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-20" yWindow="-20" windowWidth="21600" windowHeight="14220" firstSheet="28" activeTab="34"/>
  </bookViews>
  <sheets>
    <sheet name="16Jan01" sheetId="1" r:id="rId1"/>
    <sheet name="16Jan02" sheetId="2" r:id="rId2"/>
    <sheet name="16Jan03" sheetId="3" r:id="rId3"/>
    <sheet name="16Mar13" sheetId="5" r:id="rId4"/>
    <sheet name="16Mar14" sheetId="6" r:id="rId5"/>
    <sheet name="16Mar15" sheetId="7" r:id="rId6"/>
    <sheet name="16Mar16" sheetId="8" r:id="rId7"/>
    <sheet name="16Mar17" sheetId="9" r:id="rId8"/>
    <sheet name="16Mar18" sheetId="10" r:id="rId9"/>
    <sheet name="16May12" sheetId="11" r:id="rId10"/>
    <sheet name="16May13" sheetId="12" r:id="rId11"/>
    <sheet name="16May14" sheetId="13" r:id="rId12"/>
    <sheet name="16May15" sheetId="14" r:id="rId13"/>
    <sheet name="16May16" sheetId="15" r:id="rId14"/>
    <sheet name="16May17" sheetId="16" r:id="rId15"/>
    <sheet name="16May18" sheetId="17" r:id="rId16"/>
    <sheet name="16May19" sheetId="18" r:id="rId17"/>
    <sheet name="16May20" sheetId="19" r:id="rId18"/>
    <sheet name="16May21" sheetId="20" r:id="rId19"/>
    <sheet name="16May22" sheetId="21" r:id="rId20"/>
    <sheet name="16May23" sheetId="22" r:id="rId21"/>
    <sheet name="16May24" sheetId="23" r:id="rId22"/>
    <sheet name="16May25" sheetId="24" r:id="rId23"/>
    <sheet name="16May26" sheetId="25" r:id="rId24"/>
    <sheet name="16May27" sheetId="26" r:id="rId25"/>
    <sheet name="16May28" sheetId="27" r:id="rId26"/>
    <sheet name="16May29" sheetId="28" r:id="rId27"/>
    <sheet name="16Jun12" sheetId="29" r:id="rId28"/>
    <sheet name="16Jun13" sheetId="30" r:id="rId29"/>
    <sheet name="16Jun14" sheetId="31" r:id="rId30"/>
    <sheet name="16Jun15" sheetId="32" r:id="rId31"/>
    <sheet name="16Jun16" sheetId="33" r:id="rId32"/>
    <sheet name="16Jun17" sheetId="34" r:id="rId33"/>
    <sheet name="16Jun18" sheetId="35" r:id="rId34"/>
    <sheet name="16Jun19" sheetId="36" r:id="rId35"/>
    <sheet name="16Jun20" sheetId="37" r:id="rId36"/>
    <sheet name="16Jun21" sheetId="38" r:id="rId37"/>
  </sheets>
  <calcPr calcId="130407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4" i="1"/>
  <c r="Q14"/>
  <c r="R32"/>
  <c r="Q32"/>
  <c r="R14" i="2"/>
  <c r="Q14"/>
  <c r="R38"/>
  <c r="Q38"/>
  <c r="R21" i="3"/>
  <c r="Q21"/>
  <c r="R39"/>
  <c r="Q39"/>
  <c r="H34" i="29"/>
  <c r="G34"/>
  <c r="R26"/>
  <c r="Q26"/>
  <c r="R17"/>
  <c r="Q17"/>
  <c r="H16"/>
  <c r="G16"/>
  <c r="R14"/>
  <c r="Q14"/>
  <c r="R41" i="30"/>
  <c r="Q41"/>
  <c r="H40"/>
  <c r="G40"/>
  <c r="R19"/>
  <c r="Q19"/>
  <c r="R17"/>
  <c r="Q17"/>
  <c r="H16"/>
  <c r="G16"/>
  <c r="R14"/>
  <c r="Q14"/>
  <c r="R41" i="31"/>
  <c r="Q41"/>
  <c r="R17"/>
  <c r="Q17"/>
  <c r="H44"/>
  <c r="G44"/>
  <c r="R19"/>
  <c r="Q19"/>
  <c r="H16"/>
  <c r="G16"/>
  <c r="R14"/>
  <c r="Q14"/>
  <c r="H50" i="32"/>
  <c r="G50"/>
  <c r="R34"/>
  <c r="Q34"/>
  <c r="R17"/>
  <c r="Q17"/>
  <c r="H15"/>
  <c r="G15"/>
  <c r="R14"/>
  <c r="Q14"/>
  <c r="H52" i="33"/>
  <c r="G52"/>
  <c r="R36"/>
  <c r="Q36"/>
  <c r="R17"/>
  <c r="Q17"/>
  <c r="H16"/>
  <c r="G16"/>
  <c r="R14"/>
  <c r="Q14"/>
  <c r="H53" i="34"/>
  <c r="G53"/>
  <c r="R36"/>
  <c r="Q36"/>
  <c r="R17"/>
  <c r="Q17"/>
  <c r="H16"/>
  <c r="G16"/>
  <c r="R14"/>
  <c r="Q14"/>
  <c r="R50" i="35"/>
  <c r="Q50"/>
  <c r="H17"/>
  <c r="G17"/>
  <c r="R16"/>
  <c r="Q16"/>
  <c r="R14"/>
  <c r="Q14"/>
  <c r="H45" i="36"/>
  <c r="G45"/>
  <c r="R26"/>
  <c r="Q26"/>
  <c r="R17"/>
  <c r="Q17"/>
  <c r="H16"/>
  <c r="G16"/>
  <c r="R14"/>
  <c r="Q14"/>
  <c r="H28" i="37"/>
  <c r="G28"/>
  <c r="R21"/>
  <c r="Q21"/>
  <c r="R17"/>
  <c r="Q17"/>
  <c r="H15"/>
  <c r="G15"/>
  <c r="R14"/>
  <c r="Q14"/>
  <c r="H30" i="38"/>
  <c r="G30"/>
  <c r="R23"/>
  <c r="Q23"/>
  <c r="R17"/>
  <c r="Q17"/>
  <c r="H16"/>
  <c r="G16"/>
  <c r="R14"/>
  <c r="Q14"/>
  <c r="R18" i="5"/>
  <c r="Q18"/>
  <c r="H30"/>
  <c r="G30"/>
  <c r="R22" i="6"/>
  <c r="Q22"/>
  <c r="R14"/>
  <c r="Q14"/>
  <c r="R34"/>
  <c r="Q34"/>
  <c r="H35"/>
  <c r="G35"/>
  <c r="R14" i="7"/>
  <c r="Q14"/>
  <c r="R37"/>
  <c r="Q37"/>
  <c r="H50"/>
  <c r="G50"/>
  <c r="H22"/>
  <c r="G22"/>
  <c r="R14" i="8"/>
  <c r="Q14"/>
  <c r="R39"/>
  <c r="Q39"/>
  <c r="H54"/>
  <c r="G54"/>
  <c r="H23"/>
  <c r="G23"/>
  <c r="R34" i="9"/>
  <c r="Q34"/>
  <c r="H52"/>
  <c r="G52"/>
  <c r="H35"/>
  <c r="G35"/>
  <c r="Q23" i="10"/>
  <c r="R23"/>
  <c r="H22"/>
  <c r="G22"/>
  <c r="R14" i="11"/>
  <c r="Q14"/>
  <c r="H16"/>
  <c r="R14" i="12"/>
  <c r="Q14"/>
  <c r="R32"/>
  <c r="Q32"/>
  <c r="H43"/>
  <c r="H16"/>
  <c r="R14" i="13"/>
  <c r="Q14"/>
  <c r="R28"/>
  <c r="Q28"/>
  <c r="R14" i="14"/>
  <c r="Q14"/>
  <c r="R14" i="15"/>
  <c r="Q14"/>
  <c r="R35"/>
  <c r="Q35"/>
  <c r="R46" i="16"/>
  <c r="Q46"/>
  <c r="R14"/>
  <c r="Q14"/>
  <c r="R14" i="17"/>
  <c r="Q14"/>
  <c r="R31"/>
  <c r="Q31"/>
  <c r="R17"/>
  <c r="Q17"/>
  <c r="R18" i="18"/>
  <c r="Q18"/>
  <c r="R18" i="19"/>
  <c r="Q18"/>
  <c r="R14" i="20"/>
  <c r="Q14"/>
  <c r="R25"/>
  <c r="Q25"/>
  <c r="R24" i="21"/>
  <c r="Q24"/>
  <c r="R14"/>
  <c r="Q14"/>
  <c r="R22" i="22"/>
  <c r="Q22"/>
  <c r="R14"/>
  <c r="Q14"/>
  <c r="R14" i="23"/>
  <c r="Q14"/>
  <c r="H38"/>
  <c r="G38"/>
  <c r="R23"/>
  <c r="Q23"/>
  <c r="H16"/>
  <c r="G16"/>
  <c r="R14" i="24"/>
  <c r="Q14"/>
  <c r="R28"/>
  <c r="Q28"/>
  <c r="G35"/>
  <c r="G16"/>
  <c r="R24" i="25"/>
  <c r="Q24"/>
  <c r="R17"/>
  <c r="Q17"/>
  <c r="R14"/>
  <c r="Q14"/>
  <c r="H31"/>
  <c r="G31"/>
  <c r="G16"/>
  <c r="H16"/>
  <c r="R34" i="26"/>
  <c r="Q34"/>
  <c r="H44"/>
  <c r="G44"/>
  <c r="H16"/>
  <c r="R17"/>
  <c r="Q17"/>
  <c r="G16"/>
  <c r="R14"/>
  <c r="Q14"/>
  <c r="R33" i="27"/>
  <c r="Q33"/>
  <c r="Q17"/>
  <c r="H41"/>
  <c r="G41"/>
  <c r="R17"/>
  <c r="Q14"/>
  <c r="R14"/>
  <c r="H16"/>
  <c r="G16"/>
  <c r="R27" i="28"/>
  <c r="Q27"/>
  <c r="H33"/>
  <c r="G33"/>
  <c r="R17"/>
  <c r="Q17"/>
  <c r="H16"/>
  <c r="G16"/>
  <c r="R14"/>
  <c r="Q14"/>
</calcChain>
</file>

<file path=xl/sharedStrings.xml><?xml version="1.0" encoding="utf-8"?>
<sst xmlns="http://schemas.openxmlformats.org/spreadsheetml/2006/main" count="15329" uniqueCount="991">
  <si>
    <t>Th I 7647/5.5 A</t>
  </si>
  <si>
    <t>Focus at 3|0</t>
  </si>
  <si>
    <t>th_04</t>
  </si>
  <si>
    <t>k_05</t>
  </si>
  <si>
    <t>this was taken at midnight on new years</t>
  </si>
  <si>
    <t>Moon illumination ~57%</t>
  </si>
  <si>
    <t>Aristarchus Limb</t>
  </si>
  <si>
    <t>moon_06</t>
  </si>
  <si>
    <r>
      <t>S</t>
    </r>
    <r>
      <rPr>
        <sz val="11"/>
        <color indexed="19"/>
        <rFont val="Calibri"/>
        <family val="2"/>
      </rPr>
      <t>c</t>
    </r>
    <r>
      <rPr>
        <sz val="11"/>
        <color theme="9" tint="-0.249977111117893"/>
        <rFont val="Calibri"/>
        <family val="2"/>
        <scheme val="minor"/>
      </rPr>
      <t>hickard Limb</t>
    </r>
    <phoneticPr fontId="20" type="noConversion"/>
  </si>
  <si>
    <t>-00:57</t>
  </si>
  <si>
    <t>Mons Gruithuisen Limb</t>
  </si>
  <si>
    <t>-00:50</t>
  </si>
  <si>
    <t>moon_22</t>
  </si>
  <si>
    <t>moon_23</t>
  </si>
  <si>
    <t>moon_24</t>
  </si>
  <si>
    <t>-00:42</t>
  </si>
  <si>
    <t>clear onwards</t>
  </si>
  <si>
    <t>moon_25</t>
  </si>
  <si>
    <t>moon_26</t>
  </si>
  <si>
    <t>-00:35</t>
  </si>
  <si>
    <t>-00:28</t>
  </si>
  <si>
    <t>-00:19</t>
  </si>
  <si>
    <t>na_27</t>
  </si>
  <si>
    <t>th_28</t>
  </si>
  <si>
    <t>th_29</t>
  </si>
  <si>
    <t>Notes:</t>
  </si>
  <si>
    <t>Ar I</t>
  </si>
  <si>
    <t>Grimaldi</t>
  </si>
  <si>
    <t>68.3 W</t>
  </si>
  <si>
    <t>5.5 S</t>
  </si>
  <si>
    <t>Langrenus</t>
  </si>
  <si>
    <t>61.1 E</t>
  </si>
  <si>
    <t>8.9 S</t>
  </si>
  <si>
    <t>Na D2</t>
  </si>
  <si>
    <t>Aristarchus</t>
  </si>
  <si>
    <t>47.4 W</t>
  </si>
  <si>
    <t>23.7 N</t>
  </si>
  <si>
    <t>Taruntius</t>
  </si>
  <si>
    <t>46.5 E</t>
  </si>
  <si>
    <t>5.6 N</t>
  </si>
  <si>
    <t>Th I (Na)</t>
  </si>
  <si>
    <t>5891.451</t>
  </si>
  <si>
    <t>Copernicus</t>
  </si>
  <si>
    <t>20.0 W</t>
  </si>
  <si>
    <t>9.7 N</t>
  </si>
  <si>
    <t>Petavinus</t>
  </si>
  <si>
    <t>60.4 E</t>
  </si>
  <si>
    <t>25.3 N</t>
  </si>
  <si>
    <t>Th I (K)</t>
  </si>
  <si>
    <t>Tycho</t>
  </si>
  <si>
    <t>11.1 W</t>
  </si>
  <si>
    <t>43.4 S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</si>
  <si>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</si>
  <si>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</si>
  <si>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</si>
  <si>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</si>
  <si>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</si>
  <si>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</si>
  <si>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</si>
  <si>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</si>
  <si>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</si>
  <si>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</si>
  <si>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Janssen</t>
  </si>
  <si>
    <t>Apollonius</t>
  </si>
  <si>
    <t>Crater</t>
    <phoneticPr fontId="20" type="noConversion"/>
  </si>
  <si>
    <t>Crater</t>
    <phoneticPr fontId="20" type="noConversion"/>
  </si>
  <si>
    <t>Crater</t>
    <phoneticPr fontId="20" type="noConversion"/>
  </si>
  <si>
    <t>Crater</t>
    <phoneticPr fontId="20" type="noConversion"/>
  </si>
  <si>
    <t>Aper W</t>
  </si>
  <si>
    <t>Crater</t>
    <phoneticPr fontId="20" type="noConversion"/>
  </si>
  <si>
    <t>Aper N</t>
  </si>
  <si>
    <t>Edge N</t>
  </si>
  <si>
    <t>Aper S</t>
  </si>
  <si>
    <t>Aper E</t>
  </si>
  <si>
    <t>Limb E</t>
    <phoneticPr fontId="20" type="noConversion"/>
  </si>
  <si>
    <t>Mons Gruithuisen</t>
    <phoneticPr fontId="20" type="noConversion"/>
  </si>
  <si>
    <t>NSO - McMath-Pierce Telescope Main at North Port</t>
  </si>
  <si>
    <t>Dual Etalon Fabry-Perot:  Master (A) = 4 mm; Slave (B) = 1.76 mm</t>
  </si>
  <si>
    <t>System Configuration: Andor 912</t>
  </si>
  <si>
    <t>Observers:  Oliversen, Rosborough</t>
  </si>
  <si>
    <t>Shift Speed = 44.975; Read Rate = 50 kHz; T(camera) = -80 C, water cooled</t>
  </si>
  <si>
    <t>FITS unsigned 16-bit image</t>
  </si>
  <si>
    <t>L1</t>
  </si>
  <si>
    <t>L2</t>
  </si>
  <si>
    <t>L3</t>
  </si>
  <si>
    <t>Local</t>
    <phoneticPr fontId="20" type="noConversion"/>
  </si>
  <si>
    <t>Time</t>
    <phoneticPr fontId="20" type="noConversion"/>
  </si>
  <si>
    <t>Fit</t>
    <phoneticPr fontId="20" type="noConversion"/>
  </si>
  <si>
    <t>Quality</t>
    <phoneticPr fontId="20" type="noConversion"/>
  </si>
  <si>
    <t>FOV at 40 min W of moon center</t>
  </si>
  <si>
    <t>th_41</t>
  </si>
  <si>
    <t>th_42</t>
  </si>
  <si>
    <t>sky_01</t>
  </si>
  <si>
    <t>Sky bkgd</t>
  </si>
  <si>
    <t xml:space="preserve">dec = 0 deg terrestial Na emission </t>
  </si>
  <si>
    <t>Focus at infinity; tunes from last night</t>
  </si>
  <si>
    <t>sky_02</t>
  </si>
  <si>
    <t xml:space="preserve">dec = 0 deg terrestial K emission </t>
  </si>
  <si>
    <t>sky_03</t>
  </si>
  <si>
    <t>sky_04</t>
  </si>
  <si>
    <t>Focus at 3|1</t>
  </si>
  <si>
    <t>sky_05</t>
  </si>
  <si>
    <t xml:space="preserve">Weather: T= 6.8 C, RH~61%, winds 11 mph SSE </t>
  </si>
  <si>
    <t>sky_06</t>
  </si>
  <si>
    <t>sky_07</t>
  </si>
  <si>
    <t>North Port: Trm = 13.2 C, RH = 22.7%; Tgas = 45 F</t>
  </si>
  <si>
    <t>North Port: Trm = 13.8 C, RH = 35.7%; Tgas = 48.5 F</t>
  </si>
  <si>
    <t>na_08</t>
  </si>
  <si>
    <t>th_09</t>
  </si>
  <si>
    <t>th_10</t>
  </si>
  <si>
    <t>k_11</t>
  </si>
  <si>
    <t>th_12</t>
  </si>
  <si>
    <t>-04:33</t>
  </si>
  <si>
    <t>-04:19</t>
  </si>
  <si>
    <t>-04:12</t>
  </si>
  <si>
    <t>-04:01</t>
  </si>
  <si>
    <t>-03:52</t>
  </si>
  <si>
    <t>-03:46</t>
  </si>
  <si>
    <t>FOV Location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</si>
  <si>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</si>
  <si>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</si>
  <si>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</si>
  <si>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</si>
  <si>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</si>
  <si>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</si>
  <si>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</si>
  <si>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</si>
  <si>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</si>
  <si>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</si>
  <si>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</si>
  <si>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</si>
  <si>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</si>
  <si>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</si>
  <si>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</si>
  <si>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</si>
  <si>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Line</t>
  </si>
  <si>
    <t>Object</t>
  </si>
  <si>
    <t>File</t>
  </si>
  <si>
    <t>(UT)</t>
  </si>
  <si>
    <t>(hh:mm)</t>
  </si>
  <si>
    <t>(sec)</t>
  </si>
  <si>
    <t>Filter</t>
  </si>
  <si>
    <t>A (torr)</t>
  </si>
  <si>
    <t>B (torr)</t>
  </si>
  <si>
    <t>Comments #1</t>
  </si>
  <si>
    <t>Type</t>
  </si>
  <si>
    <t>Arcsec</t>
  </si>
  <si>
    <t>(Primary Å)</t>
  </si>
  <si>
    <t>Comment #2</t>
  </si>
  <si>
    <t>Cntr X</t>
  </si>
  <si>
    <t>Cntr Y</t>
  </si>
  <si>
    <t>&lt;Xcntr&gt;</t>
  </si>
  <si>
    <t>&lt;Ycntr&gt;</t>
  </si>
  <si>
    <t>Crater</t>
  </si>
  <si>
    <t>E/W Dist</t>
    <phoneticPr fontId="0" type="noConversion"/>
  </si>
  <si>
    <t>N/S Dist</t>
    <phoneticPr fontId="0" type="noConversion"/>
  </si>
  <si>
    <t>Origin</t>
    <phoneticPr fontId="0" type="noConversion"/>
  </si>
  <si>
    <t>Longitude</t>
  </si>
  <si>
    <t>Latitude</t>
  </si>
  <si>
    <t>-04:06</t>
  </si>
  <si>
    <t>FOV at field lens edge (E)</t>
  </si>
  <si>
    <t>-03:58</t>
  </si>
  <si>
    <t>moon_08</t>
  </si>
  <si>
    <t>Grimaldi Limb</t>
  </si>
  <si>
    <t>moon_09</t>
  </si>
  <si>
    <t>-03:51</t>
  </si>
  <si>
    <t>moon_10</t>
  </si>
  <si>
    <t>Vieta Limb</t>
  </si>
  <si>
    <t>-03:35</t>
  </si>
  <si>
    <t>moon_11</t>
  </si>
  <si>
    <t>-03:28</t>
  </si>
  <si>
    <t>-03:21</t>
  </si>
  <si>
    <t>moon_12</t>
  </si>
  <si>
    <t>moon_13</t>
  </si>
  <si>
    <t>-03:13</t>
  </si>
  <si>
    <t>Tycho Limb</t>
  </si>
  <si>
    <t>moon_14</t>
  </si>
  <si>
    <t>-03:01</t>
  </si>
  <si>
    <t>FOV at limb (S)</t>
  </si>
  <si>
    <t>Altitude (km)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</si>
  <si>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</si>
  <si>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</si>
  <si>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</si>
  <si>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</si>
  <si>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</si>
  <si>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</si>
  <si>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</si>
  <si>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</si>
  <si>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(km)</t>
  </si>
  <si>
    <t>(km/s)</t>
  </si>
  <si>
    <t>Depth</t>
  </si>
  <si>
    <t>Na Lamp</t>
  </si>
  <si>
    <t>na_01</t>
  </si>
  <si>
    <t>Na D2 5890/4 A</t>
  </si>
  <si>
    <t>Std Config - Lamp off ceiling card</t>
  </si>
  <si>
    <t>Comp</t>
  </si>
  <si>
    <t>Focus at infinity</t>
  </si>
  <si>
    <t>North Port: Trm = 13.4 C, RH = 25.7%; Tgas = 43 F</t>
  </si>
  <si>
    <t>Th_Ar HC Lamp</t>
  </si>
  <si>
    <t>Std Config - HC over Entr Aperture</t>
  </si>
  <si>
    <t>th_02</t>
  </si>
  <si>
    <t>th_03</t>
  </si>
  <si>
    <t>Std Config - reduced ring</t>
  </si>
  <si>
    <t>K HC lamp</t>
  </si>
  <si>
    <t>Trm = 16.5 C, RH = 20.7%</t>
  </si>
  <si>
    <t>2016 March 15</t>
  </si>
  <si>
    <t>Dec: -2d (~Sun Dec), Not tracking</t>
  </si>
  <si>
    <t>Focus at infinity; Default CCD paramater (i.e.,  gain = 1, baseline clamp OFF); Tccd = -80C</t>
  </si>
  <si>
    <t>Standard CCD parameters set; tracking off</t>
  </si>
  <si>
    <t>Focus at infinity; tuned in the afternoon (3/14/2016 UTC)</t>
  </si>
  <si>
    <t>th_08</t>
  </si>
  <si>
    <t>North Port: Trm = 19.6 C, RH = 29.1%; Tgas = 55 F</t>
  </si>
  <si>
    <t>K D1 7699/5 A</t>
  </si>
  <si>
    <t>FOV at Limb (W)</t>
  </si>
  <si>
    <t>Atlas Limb</t>
  </si>
  <si>
    <t>FOV at Limb (N)</t>
  </si>
  <si>
    <t>Janssen Limb</t>
  </si>
  <si>
    <t>FOV at 28 sec W of limb</t>
  </si>
  <si>
    <t>Adjusted collimation on the moon</t>
  </si>
  <si>
    <t>Weather: T= 8.8 C, RH~57%, winds 12 mph NW, clear</t>
  </si>
  <si>
    <t>sky_34</t>
  </si>
  <si>
    <t>na_35</t>
  </si>
  <si>
    <t>T = 16.6 C, RH = ~31%</t>
  </si>
  <si>
    <t>th_36</t>
  </si>
  <si>
    <t>H-alpha</t>
  </si>
  <si>
    <t>Telescope lens</t>
  </si>
  <si>
    <t>6" dia. F/5</t>
  </si>
  <si>
    <t>A: Master</t>
  </si>
  <si>
    <t>4.00 mm</t>
  </si>
  <si>
    <t>Field lens</t>
  </si>
  <si>
    <t>B:  Slave</t>
  </si>
  <si>
    <t>1.76 mm</t>
  </si>
  <si>
    <t>FP collimator</t>
  </si>
  <si>
    <t>CCD camera lens</t>
  </si>
  <si>
    <t xml:space="preserve">Filters </t>
  </si>
  <si>
    <t>Na D2 5890/4 A (589.0/0.4 nm)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</si>
  <si>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</si>
  <si>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</si>
  <si>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</si>
  <si>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</si>
  <si>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</si>
  <si>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</si>
  <si>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</si>
  <si>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 xml:space="preserve">cardboard mounted diffuser  </t>
  </si>
  <si>
    <t>cirrus clouds</t>
  </si>
  <si>
    <t>-05:10</t>
  </si>
  <si>
    <t>-05:00</t>
  </si>
  <si>
    <t>Lunar Sodium &amp; Potassium Observations</t>
  </si>
  <si>
    <t>T=13.2 C, RH~22.7%</t>
  </si>
  <si>
    <t xml:space="preserve">Weather: T=7.1 C, RH~31%, winds 8 mph SE </t>
  </si>
  <si>
    <t>-04:52</t>
  </si>
  <si>
    <t>-04:45</t>
  </si>
  <si>
    <t>-04:36</t>
  </si>
  <si>
    <t>obj</t>
  </si>
  <si>
    <t>-04:26</t>
  </si>
  <si>
    <t>-04:18</t>
  </si>
  <si>
    <t>-04:10</t>
  </si>
  <si>
    <t>-04:03</t>
  </si>
  <si>
    <t>moon_15</t>
  </si>
  <si>
    <t>FOV at field lens edge (S)</t>
  </si>
  <si>
    <t>-03:55</t>
  </si>
  <si>
    <t>-03:49</t>
  </si>
  <si>
    <t>-03:42</t>
  </si>
  <si>
    <t>-03:27</t>
  </si>
  <si>
    <t>-03:20</t>
  </si>
  <si>
    <t>-03:12</t>
  </si>
  <si>
    <t>-03:06</t>
  </si>
  <si>
    <t>th_23</t>
  </si>
  <si>
    <t>L4</t>
  </si>
  <si>
    <t>Baseline Clamp On</t>
  </si>
  <si>
    <t>f = 30"</t>
  </si>
  <si>
    <t>f = 750 mm</t>
  </si>
  <si>
    <t>f = 308 mm</t>
  </si>
  <si>
    <t>f = 200 mm</t>
  </si>
  <si>
    <t>d = 6"</t>
  </si>
  <si>
    <t>d = 50.8 mm</t>
  </si>
  <si>
    <t>d = 59 mm</t>
  </si>
  <si>
    <t>f/4</t>
  </si>
  <si>
    <t>Telescope focus = NA</t>
  </si>
  <si>
    <t xml:space="preserve"> </t>
  </si>
  <si>
    <t>Entrance Aperture = 2'</t>
  </si>
  <si>
    <t>Time</t>
  </si>
  <si>
    <t>HA</t>
  </si>
  <si>
    <t>Expo</t>
  </si>
  <si>
    <t>Pressure</t>
  </si>
  <si>
    <t>Image</t>
  </si>
  <si>
    <t>Gain</t>
  </si>
  <si>
    <t>FOV</t>
  </si>
  <si>
    <t>Wavelength</t>
  </si>
  <si>
    <t>Fabry-Perot</t>
  </si>
  <si>
    <t>Fabry-Perot (ave)</t>
  </si>
  <si>
    <t>Offset</t>
  </si>
  <si>
    <t>-01:14</t>
  </si>
  <si>
    <t>-01:07</t>
  </si>
  <si>
    <t>na_40</t>
  </si>
  <si>
    <t>-00:18</t>
  </si>
  <si>
    <t>Sky Bkgd</t>
  </si>
  <si>
    <t>sky_39</t>
  </si>
  <si>
    <t>00:41</t>
  </si>
  <si>
    <t>00:48</t>
  </si>
  <si>
    <t>Trm = 17.0 C, RH = 19.6%; Tgas = 56 F</t>
  </si>
  <si>
    <t>k_24</t>
  </si>
  <si>
    <t>01:53</t>
  </si>
  <si>
    <t>02:00</t>
  </si>
  <si>
    <t>02:16</t>
  </si>
  <si>
    <t>02:23</t>
  </si>
  <si>
    <t>02:31</t>
  </si>
  <si>
    <t>02:37</t>
  </si>
  <si>
    <t>02:44</t>
  </si>
  <si>
    <t>02:51</t>
  </si>
  <si>
    <t>03:01</t>
  </si>
  <si>
    <t>03:13</t>
  </si>
  <si>
    <t>03:20</t>
  </si>
  <si>
    <t>03:26</t>
  </si>
  <si>
    <t>Weather: T= 11 C, RH~32%, winds 13 mph WNW, clear</t>
  </si>
  <si>
    <t>Trm = 16.8 C, RH = 20.4%; Tgas = 56 F</t>
  </si>
  <si>
    <t>Observers:  Mierkiewicz, Kuruppuaratchi</t>
  </si>
  <si>
    <t>Moon illumination ~38%</t>
  </si>
  <si>
    <t>North Port: Trm =  17.4 C, RH = 28.9 %; Tgas = 58 F</t>
  </si>
  <si>
    <t>Weather: T= 62.6 F, RH~ 25%, winds ~ 11 mph NW , high clouds</t>
  </si>
  <si>
    <t>Moon illumination ~35%</t>
  </si>
  <si>
    <t>moon center</t>
  </si>
  <si>
    <t>adjusting collimation on moon center</t>
  </si>
  <si>
    <t>-03:38</t>
  </si>
  <si>
    <t>-03:31</t>
  </si>
  <si>
    <t>-03:23</t>
  </si>
  <si>
    <t>Scheiner Limb</t>
  </si>
  <si>
    <t>Mare E of Plato</t>
  </si>
  <si>
    <t>th_25</t>
  </si>
  <si>
    <t>-02:48</t>
  </si>
  <si>
    <t>-02:41</t>
  </si>
  <si>
    <t>-02:35</t>
  </si>
  <si>
    <t>-02:27</t>
  </si>
  <si>
    <t>-02:20</t>
  </si>
  <si>
    <t>-02:16</t>
  </si>
  <si>
    <t>-02:09</t>
  </si>
  <si>
    <t>-01:57</t>
  </si>
  <si>
    <t>-01:43</t>
  </si>
  <si>
    <t>sky_37</t>
  </si>
  <si>
    <t>na_38</t>
  </si>
  <si>
    <t>th_39</t>
  </si>
  <si>
    <t>th_40</t>
  </si>
  <si>
    <t>-00:49</t>
  </si>
  <si>
    <t>Observers:  Oliversen, Gallant</t>
  </si>
  <si>
    <t>North Port: Trm = 16.5 C, RH = 21.0%; Tgas = 50 F</t>
  </si>
  <si>
    <t>Moon illumination ~21%</t>
  </si>
  <si>
    <t>k_02</t>
  </si>
  <si>
    <t>moon_03</t>
  </si>
  <si>
    <t>Langrenus Limb</t>
  </si>
  <si>
    <t>moon_04</t>
  </si>
  <si>
    <t>Cleomedes Limb</t>
  </si>
  <si>
    <t>moon_05</t>
  </si>
  <si>
    <t>FOV at field lens edge (W)</t>
  </si>
  <si>
    <t>FOV at limb (E)</t>
  </si>
  <si>
    <t>Obj</t>
  </si>
  <si>
    <t>-04:17</t>
  </si>
  <si>
    <t>moon_07</t>
  </si>
  <si>
    <t>FOV at Limb (W), clouds</t>
  </si>
  <si>
    <t>sky_28</t>
  </si>
  <si>
    <t>th_30</t>
  </si>
  <si>
    <t>na_31</t>
  </si>
  <si>
    <t>Petavius Limb</t>
  </si>
  <si>
    <t>FOV at limb (W)</t>
  </si>
  <si>
    <t xml:space="preserve">Weather: T= 5 C, RH~38%, winds 9 mph NNW </t>
  </si>
  <si>
    <t>Messala Limb</t>
  </si>
  <si>
    <t>th_13</t>
  </si>
  <si>
    <t>Sky Background</t>
  </si>
  <si>
    <t>sky_14</t>
  </si>
  <si>
    <t>1 hour E of Moon, tracking off</t>
  </si>
  <si>
    <t>na_15</t>
  </si>
  <si>
    <t>th_16</t>
  </si>
  <si>
    <t>T = 15.7 C, RH ~17.7%</t>
  </si>
  <si>
    <t>th_17</t>
  </si>
  <si>
    <t>Weather: T= 7 C, RH~21%, winds 8 mph NW</t>
  </si>
  <si>
    <t>2016 March 13</t>
  </si>
  <si>
    <t>2016 March 14</t>
  </si>
  <si>
    <t>Weather: T=3.7 C, RH~39%, winds 15 mph SE high thin clouds</t>
  </si>
  <si>
    <t>clouds onwards, the ones that look like cotton balls</t>
  </si>
  <si>
    <t>th_15</t>
  </si>
  <si>
    <t>moon_16</t>
  </si>
  <si>
    <t>-01:35</t>
  </si>
  <si>
    <t>Plato Limb</t>
  </si>
  <si>
    <t>moon_17</t>
  </si>
  <si>
    <t>FOV at limb (N)</t>
  </si>
  <si>
    <t>-01:27</t>
  </si>
  <si>
    <t>moon_18</t>
  </si>
  <si>
    <t>-01:21</t>
  </si>
  <si>
    <t>sirius clouds, near terminator</t>
  </si>
  <si>
    <t>moon_19</t>
  </si>
  <si>
    <t>-01:11</t>
  </si>
  <si>
    <t>moon_20</t>
  </si>
  <si>
    <t>near terminator</t>
  </si>
  <si>
    <t>-01:04</t>
  </si>
  <si>
    <t>moon_21</t>
  </si>
  <si>
    <t>th_21</t>
  </si>
  <si>
    <t>th_22</t>
  </si>
  <si>
    <t>Focus at Infinity</t>
  </si>
  <si>
    <t>na_23</t>
  </si>
  <si>
    <t xml:space="preserve">Weather: T=  58.1F, RH~ 12%, winds ~  51 mph ,S      </t>
  </si>
  <si>
    <t>Moon illumination ~  74%</t>
  </si>
  <si>
    <t>North Port: Trm =  18.4C, RH =17.9%; Tgas = 60 F</t>
  </si>
  <si>
    <t>FOV at Central Highlands, adjusted collimation</t>
  </si>
  <si>
    <t>th_19</t>
  </si>
  <si>
    <t>th_35</t>
  </si>
  <si>
    <t>na_02</t>
  </si>
  <si>
    <t>Dec: 0, HA:0 Not Tracking</t>
  </si>
  <si>
    <t>North Port: Trm = 18.3 C, RH =22.3%; Tgas =  60 F</t>
  </si>
  <si>
    <t>sky_09</t>
  </si>
  <si>
    <t>sky_10</t>
  </si>
  <si>
    <t>Moon illumination ~44.5%</t>
  </si>
  <si>
    <t xml:space="preserve">Weather: T= 12.3 C, RH~53 %, winds ~ 22  mph ,SSW, clear      </t>
  </si>
  <si>
    <t>Moon illumination ~ 82%</t>
  </si>
  <si>
    <t>FOV at Field Lens Edge (N)</t>
  </si>
  <si>
    <t>th_31</t>
  </si>
  <si>
    <t>th_32</t>
  </si>
  <si>
    <t>Trm = 18.1, RH ~35.5%</t>
  </si>
  <si>
    <t>moon_39</t>
  </si>
  <si>
    <t>moon_40</t>
  </si>
  <si>
    <t>moon_41</t>
  </si>
  <si>
    <t>moon_42</t>
  </si>
  <si>
    <t>moon_43</t>
  </si>
  <si>
    <t>th_37</t>
  </si>
  <si>
    <t>Weather: T = 7.8 C, RH = ~58.9%, Winds 2 mph NW, clear</t>
  </si>
  <si>
    <t>Dec: -2 (~Sun's Dec), Not Tracking</t>
  </si>
  <si>
    <t>Moon illumination ~55%</t>
  </si>
  <si>
    <t>sky_08</t>
  </si>
  <si>
    <t>North Port: Trm = 16.7 C, RH = 20.5%; Tgas = 54 F</t>
  </si>
  <si>
    <t>th_11</t>
  </si>
  <si>
    <t>k_12</t>
  </si>
  <si>
    <t>Weather: T= 10.4 C, RH~24%, winds 18 mph N, clear</t>
  </si>
  <si>
    <t>Apollonius Limb</t>
  </si>
  <si>
    <t>FOV at Limb (S)</t>
  </si>
  <si>
    <t>Not saved, retaken</t>
  </si>
  <si>
    <t>th_26</t>
  </si>
  <si>
    <t>Moon Dec</t>
  </si>
  <si>
    <t>sky_38</t>
  </si>
  <si>
    <t>Weather: T=11.6 C, RH=~17%, Winds 5mph N, clear</t>
  </si>
  <si>
    <t>na_39</t>
  </si>
  <si>
    <t>5891.452</t>
  </si>
  <si>
    <t>Std Config - Reduced Ring</t>
  </si>
  <si>
    <t>Trm=16.4 C, RH=~14.6%, Tgas=54 C</t>
  </si>
  <si>
    <t>Trm=18.1C, RH~38.1%</t>
  </si>
  <si>
    <t>na_28</t>
  </si>
  <si>
    <t>Tout=10.4 C, RH=66%; Winds 7 mph (S)</t>
  </si>
  <si>
    <t>2016 May 19</t>
  </si>
  <si>
    <t>Observers:  Oliversen, Lupie</t>
  </si>
  <si>
    <t>2016 March 16</t>
  </si>
  <si>
    <t>2016 March 17</t>
  </si>
  <si>
    <t>North Port: Trm = 16.9 C, RH = 16.3%; Tgas = 56 F</t>
  </si>
  <si>
    <t>Weather: T= 12.3 C, RH~17.5%, winds 12 mph N, clear</t>
  </si>
  <si>
    <t>Moon illumination ~65%</t>
  </si>
  <si>
    <t>Moon Center</t>
  </si>
  <si>
    <t>FOV at Central Highlands</t>
  </si>
  <si>
    <t>sky_36</t>
  </si>
  <si>
    <t>Trm = 16.5 C, RH = 16.2%; Tgas = 57 F</t>
  </si>
  <si>
    <t xml:space="preserve">focus at infinity  cardboard mounted diffuser  </t>
  </si>
  <si>
    <t>th_24</t>
  </si>
  <si>
    <t>-02:39</t>
  </si>
  <si>
    <t>-02:32</t>
  </si>
  <si>
    <t>-02:25</t>
  </si>
  <si>
    <t>moon_27</t>
  </si>
  <si>
    <t>moon_28</t>
  </si>
  <si>
    <t>-02:19</t>
  </si>
  <si>
    <t>moon_29</t>
  </si>
  <si>
    <t>moon_30</t>
  </si>
  <si>
    <t>-02:11</t>
  </si>
  <si>
    <t>-02:05</t>
  </si>
  <si>
    <t>Moon illumination ~48%</t>
  </si>
  <si>
    <t>-01:58</t>
  </si>
  <si>
    <t>moon_31</t>
  </si>
  <si>
    <t>moon_32</t>
  </si>
  <si>
    <t>-01:50</t>
  </si>
  <si>
    <t>moon_33</t>
  </si>
  <si>
    <t>moon_34</t>
  </si>
  <si>
    <t>-01:42</t>
  </si>
  <si>
    <t>moon_35</t>
  </si>
  <si>
    <t>moon_36</t>
  </si>
  <si>
    <t>moon_37</t>
  </si>
  <si>
    <t>moon_38</t>
  </si>
  <si>
    <t>-01:28</t>
  </si>
  <si>
    <t>-01:22</t>
  </si>
  <si>
    <t>00:09</t>
  </si>
  <si>
    <t>00:16</t>
  </si>
  <si>
    <t>00:26</t>
  </si>
  <si>
    <t>00:33</t>
  </si>
  <si>
    <t>Th-Ar HC Lamp</t>
  </si>
  <si>
    <t>16 mA</t>
  </si>
  <si>
    <t>Th-Ne HC lamp</t>
  </si>
  <si>
    <t>Std Config - Reduced ring</t>
  </si>
  <si>
    <t xml:space="preserve"> 03:55</t>
  </si>
  <si>
    <t>th_06</t>
  </si>
  <si>
    <t>Th 4x fainter than Th-Ar spectra but no other lines</t>
  </si>
  <si>
    <t>Moon illumination ~99.6%</t>
  </si>
  <si>
    <t>New Th-Ne Hollow Cathode Lamp being evaluated</t>
  </si>
  <si>
    <t>Central Highlands</t>
  </si>
  <si>
    <t>16 mA: Th lines too weak, too many Ne lines</t>
  </si>
  <si>
    <t>FOV at Limb (E)</t>
  </si>
  <si>
    <t>set B-pres w/del_P -85 torr from Th (K) tune</t>
  </si>
  <si>
    <t>Weather: T= 12.9 C, RH~51%, winds 30 mph WNW, clear w/ dust</t>
  </si>
  <si>
    <t>T = 18.6 C, RH ~34.5%</t>
  </si>
  <si>
    <t>North Port: Trm = 18.6 C, RH = 34.5%; Tgas = 59 F</t>
  </si>
  <si>
    <t>Trm = 18.1 C, RH ~ 34.5%</t>
  </si>
  <si>
    <t>Trm = 18.3 C, RH~22.3%</t>
  </si>
  <si>
    <t>Trm = 17.9 C, RH~41.7%</t>
  </si>
  <si>
    <t>Vieta</t>
  </si>
  <si>
    <t>cloudy</t>
  </si>
  <si>
    <t>k_04</t>
  </si>
  <si>
    <t>th_05</t>
  </si>
  <si>
    <t>Focus at 3|0, Trm = 18.2 C, RH~ 26 %</t>
  </si>
  <si>
    <t>Fov at ~ central highlands</t>
  </si>
  <si>
    <t xml:space="preserve">Weather: T= 68.9 F, RH~ 13%, winds ~ 15.5 mph SW, clear with wispy clouds on horizon   </t>
  </si>
  <si>
    <t>North Port: Trm =   18.2C, RH = 22.5 %; Tgas = 60 F</t>
  </si>
  <si>
    <t>Some Drifting. Retaking image.</t>
  </si>
  <si>
    <t>Moon illumination ~ 45%</t>
  </si>
  <si>
    <t>th_18</t>
  </si>
  <si>
    <t>Focus at 3|0, Trm = 18.2 C, RH~ 23.1 %</t>
  </si>
  <si>
    <t>FOV at Field Lens Edge (W), some clouds</t>
  </si>
  <si>
    <t>-00:51</t>
  </si>
  <si>
    <t>K HC Lamp</t>
  </si>
  <si>
    <t>-00:16</t>
  </si>
  <si>
    <t>Focus at 3|0: Wrong B-pres &amp; filter, set for Th-Ne (K)</t>
  </si>
  <si>
    <t>2016 May 22</t>
  </si>
  <si>
    <t>2016 May 21</t>
  </si>
  <si>
    <t>2016 May 16</t>
  </si>
  <si>
    <t>Focus at infinity, Trm = 18.2 C, RH~24.6%</t>
  </si>
  <si>
    <t>Focus at 3|0, Trm = 19C, RH~25.6%</t>
  </si>
  <si>
    <t>Moon illumination ~ 55 %</t>
  </si>
  <si>
    <t xml:space="preserve">Weather: T= 67.5 F, RH~28 %, winds ~9  mph SW, some clouds on the horizon    </t>
  </si>
  <si>
    <t>North Port: Trm =  19 C, RH =25.6%; Tgas = 60 F</t>
  </si>
  <si>
    <t>na_30</t>
  </si>
  <si>
    <t>FOV at Field Lens Edge (W), clouds</t>
  </si>
  <si>
    <t>Focus not changed, whoops</t>
  </si>
  <si>
    <t>North Port: Trm = 17.0 C, RH = 20.1%; Tgas = 51.5 F</t>
  </si>
  <si>
    <t>Twilight Sky</t>
  </si>
  <si>
    <t xml:space="preserve">Dec: -2.5 (~Sun Dec) </t>
  </si>
  <si>
    <t>k_07</t>
  </si>
  <si>
    <t>Bad image: Mirror #2 was uncovered</t>
  </si>
  <si>
    <t xml:space="preserve">Petavius Limb </t>
  </si>
  <si>
    <t>Weather: T= 8.3 C, RH~34%, winds 17 mph SW, Cirrus</t>
  </si>
  <si>
    <t>Moon illumination ~32.5%</t>
  </si>
  <si>
    <t>FOV at Field Lens Edge (W)</t>
  </si>
  <si>
    <t>sky_18</t>
  </si>
  <si>
    <t>FOV 40 min E of Moon Center</t>
  </si>
  <si>
    <t>th_20</t>
  </si>
  <si>
    <t>k_19</t>
  </si>
  <si>
    <t>Std Config - reduced ring, Trm = 18.4, RH~17.9%</t>
  </si>
  <si>
    <t>focus at infinity</t>
  </si>
  <si>
    <t>-02:58</t>
  </si>
  <si>
    <t>-02:49</t>
  </si>
  <si>
    <t>-02:40</t>
  </si>
  <si>
    <t>-02:33</t>
  </si>
  <si>
    <t>na_17</t>
  </si>
  <si>
    <t>FOV at Field Lens Edge (E)</t>
  </si>
  <si>
    <t>-00:48</t>
  </si>
  <si>
    <t>-00:33</t>
  </si>
  <si>
    <t>-00:24</t>
  </si>
  <si>
    <t>-00:15</t>
  </si>
  <si>
    <t>Weather: T= 10.7 C, RH~37.6%, winds 31.5 mph SSW</t>
  </si>
  <si>
    <t>-00:07</t>
  </si>
  <si>
    <t>no diffuser, focus at infinity</t>
  </si>
  <si>
    <t>Trm = 18.7 C, RH = 23%</t>
  </si>
  <si>
    <t>T=10.5 C, RH=38.7%, 20.8 mph winds SSW</t>
  </si>
  <si>
    <t>2016 May 25</t>
  </si>
  <si>
    <t>North Port: Trm = 19 C, RH = 24.3%; Tgas = 58 F</t>
  </si>
  <si>
    <t>Weather: T= 12.2 C, RH~44%, winds 19 mph W</t>
  </si>
  <si>
    <t>Moon illumination ~88.5%</t>
  </si>
  <si>
    <t>-01:49</t>
  </si>
  <si>
    <t>-01:36</t>
  </si>
  <si>
    <t>-01:26</t>
  </si>
  <si>
    <t>-01:20</t>
  </si>
  <si>
    <t>delete, wrong focus</t>
  </si>
  <si>
    <t>-00:37</t>
  </si>
  <si>
    <t>-00:30</t>
  </si>
  <si>
    <t>-00:22</t>
  </si>
  <si>
    <t>Trm=19 C, RH=22%</t>
  </si>
  <si>
    <t>moon_44</t>
  </si>
  <si>
    <t>moon_45</t>
  </si>
  <si>
    <t>moon_46</t>
  </si>
  <si>
    <t>moon_47</t>
  </si>
  <si>
    <t>moon_48</t>
  </si>
  <si>
    <t>moon_49</t>
  </si>
  <si>
    <t>moon_50</t>
  </si>
  <si>
    <t>sky_51</t>
  </si>
  <si>
    <t>th_52</t>
  </si>
  <si>
    <t>th_53</t>
  </si>
  <si>
    <t>na_54</t>
  </si>
  <si>
    <t>Trm =18.0 , RH ~40.5%</t>
  </si>
  <si>
    <t xml:space="preserve">T =11.5 C, RH~ 75%, Wind~ 22mph, S </t>
  </si>
  <si>
    <t>Moon illumination ~%</t>
  </si>
  <si>
    <t>Observers:  Mierkiewicz, Kuruppuaratchi, Oliversen, Nuri, Lupie</t>
  </si>
  <si>
    <t>North Port: Trm = 18.2 C, RH = 40.6%; Tgas = 59  F</t>
  </si>
  <si>
    <t>Std Config - reduced ring, Trm = , RH~%</t>
  </si>
  <si>
    <t>k_13</t>
  </si>
  <si>
    <t>th_27</t>
  </si>
  <si>
    <t>Focus at Infinity, Trm = 18.3, RH = 22.8%</t>
  </si>
  <si>
    <t>-02:10</t>
  </si>
  <si>
    <t>-01:59</t>
  </si>
  <si>
    <t>-01:52</t>
  </si>
  <si>
    <t>-01:45</t>
  </si>
  <si>
    <t>Weather: T = 6.5, RH = 54%, Winds 15 S</t>
  </si>
  <si>
    <t>Trm = 18.3, RH = 23.1%</t>
  </si>
  <si>
    <t>2016 May 27</t>
  </si>
  <si>
    <t>North Port: Trm = 18.6 C, RH = 22.5%; Tgas = 57 F</t>
  </si>
  <si>
    <t>Weather: T= 11.2 C, RH~35%, winds 5 mph NW</t>
  </si>
  <si>
    <t>North Port: Trm = 17.9 C, RH = 38.1%; Tgas = 58 F</t>
  </si>
  <si>
    <t>Moon illumination ~94%</t>
  </si>
  <si>
    <t>Weather: T= 11.6 C, RH~57%, winds 7.8 mph N, clear</t>
  </si>
  <si>
    <t>Tycho_Limb</t>
  </si>
  <si>
    <t>FOV at Field Lens Edge (S)</t>
  </si>
  <si>
    <t>na_37</t>
  </si>
  <si>
    <t>th_38</t>
  </si>
  <si>
    <t>Weather: T= 12.1 C, RH~19%, winds 9 mph NW, clear</t>
  </si>
  <si>
    <t>2016 March 18</t>
  </si>
  <si>
    <t>Focus at Infinity; gain = 1, other parameters standard</t>
  </si>
  <si>
    <t>Gain set to 4</t>
  </si>
  <si>
    <t>-00:38</t>
  </si>
  <si>
    <t>North Port: Trm = 17.1 C, RH = 19.2%; Tgas = 56 F</t>
  </si>
  <si>
    <t>00:00</t>
  </si>
  <si>
    <t>00:01</t>
  </si>
  <si>
    <t>Weather: T= 12.3 C, RH~24%, winds 9 mph W, clear</t>
  </si>
  <si>
    <t>-00:31</t>
  </si>
  <si>
    <t>-00:21</t>
  </si>
  <si>
    <t>-00:14</t>
  </si>
  <si>
    <t>-00:05</t>
  </si>
  <si>
    <t>Origin</t>
  </si>
  <si>
    <t>2016 January 01</t>
  </si>
  <si>
    <t>2016 January 03</t>
  </si>
  <si>
    <t>2016 January 02</t>
  </si>
  <si>
    <t>E because of terminator</t>
  </si>
  <si>
    <t>-04:08</t>
  </si>
  <si>
    <t>-04:02</t>
  </si>
  <si>
    <t>-03:53</t>
  </si>
  <si>
    <t>-03:39</t>
  </si>
  <si>
    <t>-03:10</t>
  </si>
  <si>
    <t>-03:04</t>
  </si>
  <si>
    <t>-02:47</t>
  </si>
  <si>
    <t>Trm=18.5 C RH~21.9%</t>
  </si>
  <si>
    <t>-01:53</t>
  </si>
  <si>
    <t>-01:38</t>
  </si>
  <si>
    <t>-01:23</t>
  </si>
  <si>
    <t>T=10.2 C RH~35%</t>
  </si>
  <si>
    <t>-01:00</t>
  </si>
  <si>
    <t>-00:52</t>
  </si>
  <si>
    <t>Trm=18.5 C RH~22.3%</t>
  </si>
  <si>
    <t xml:space="preserve"> T = 10 C, RH = 34.5%, Winds 12 mph N</t>
  </si>
  <si>
    <t>North Port: Trm = 18.6 C, RH = 22.5%; Tgas = 58 F</t>
  </si>
  <si>
    <t>Moon illumination ~72.4%</t>
  </si>
  <si>
    <t>Moon illumination ~62%</t>
  </si>
  <si>
    <t>Weather: T= 14 C, RH~25%, winds 10 mph NW</t>
  </si>
  <si>
    <t>-4:35</t>
  </si>
  <si>
    <t>-04:27</t>
  </si>
  <si>
    <t>-03:25</t>
  </si>
  <si>
    <t>-03:09</t>
  </si>
  <si>
    <t>-02:55</t>
  </si>
  <si>
    <t>-02:42</t>
  </si>
  <si>
    <t>-02:21</t>
  </si>
  <si>
    <t>-02:14</t>
  </si>
  <si>
    <t>-02:06</t>
  </si>
  <si>
    <t>Trm = 18.9, RH = 21.7%</t>
  </si>
  <si>
    <t>-01:47</t>
  </si>
  <si>
    <t>-01:41</t>
  </si>
  <si>
    <t>-01:17</t>
  </si>
  <si>
    <t>Shichard</t>
  </si>
  <si>
    <t>Scheiner</t>
  </si>
  <si>
    <t>Mons Gruithuisen</t>
  </si>
  <si>
    <t>T = 10.8 C, RH~53%, winds ~25 mph SSW</t>
  </si>
  <si>
    <t>Trm = 18.1 C, RH ~ 33.2%</t>
  </si>
  <si>
    <t>na_29</t>
  </si>
  <si>
    <t>Observers:  Oliversen, Lupie, Gallant, Rosborough</t>
  </si>
  <si>
    <t>Moon illumination ~99.7%</t>
  </si>
  <si>
    <t>North Port: Trm = 18.2 C, RH = 33.9%; Tgas = 60 F</t>
  </si>
  <si>
    <t>Weather: T= 11 C, RH~55%, winds 28 mph NW, partly cloudy</t>
  </si>
  <si>
    <t>-02:03</t>
  </si>
  <si>
    <t>-01:56</t>
  </si>
  <si>
    <t>-01:40</t>
  </si>
  <si>
    <t>-01:18</t>
  </si>
  <si>
    <t>-01:09</t>
  </si>
  <si>
    <t>-00:58</t>
  </si>
  <si>
    <t>-01:10</t>
  </si>
  <si>
    <t>Trm = 18.8, RH = 21.8%</t>
  </si>
  <si>
    <t xml:space="preserve"> T = 13.7 C, RH = 28.8%, Winds 10.5 mph NE</t>
  </si>
  <si>
    <t>2016 May 28</t>
  </si>
  <si>
    <t>North Port: Trm = 19.4 C, RH = 22.1%; Tgas = 58 F</t>
  </si>
  <si>
    <t>Weather: T= 14 C, RH~28%, winds 20 mph S</t>
  </si>
  <si>
    <t>Moon illumination ~51.3%</t>
  </si>
  <si>
    <t>-04:44</t>
  </si>
  <si>
    <t>-04:38</t>
  </si>
  <si>
    <t>-04:30</t>
  </si>
  <si>
    <t>-04:23</t>
  </si>
  <si>
    <t>-04:15</t>
  </si>
  <si>
    <t>-04:07</t>
  </si>
  <si>
    <t xml:space="preserve"> T = 12.6 C, RH = 32%, Winds 17 mph S</t>
  </si>
  <si>
    <t>Trm = 19.2, RH = 22.1%</t>
  </si>
  <si>
    <t>-03:36</t>
  </si>
  <si>
    <t>-03:29</t>
  </si>
  <si>
    <t>-03:15</t>
  </si>
  <si>
    <t>-03:08</t>
  </si>
  <si>
    <t>na_21</t>
  </si>
  <si>
    <t>Trm = 19.1, RH = 21.4%</t>
  </si>
  <si>
    <t>Trm = 18.6 C, RH~ 29.7%</t>
  </si>
  <si>
    <t>th_14</t>
  </si>
  <si>
    <t>FOV at Field Lens Edge (W), sky cleared up</t>
  </si>
  <si>
    <t>sky_24</t>
  </si>
  <si>
    <t>Trm = 18.6 C, RH~ 31.2 %</t>
  </si>
  <si>
    <t>Moon illumination ~  %</t>
  </si>
  <si>
    <t>North Port: Trm =  C, RH =%; Tgas = 60 F</t>
  </si>
  <si>
    <t>Focus at 3|0, Trm = 18.6C, RH~30.9%</t>
  </si>
  <si>
    <t xml:space="preserve">Weather: T=  F, RH~ %, winds ~  mph ,     </t>
  </si>
  <si>
    <t>Clouds</t>
  </si>
  <si>
    <t>Observers:  Mierkiewicz, Kuruppuaratchi, Oliversen, Nuri</t>
  </si>
  <si>
    <t>North Port: Trm = 18.8 C, RH = 23.5%; Tgas = 59 F</t>
  </si>
  <si>
    <t>-03:47</t>
  </si>
  <si>
    <t>-03:37</t>
  </si>
  <si>
    <t xml:space="preserve"> T = 11.5 C, RH = 29%, Winds 17.5 mph SSE</t>
  </si>
  <si>
    <t>(ddd.dddd)</t>
  </si>
  <si>
    <t>2016 May 17</t>
  </si>
  <si>
    <t>2016 May 18</t>
  </si>
  <si>
    <t>00:07</t>
  </si>
  <si>
    <t>00:20</t>
  </si>
  <si>
    <t>00:30</t>
  </si>
  <si>
    <t>00:40</t>
  </si>
  <si>
    <t>00:51</t>
  </si>
  <si>
    <t>01:01</t>
  </si>
  <si>
    <t>01:14</t>
  </si>
  <si>
    <t>01:28</t>
  </si>
  <si>
    <t>01:37</t>
  </si>
  <si>
    <t>Trm = 17.9 C, RH = 33.4%</t>
  </si>
  <si>
    <t xml:space="preserve">T=10.2 C, RH=55%, 30 mph winds W </t>
  </si>
  <si>
    <t>2016 May 23</t>
  </si>
  <si>
    <t>Observers:  Oliversen, Gallant, Rosborough</t>
  </si>
  <si>
    <t>North Port: Trm = 18.4 C, RH = 26.5%; Tgas = 59 F</t>
  </si>
  <si>
    <t>th_01</t>
  </si>
  <si>
    <t>na_03</t>
  </si>
  <si>
    <t>New Na lamp, old lamp intensity failing</t>
  </si>
  <si>
    <t>Weather: T= 11.8 C, RH~31%, winds 28 mph SW, partly cloudy</t>
  </si>
  <si>
    <t>Moon illumination ~97.8%</t>
  </si>
  <si>
    <t>-01:12</t>
  </si>
  <si>
    <t>-00:59</t>
  </si>
  <si>
    <t>-00:41</t>
  </si>
  <si>
    <t>-00:34</t>
  </si>
  <si>
    <t>-00:02</t>
  </si>
  <si>
    <t>00:05</t>
  </si>
  <si>
    <t>00:15</t>
  </si>
  <si>
    <t>00:24</t>
  </si>
  <si>
    <t>00:31</t>
  </si>
  <si>
    <t>na_19</t>
  </si>
  <si>
    <t>Trm = 18 C, RH = 25.4%</t>
  </si>
  <si>
    <t>T=11.2 C, RH=36%, 26 mph winds SW</t>
  </si>
  <si>
    <t>2016 May 24</t>
  </si>
  <si>
    <t>Schickard Limb</t>
  </si>
  <si>
    <t>FOV at limb (W)</t>
    <phoneticPr fontId="20" type="noConversion"/>
  </si>
  <si>
    <t>FOV at limb (W)</t>
    <phoneticPr fontId="20" type="noConversion"/>
  </si>
  <si>
    <t>FOV at Aperture Edge (W)</t>
  </si>
  <si>
    <t>FOV at Aperture Edge (N)</t>
  </si>
  <si>
    <t>FOV at Aperture Edge (S)</t>
  </si>
  <si>
    <t>FOV at Aperture Edge (E)</t>
  </si>
  <si>
    <t>Plato Limb</t>
    <phoneticPr fontId="20" type="noConversion"/>
  </si>
  <si>
    <t>FOV at Field Lens Edge (E)</t>
    <phoneticPr fontId="20" type="noConversion"/>
  </si>
  <si>
    <t>Limb E</t>
  </si>
  <si>
    <t>Edge E</t>
  </si>
  <si>
    <t>Schickard</t>
  </si>
  <si>
    <t>Limb S</t>
  </si>
  <si>
    <t>Limb N</t>
  </si>
  <si>
    <t>FOV at limb (N)</t>
    <phoneticPr fontId="20" type="noConversion"/>
  </si>
  <si>
    <t>Limb N</t>
    <phoneticPr fontId="20" type="noConversion"/>
  </si>
  <si>
    <t>Edge S</t>
  </si>
  <si>
    <t>Limb W</t>
  </si>
  <si>
    <t>Edge W</t>
  </si>
  <si>
    <t>T=10.5 C, RH=35%, 17 mph winds SSW</t>
  </si>
  <si>
    <t>2016 May 26</t>
  </si>
  <si>
    <t>Observers: Gallant, Rosborough</t>
  </si>
  <si>
    <t>North Port: Trm = 18.7 C, RH = 18.3%; Tgas = 58 F</t>
  </si>
  <si>
    <t>Weather: T= 10 C, RH~26%, winds 30 mph S</t>
  </si>
  <si>
    <t>Moon illumination ~81%</t>
  </si>
  <si>
    <t>-03:11</t>
  </si>
  <si>
    <t>-02:57</t>
  </si>
  <si>
    <t>-02:50</t>
  </si>
  <si>
    <t>-02:30</t>
  </si>
  <si>
    <t>-02:22</t>
  </si>
  <si>
    <t>/L</t>
  </si>
  <si>
    <t>/T</t>
  </si>
  <si>
    <t xml:space="preserve">Trm = 17.8 C, RH = 37.8%; </t>
  </si>
  <si>
    <t>T=11.0 C, RH = 59%, winds 9.2 mph N</t>
  </si>
  <si>
    <t>2016 May 20</t>
  </si>
  <si>
    <t>Moon illumination ~97.5%</t>
  </si>
  <si>
    <t>North Port: Trm = 18.6 C, RH = 34.5%; Tgas = 59.5 F</t>
  </si>
  <si>
    <t>Weather: T= 14.3 C, RH~51%, winds 9 mph WSW, clear</t>
  </si>
  <si>
    <t>25.3 S</t>
  </si>
  <si>
    <t>Atlas</t>
  </si>
  <si>
    <t>44.4 E</t>
  </si>
  <si>
    <t>46.7N</t>
  </si>
  <si>
    <t>40 min E of Moon Center</t>
  </si>
  <si>
    <t>sky_27</t>
  </si>
  <si>
    <t>T=14.2 C, RH = 49%, winds 21 mph SSW</t>
  </si>
  <si>
    <t xml:space="preserve">Trm = 18.2 C, RH = 33.3%; </t>
  </si>
  <si>
    <t>Petavius</t>
  </si>
  <si>
    <t>E/W Dist</t>
  </si>
  <si>
    <t>N/S Dist</t>
  </si>
  <si>
    <t>-04:29</t>
  </si>
  <si>
    <t>Good</t>
  </si>
  <si>
    <t>Weather</t>
  </si>
  <si>
    <t>Bad Fit</t>
  </si>
  <si>
    <t>Comment #3</t>
  </si>
  <si>
    <t>Bad Data</t>
  </si>
  <si>
    <t>Fair</t>
  </si>
  <si>
    <t>V5 fixed</t>
  </si>
  <si>
    <t>V2 fixed</t>
  </si>
  <si>
    <t>V3 strange</t>
  </si>
  <si>
    <t>V1, V3</t>
  </si>
  <si>
    <t>V1 uncertainty</t>
  </si>
  <si>
    <t>Focus no changed</t>
  </si>
  <si>
    <t>2016 June 12</t>
  </si>
  <si>
    <t>Weather: T= 16.7 C, RH~74%, winds 20 mph SW</t>
  </si>
  <si>
    <t>North Port: Trm = 21.4 C, RH = 39.6%; Tgas = Sara-broke-it F</t>
  </si>
  <si>
    <t>E/W Dist</t>
    <phoneticPr fontId="0" type="noConversion"/>
  </si>
  <si>
    <t>N/S Dist</t>
    <phoneticPr fontId="0" type="noConversion"/>
  </si>
  <si>
    <t>NOTE: Summer Solstice + Strawberry Moon</t>
  </si>
  <si>
    <t>-02:36</t>
  </si>
  <si>
    <t>-02:29</t>
  </si>
  <si>
    <t>-01:37</t>
  </si>
  <si>
    <t>03:30</t>
  </si>
  <si>
    <t xml:space="preserve">Trm = 21.2 C, RH = 48.7% </t>
  </si>
  <si>
    <t>na_22</t>
  </si>
  <si>
    <t>T = 16.7 C, RH = 65%, Winds 22mph SW</t>
  </si>
  <si>
    <t>2016 June 13</t>
  </si>
  <si>
    <t>Weather: T= 18.6 C, RH~37%, winds 18 mph SSW</t>
  </si>
  <si>
    <t>Moon illumination ~58%</t>
  </si>
  <si>
    <t>North Port: Trm = 21.4 C, RH = 29%; Tgas = Sara-broke-it F</t>
  </si>
  <si>
    <t>02:42</t>
  </si>
  <si>
    <t>Dec: 0d0m0s (~Sun Dec), Drv off</t>
  </si>
  <si>
    <t>02:52</t>
  </si>
  <si>
    <t>02:57</t>
  </si>
  <si>
    <t>03:02</t>
  </si>
  <si>
    <t>sky_11</t>
  </si>
  <si>
    <t>03:08</t>
  </si>
  <si>
    <t>sky_12</t>
  </si>
  <si>
    <t>03:14</t>
  </si>
  <si>
    <t>sky_13</t>
  </si>
  <si>
    <t>03:19</t>
  </si>
  <si>
    <t>03:27</t>
  </si>
  <si>
    <t>03:39</t>
  </si>
  <si>
    <t>03:47</t>
  </si>
  <si>
    <t>03:56</t>
  </si>
  <si>
    <t>04:03</t>
  </si>
  <si>
    <t>04:12</t>
  </si>
  <si>
    <t>04:19</t>
  </si>
  <si>
    <t>04:27</t>
  </si>
  <si>
    <t>04:38</t>
  </si>
  <si>
    <t>04:47</t>
  </si>
  <si>
    <t>05:01</t>
  </si>
  <si>
    <t>05:19</t>
  </si>
  <si>
    <t>05:27</t>
  </si>
  <si>
    <t>Trm = 21.1 C, RH~31.1%</t>
  </si>
  <si>
    <t>05:46</t>
  </si>
  <si>
    <t>05:54</t>
  </si>
  <si>
    <t>06:02</t>
  </si>
  <si>
    <t>06:09</t>
  </si>
  <si>
    <t>06:16</t>
  </si>
  <si>
    <t>06:24</t>
  </si>
  <si>
    <t>06:33</t>
  </si>
  <si>
    <t>06:41</t>
  </si>
  <si>
    <t>07:03</t>
  </si>
  <si>
    <t>Lamp off ceiling card</t>
  </si>
  <si>
    <t>07:15</t>
  </si>
  <si>
    <t>Trm =21.1 RH=26.8%</t>
  </si>
  <si>
    <t>k_43</t>
  </si>
  <si>
    <t>07:24</t>
  </si>
  <si>
    <t>Weather T = 17.2 C, RH~27%, Winds 21 mph SW</t>
  </si>
  <si>
    <t>2016 June 14</t>
  </si>
  <si>
    <t>Weather: T= 16.3 C, RH~30%, winds 15 mph SW</t>
  </si>
  <si>
    <t>Moon illumination ~67%</t>
  </si>
  <si>
    <t>North Port: Trm = 20.7 C, RH = 23.2%; Tgas = Sara-broke-it F</t>
  </si>
  <si>
    <t>3:49</t>
  </si>
  <si>
    <t>4:12</t>
  </si>
  <si>
    <t>Focus lowered by ~5in, colimation tweeked</t>
  </si>
  <si>
    <t>4:19</t>
  </si>
  <si>
    <t>4:26</t>
  </si>
  <si>
    <t>4:33</t>
  </si>
  <si>
    <t>4:45</t>
  </si>
  <si>
    <t>4:56</t>
  </si>
  <si>
    <t>5:07</t>
  </si>
  <si>
    <t>2:20</t>
  </si>
  <si>
    <t>5:14</t>
  </si>
  <si>
    <t>5:35</t>
  </si>
  <si>
    <t>5:45</t>
  </si>
  <si>
    <t>5:54</t>
  </si>
  <si>
    <t>6:10</t>
  </si>
  <si>
    <t>6:17</t>
  </si>
  <si>
    <t>6:24</t>
  </si>
  <si>
    <t>6:30</t>
  </si>
  <si>
    <t>6:37</t>
  </si>
  <si>
    <t>6:46</t>
  </si>
  <si>
    <t>03:57</t>
  </si>
  <si>
    <t>07:13</t>
  </si>
  <si>
    <t>T=15.3 C RH=27% winds 15mph SW</t>
  </si>
  <si>
    <t>na_32</t>
  </si>
  <si>
    <t>TRm=  20.7 C RH=23.2%</t>
  </si>
  <si>
    <t>2016 June 15</t>
  </si>
  <si>
    <t>Weather: T= 19.4 C, RH~25%, winds 7 mph SSW</t>
  </si>
  <si>
    <t>Moon illumination ~76%</t>
  </si>
  <si>
    <t>North Port: Trm = 21.0 C, RH = 17.8%; Tgas = Sara-broke-it F</t>
  </si>
  <si>
    <t>Trm = 20.7 C, RH~18%</t>
  </si>
  <si>
    <t>Trm = 20.6, RH~17.7%</t>
  </si>
  <si>
    <t>Weather T = 17.6 C, RH~25.5%, Winds 8 mph SSW</t>
  </si>
  <si>
    <t>2016 June 16</t>
  </si>
  <si>
    <t>Weather: T= 17.5 C, RH~30%, winds 9 mph SSW</t>
  </si>
  <si>
    <t>Moon illumination ~84%</t>
  </si>
  <si>
    <t>North Port: Trm = 21.3 C, RH = 21.4%; Tgas = Sara-broke-it F</t>
  </si>
  <si>
    <t>-00:10</t>
  </si>
  <si>
    <t>-00:01</t>
  </si>
  <si>
    <t>Trm = 23.3 C, RH~32.4%</t>
  </si>
  <si>
    <t>na_18</t>
  </si>
  <si>
    <t>Weather T = 24.3 C, RH~35%, Winds 5 mph ESE</t>
  </si>
  <si>
    <t>Continuum fixed</t>
  </si>
  <si>
    <t>V2 doppler fixed</t>
  </si>
  <si>
    <t>V3 fixed</t>
  </si>
  <si>
    <t>(ddd.dddd)</t>
    <phoneticPr fontId="20" type="noConversion"/>
  </si>
  <si>
    <t>Janssen Limb</t>
    <phoneticPr fontId="20" type="noConversion"/>
  </si>
  <si>
    <t>Crater</t>
    <phoneticPr fontId="20" type="noConversion"/>
  </si>
  <si>
    <t>Crater</t>
    <phoneticPr fontId="20" type="noConversion"/>
  </si>
  <si>
    <t>Trm = 20.9 C, RH~18.7%</t>
  </si>
  <si>
    <t>Weather T = 16.7 C, RH~24%, Winds 9 mph SSW</t>
  </si>
  <si>
    <t>2016 June 17</t>
  </si>
  <si>
    <t>Weather: T=  19.9C, RH~25.5%, winds 5.5 mph SSW</t>
  </si>
  <si>
    <t>Moon illumination ~90.3%</t>
  </si>
  <si>
    <t>North Port: Trm = 21.4 C, RH = 19.2%; Tgas = Sara-broke-it F</t>
  </si>
  <si>
    <t>-00:12</t>
  </si>
  <si>
    <t>-00:06</t>
  </si>
  <si>
    <t>00:06</t>
  </si>
  <si>
    <t>00:12</t>
  </si>
  <si>
    <t>00:32</t>
  </si>
  <si>
    <t>00:46</t>
  </si>
  <si>
    <t>00:54</t>
  </si>
  <si>
    <t>01:15</t>
  </si>
  <si>
    <t>01:20</t>
  </si>
  <si>
    <t xml:space="preserve"> TRm=21.5 C RH=18.9%</t>
  </si>
  <si>
    <t>02:30</t>
  </si>
  <si>
    <t>02:46</t>
  </si>
  <si>
    <t>02:53</t>
  </si>
  <si>
    <t>03:06</t>
  </si>
  <si>
    <t>Trm=21.5 C RH=20.1%</t>
  </si>
  <si>
    <t>Weather T = 18.9 C, RH~27%, Winds 3 mph SSW</t>
  </si>
  <si>
    <t>na_41</t>
  </si>
  <si>
    <t>2016 June 18</t>
  </si>
  <si>
    <t>Weather: T= 21.8 C, RH~25%, winds 6 mph SSW</t>
  </si>
  <si>
    <t>North Port: Trm = 21.8 C, RH = 17.6%; Tgas = Sara-broke-it F</t>
  </si>
  <si>
    <t>k_01</t>
  </si>
  <si>
    <t>na_05</t>
  </si>
  <si>
    <t>-02:02</t>
  </si>
  <si>
    <t>-01:02</t>
  </si>
  <si>
    <t>-00:56</t>
  </si>
  <si>
    <t>-00:44</t>
  </si>
  <si>
    <t>-00:04</t>
  </si>
  <si>
    <t>Light scattered Clouds</t>
  </si>
  <si>
    <t>the high wispy ones</t>
  </si>
  <si>
    <t>Trm = 21.9 C, RH~17%</t>
  </si>
  <si>
    <t>th_43</t>
  </si>
  <si>
    <t>Trm = 21.9 C, RH~17.2%</t>
  </si>
  <si>
    <t>k_44</t>
  </si>
  <si>
    <t>Weather T = 21.0 C, RH~24%, Winds 5.5 mph SSW</t>
  </si>
  <si>
    <t>2016 June 19</t>
  </si>
  <si>
    <t>Weather: T= 24.5 C, RH~22%, winds 9 mph SSE</t>
  </si>
  <si>
    <t>Moon illumination ~98.4%</t>
  </si>
  <si>
    <t>North Port: Trm = 22 C, RH = 17.8%; Tgas = Sara-broke-it F</t>
  </si>
  <si>
    <t>Fire and smoke to SE</t>
  </si>
  <si>
    <t>-00:54</t>
  </si>
  <si>
    <t>-00:43</t>
  </si>
  <si>
    <t>00:04</t>
  </si>
  <si>
    <t>00:25</t>
  </si>
  <si>
    <t>00:39</t>
  </si>
  <si>
    <t>00:47</t>
  </si>
  <si>
    <t>01:39</t>
  </si>
  <si>
    <t>01:57</t>
  </si>
  <si>
    <t>02:12</t>
  </si>
  <si>
    <t>02:19</t>
  </si>
  <si>
    <t>02:25</t>
  </si>
  <si>
    <t>02:32</t>
  </si>
  <si>
    <t>02:41</t>
  </si>
  <si>
    <t>02:47</t>
  </si>
  <si>
    <t>Trm = 22.0 C, RH~18.8%</t>
  </si>
  <si>
    <t>Weather T = 23.5 C, RH~23.2%, Winds 20 mph N</t>
  </si>
  <si>
    <t>2016 June 20</t>
  </si>
  <si>
    <t>North Port: Trm = 22.6 C, RH = 17.8%; Tgas = Sara-broke-it F</t>
  </si>
  <si>
    <t>Baboquivari is smokin' :(</t>
  </si>
  <si>
    <t>Trm = 22.9 C, RH~21.3%</t>
  </si>
  <si>
    <t>"Weather sucks" - Ron</t>
  </si>
  <si>
    <t>T = 25.8 C, RH~24%, Winds 10 mph N</t>
  </si>
  <si>
    <t>2016 June 21</t>
  </si>
  <si>
    <t>Weather: T= 25.3 C, RH~32%, winds 5 mph N, can smell smoke</t>
  </si>
  <si>
    <t>Moon illumination ~99.2%</t>
  </si>
  <si>
    <t>North Port: Trm = 23.0 C, RH = 33.4%; Tgas = Sara-broke-it F</t>
  </si>
</sst>
</file>

<file path=xl/styles.xml><?xml version="1.0" encoding="utf-8"?>
<styleSheet xmlns="http://schemas.openxmlformats.org/spreadsheetml/2006/main">
  <numFmts count="17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5" formatCode="#,###,###,##0.000000"/>
    <numFmt numFmtId="166" formatCode="#,###,###,##0.0000000"/>
    <numFmt numFmtId="167" formatCode="#,###,###,##0.00000000"/>
    <numFmt numFmtId="168" formatCode="0.0"/>
    <numFmt numFmtId="169" formatCode="0.000"/>
    <numFmt numFmtId="170" formatCode="h:mm;@"/>
    <numFmt numFmtId="171" formatCode="#,###,###,##0"/>
    <numFmt numFmtId="172" formatCode="#,###,###,##0.0"/>
    <numFmt numFmtId="173" formatCode="#,###,###,##0.00"/>
    <numFmt numFmtId="174" formatCode="#,###,###,##0.000"/>
    <numFmt numFmtId="175" formatCode="#,###,###,##0.0000"/>
    <numFmt numFmtId="176" formatCode="#,###,###,##0.00000"/>
    <numFmt numFmtId="177" formatCode="#,###,###,##0.000000000"/>
  </numFmts>
  <fonts count="22">
    <font>
      <sz val="11"/>
      <color theme="1"/>
      <name val="Calibri"/>
      <family val="2"/>
      <scheme val="minor"/>
    </font>
    <font>
      <sz val="10"/>
      <name val="Verdana"/>
    </font>
    <font>
      <sz val="10"/>
      <name val="Verdana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10"/>
      <name val="Arial"/>
      <family val="2"/>
    </font>
    <font>
      <sz val="10"/>
      <color theme="9" tint="-0.249977111117893"/>
      <name val="Arial"/>
      <family val="2"/>
    </font>
    <font>
      <sz val="11"/>
      <color rgb="FFFFC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C00000"/>
      <name val="Arial"/>
      <family val="2"/>
    </font>
    <font>
      <sz val="8"/>
      <name val="Verdana"/>
    </font>
    <font>
      <sz val="11"/>
      <color indexed="1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16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68" fontId="5" fillId="0" borderId="1" xfId="0" applyNumberFormat="1" applyFont="1" applyBorder="1" applyAlignment="1">
      <alignment horizontal="center" vertical="center"/>
    </xf>
    <xf numFmtId="168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4" fontId="5" fillId="0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69" fontId="0" fillId="0" borderId="0" xfId="0" applyNumberFormat="1" applyFont="1" applyAlignment="1">
      <alignment horizontal="center" vertical="center"/>
    </xf>
    <xf numFmtId="0" fontId="7" fillId="0" borderId="0" xfId="0" applyFont="1" applyFill="1" applyBorder="1" applyAlignment="1">
      <alignment horizontal="left" wrapText="1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49" fontId="0" fillId="0" borderId="0" xfId="0" applyNumberFormat="1"/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8" fontId="0" fillId="0" borderId="0" xfId="0" applyNumberFormat="1" applyAlignment="1">
      <alignment horizontal="left" vertical="center"/>
    </xf>
    <xf numFmtId="170" fontId="0" fillId="0" borderId="0" xfId="0" applyNumberFormat="1" applyAlignment="1">
      <alignment horizontal="center"/>
    </xf>
    <xf numFmtId="170" fontId="5" fillId="0" borderId="0" xfId="0" applyNumberFormat="1" applyFont="1" applyAlignment="1">
      <alignment horizontal="center"/>
    </xf>
    <xf numFmtId="170" fontId="5" fillId="0" borderId="0" xfId="0" applyNumberFormat="1" applyFont="1" applyBorder="1" applyAlignment="1">
      <alignment horizontal="center"/>
    </xf>
    <xf numFmtId="170" fontId="5" fillId="0" borderId="1" xfId="0" applyNumberFormat="1" applyFont="1" applyBorder="1" applyAlignment="1">
      <alignment horizontal="center"/>
    </xf>
    <xf numFmtId="170" fontId="0" fillId="0" borderId="0" xfId="0" applyNumberFormat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49" fontId="9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0" borderId="0" xfId="0" applyFont="1" applyBorder="1" applyAlignment="1"/>
    <xf numFmtId="0" fontId="7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/>
    </xf>
    <xf numFmtId="168" fontId="0" fillId="0" borderId="0" xfId="0" applyNumberForma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70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70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0" fontId="0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49" fontId="9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8" fontId="0" fillId="0" borderId="0" xfId="0" applyNumberForma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168" fontId="0" fillId="0" borderId="0" xfId="0" applyNumberForma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68" fontId="0" fillId="3" borderId="7" xfId="0" applyNumberFormat="1" applyFill="1" applyBorder="1" applyAlignment="1">
      <alignment horizontal="center" vertical="center"/>
    </xf>
    <xf numFmtId="170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169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9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" fontId="5" fillId="0" borderId="2" xfId="0" applyNumberFormat="1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center" wrapText="1"/>
    </xf>
    <xf numFmtId="170" fontId="5" fillId="0" borderId="0" xfId="0" applyNumberFormat="1" applyFont="1" applyBorder="1" applyAlignment="1">
      <alignment horizontal="center" vertical="center"/>
    </xf>
    <xf numFmtId="170" fontId="5" fillId="0" borderId="1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0" fontId="0" fillId="0" borderId="0" xfId="0" applyNumberFormat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170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70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7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9" fontId="5" fillId="0" borderId="1" xfId="0" applyNumberFormat="1" applyFont="1" applyBorder="1" applyAlignment="1">
      <alignment horizontal="center" vertical="center" wrapText="1"/>
    </xf>
    <xf numFmtId="168" fontId="5" fillId="0" borderId="1" xfId="0" applyNumberFormat="1" applyFont="1" applyBorder="1" applyAlignment="1">
      <alignment horizontal="center" vertical="center" wrapText="1"/>
    </xf>
    <xf numFmtId="168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4" fontId="5" fillId="0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9" fontId="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20" fontId="0" fillId="0" borderId="7" xfId="0" applyNumberFormat="1" applyFont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 wrapText="1"/>
    </xf>
    <xf numFmtId="2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vertical="center" wrapText="1"/>
    </xf>
    <xf numFmtId="0" fontId="0" fillId="4" borderId="0" xfId="0" applyFill="1"/>
    <xf numFmtId="20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0" xfId="0" applyFill="1" applyBorder="1" applyAlignment="1">
      <alignment vertical="center"/>
    </xf>
    <xf numFmtId="0" fontId="0" fillId="4" borderId="0" xfId="0" applyFill="1" applyAlignment="1"/>
    <xf numFmtId="0" fontId="12" fillId="6" borderId="0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/>
    </xf>
    <xf numFmtId="20" fontId="12" fillId="6" borderId="0" xfId="0" applyNumberFormat="1" applyFont="1" applyFill="1" applyAlignment="1">
      <alignment horizontal="center" vertical="center"/>
    </xf>
    <xf numFmtId="49" fontId="12" fillId="6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Alignment="1">
      <alignment vertical="center" wrapText="1"/>
    </xf>
    <xf numFmtId="0" fontId="13" fillId="6" borderId="0" xfId="0" applyFont="1" applyFill="1" applyBorder="1" applyAlignment="1">
      <alignment vertical="center" wrapText="1"/>
    </xf>
    <xf numFmtId="0" fontId="13" fillId="6" borderId="0" xfId="0" applyFont="1" applyFill="1" applyAlignment="1">
      <alignment vertical="center"/>
    </xf>
    <xf numFmtId="20" fontId="13" fillId="6" borderId="0" xfId="0" applyNumberFormat="1" applyFont="1" applyFill="1" applyAlignment="1">
      <alignment horizontal="center" vertical="center"/>
    </xf>
    <xf numFmtId="49" fontId="13" fillId="6" borderId="0" xfId="0" applyNumberFormat="1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center" vertical="center"/>
    </xf>
    <xf numFmtId="0" fontId="13" fillId="6" borderId="0" xfId="0" applyFont="1" applyFill="1" applyAlignment="1">
      <alignment vertical="center" wrapText="1"/>
    </xf>
    <xf numFmtId="0" fontId="13" fillId="6" borderId="0" xfId="0" applyFont="1" applyFill="1"/>
    <xf numFmtId="20" fontId="13" fillId="6" borderId="0" xfId="0" applyNumberFormat="1" applyFont="1" applyFill="1" applyAlignment="1">
      <alignment horizontal="center"/>
    </xf>
    <xf numFmtId="49" fontId="13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3" fillId="6" borderId="0" xfId="0" applyFont="1" applyFill="1" applyAlignment="1">
      <alignment wrapText="1"/>
    </xf>
    <xf numFmtId="0" fontId="14" fillId="6" borderId="0" xfId="0" applyFont="1" applyFill="1" applyBorder="1" applyAlignment="1">
      <alignment vertical="center" wrapText="1"/>
    </xf>
    <xf numFmtId="0" fontId="14" fillId="6" borderId="0" xfId="0" applyFont="1" applyFill="1"/>
    <xf numFmtId="20" fontId="14" fillId="6" borderId="0" xfId="0" applyNumberFormat="1" applyFont="1" applyFill="1" applyAlignment="1">
      <alignment horizontal="center"/>
    </xf>
    <xf numFmtId="49" fontId="14" fillId="6" borderId="0" xfId="0" applyNumberFormat="1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 vertical="center"/>
    </xf>
    <xf numFmtId="0" fontId="14" fillId="6" borderId="0" xfId="0" applyFont="1" applyFill="1" applyBorder="1" applyAlignment="1">
      <alignment horizontal="left" vertical="center" wrapText="1"/>
    </xf>
    <xf numFmtId="0" fontId="14" fillId="6" borderId="0" xfId="0" applyFont="1" applyFill="1" applyBorder="1" applyAlignment="1">
      <alignment horizontal="center" vertical="center"/>
    </xf>
    <xf numFmtId="0" fontId="14" fillId="6" borderId="0" xfId="0" applyFont="1" applyFill="1" applyAlignment="1">
      <alignment wrapText="1"/>
    </xf>
    <xf numFmtId="0" fontId="14" fillId="6" borderId="0" xfId="0" applyFont="1" applyFill="1" applyAlignment="1">
      <alignment vertical="center"/>
    </xf>
    <xf numFmtId="20" fontId="14" fillId="6" borderId="0" xfId="0" applyNumberFormat="1" applyFont="1" applyFill="1" applyAlignment="1">
      <alignment horizontal="center" vertical="center"/>
    </xf>
    <xf numFmtId="49" fontId="14" fillId="6" borderId="0" xfId="0" applyNumberFormat="1" applyFont="1" applyFill="1" applyAlignment="1">
      <alignment horizontal="center" vertical="center"/>
    </xf>
    <xf numFmtId="0" fontId="14" fillId="6" borderId="0" xfId="0" applyFont="1" applyFill="1" applyAlignment="1">
      <alignment vertical="center" wrapText="1"/>
    </xf>
    <xf numFmtId="0" fontId="13" fillId="6" borderId="0" xfId="0" applyFont="1" applyFill="1" applyAlignment="1"/>
    <xf numFmtId="0" fontId="0" fillId="7" borderId="0" xfId="0" applyFill="1" applyBorder="1" applyAlignment="1">
      <alignment vertical="center" wrapText="1"/>
    </xf>
    <xf numFmtId="0" fontId="7" fillId="7" borderId="0" xfId="0" applyFont="1" applyFill="1" applyBorder="1" applyAlignment="1">
      <alignment horizontal="center" wrapText="1"/>
    </xf>
    <xf numFmtId="20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49" fontId="9" fillId="7" borderId="0" xfId="0" applyNumberFormat="1" applyFont="1" applyFill="1" applyAlignment="1">
      <alignment horizontal="center" vertical="center"/>
    </xf>
    <xf numFmtId="0" fontId="0" fillId="7" borderId="0" xfId="0" applyFill="1"/>
    <xf numFmtId="0" fontId="0" fillId="7" borderId="0" xfId="0" applyFont="1" applyFill="1" applyAlignment="1">
      <alignment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wrapText="1"/>
    </xf>
    <xf numFmtId="49" fontId="0" fillId="7" borderId="0" xfId="0" applyNumberFormat="1" applyFill="1" applyAlignment="1">
      <alignment horizontal="center" vertical="center"/>
    </xf>
    <xf numFmtId="0" fontId="0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20" fontId="0" fillId="8" borderId="0" xfId="0" applyNumberFormat="1" applyFill="1" applyAlignment="1">
      <alignment horizontal="center"/>
    </xf>
    <xf numFmtId="49" fontId="0" fillId="8" borderId="0" xfId="0" quotePrefix="1" applyNumberForma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left" vertical="center"/>
    </xf>
    <xf numFmtId="0" fontId="0" fillId="8" borderId="0" xfId="0" applyFill="1"/>
    <xf numFmtId="49" fontId="0" fillId="8" borderId="0" xfId="0" applyNumberFormat="1" applyFill="1" applyAlignment="1">
      <alignment horizontal="center"/>
    </xf>
    <xf numFmtId="0" fontId="7" fillId="8" borderId="0" xfId="0" applyFont="1" applyFill="1" applyBorder="1" applyAlignment="1">
      <alignment horizontal="center" wrapText="1"/>
    </xf>
    <xf numFmtId="0" fontId="0" fillId="8" borderId="0" xfId="0" applyFill="1" applyBorder="1" applyAlignment="1">
      <alignment horizontal="left" vertical="center" wrapText="1"/>
    </xf>
    <xf numFmtId="0" fontId="0" fillId="8" borderId="0" xfId="0" applyFill="1" applyBorder="1" applyAlignment="1">
      <alignment vertical="center" wrapText="1"/>
    </xf>
    <xf numFmtId="0" fontId="0" fillId="8" borderId="0" xfId="0" applyFont="1" applyFill="1" applyAlignment="1">
      <alignment vertical="center"/>
    </xf>
    <xf numFmtId="0" fontId="0" fillId="8" borderId="0" xfId="0" applyFont="1" applyFill="1" applyBorder="1" applyAlignment="1">
      <alignment vertical="center" wrapText="1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Font="1" applyFill="1" applyAlignment="1">
      <alignment vertical="center" wrapText="1"/>
    </xf>
    <xf numFmtId="0" fontId="7" fillId="8" borderId="0" xfId="0" applyFont="1" applyFill="1" applyBorder="1" applyAlignment="1">
      <alignment horizontal="center" vertical="center"/>
    </xf>
    <xf numFmtId="170" fontId="0" fillId="8" borderId="0" xfId="0" applyNumberFormat="1" applyFill="1" applyAlignment="1">
      <alignment horizontal="center"/>
    </xf>
    <xf numFmtId="20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wrapText="1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0" fontId="0" fillId="8" borderId="0" xfId="0" applyFont="1" applyFill="1" applyBorder="1" applyAlignment="1">
      <alignment horizontal="left" vertical="center" wrapText="1"/>
    </xf>
    <xf numFmtId="0" fontId="0" fillId="8" borderId="0" xfId="0" applyFill="1" applyAlignment="1">
      <alignment vertical="center"/>
    </xf>
    <xf numFmtId="0" fontId="0" fillId="8" borderId="0" xfId="0" applyFill="1" applyAlignment="1">
      <alignment vertical="center" wrapText="1"/>
    </xf>
    <xf numFmtId="0" fontId="0" fillId="8" borderId="0" xfId="0" applyFont="1" applyFill="1" applyAlignment="1">
      <alignment horizontal="center"/>
    </xf>
    <xf numFmtId="49" fontId="0" fillId="8" borderId="0" xfId="0" applyNumberFormat="1" applyFill="1" applyAlignment="1">
      <alignment horizontal="center" vertical="center"/>
    </xf>
    <xf numFmtId="170" fontId="0" fillId="8" borderId="0" xfId="0" applyNumberFormat="1" applyFont="1" applyFill="1" applyAlignment="1">
      <alignment horizontal="center"/>
    </xf>
    <xf numFmtId="20" fontId="0" fillId="8" borderId="0" xfId="0" applyNumberFormat="1" applyFont="1" applyFill="1" applyAlignment="1">
      <alignment horizontal="center"/>
    </xf>
    <xf numFmtId="0" fontId="0" fillId="8" borderId="0" xfId="0" applyFont="1" applyFill="1" applyAlignment="1">
      <alignment wrapText="1"/>
    </xf>
    <xf numFmtId="0" fontId="0" fillId="8" borderId="0" xfId="0" applyFont="1" applyFill="1"/>
    <xf numFmtId="0" fontId="0" fillId="8" borderId="0" xfId="0" applyFont="1" applyFill="1" applyAlignment="1">
      <alignment horizontal="left" vertical="center" wrapText="1"/>
    </xf>
    <xf numFmtId="0" fontId="0" fillId="8" borderId="0" xfId="0" applyFont="1" applyFill="1" applyAlignment="1">
      <alignment horizontal="left"/>
    </xf>
    <xf numFmtId="0" fontId="0" fillId="8" borderId="3" xfId="0" applyFont="1" applyFill="1" applyBorder="1" applyAlignment="1">
      <alignment horizontal="left" wrapText="1"/>
    </xf>
    <xf numFmtId="0" fontId="9" fillId="8" borderId="0" xfId="0" applyFont="1" applyFill="1" applyBorder="1" applyAlignment="1">
      <alignment horizontal="left" wrapText="1"/>
    </xf>
    <xf numFmtId="0" fontId="0" fillId="8" borderId="0" xfId="0" applyFont="1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0" fillId="8" borderId="7" xfId="0" applyFont="1" applyFill="1" applyBorder="1" applyAlignment="1">
      <alignment vertical="center" wrapText="1"/>
    </xf>
    <xf numFmtId="0" fontId="0" fillId="8" borderId="7" xfId="0" applyFill="1" applyBorder="1" applyAlignment="1">
      <alignment horizontal="center" vertical="center"/>
    </xf>
    <xf numFmtId="20" fontId="0" fillId="8" borderId="7" xfId="0" applyNumberForma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left" vertical="center" wrapText="1"/>
    </xf>
    <xf numFmtId="0" fontId="0" fillId="8" borderId="7" xfId="0" applyFill="1" applyBorder="1" applyAlignment="1">
      <alignment vertical="center" wrapText="1"/>
    </xf>
    <xf numFmtId="168" fontId="0" fillId="8" borderId="7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168" fontId="0" fillId="8" borderId="7" xfId="0" applyNumberFormat="1" applyFill="1" applyBorder="1" applyAlignment="1">
      <alignment vertical="center"/>
    </xf>
    <xf numFmtId="168" fontId="0" fillId="8" borderId="0" xfId="0" applyNumberFormat="1" applyFill="1" applyAlignment="1">
      <alignment vertical="center"/>
    </xf>
    <xf numFmtId="20" fontId="0" fillId="8" borderId="7" xfId="0" applyNumberFormat="1" applyFont="1" applyFill="1" applyBorder="1" applyAlignment="1">
      <alignment horizontal="center" vertical="center"/>
    </xf>
    <xf numFmtId="0" fontId="0" fillId="8" borderId="7" xfId="0" applyFill="1" applyBorder="1" applyAlignment="1">
      <alignment horizontal="left" vertical="center" wrapText="1"/>
    </xf>
    <xf numFmtId="168" fontId="9" fillId="8" borderId="0" xfId="0" applyNumberFormat="1" applyFont="1" applyFill="1" applyAlignment="1">
      <alignment horizontal="center" vertical="center"/>
    </xf>
    <xf numFmtId="0" fontId="7" fillId="8" borderId="0" xfId="0" applyFont="1" applyFill="1" applyBorder="1" applyAlignment="1">
      <alignment horizontal="left" vertical="center" wrapText="1"/>
    </xf>
    <xf numFmtId="0" fontId="7" fillId="8" borderId="0" xfId="0" applyFont="1" applyFill="1" applyAlignment="1">
      <alignment vertical="center" wrapText="1"/>
    </xf>
    <xf numFmtId="168" fontId="0" fillId="8" borderId="0" xfId="0" applyNumberFormat="1" applyFill="1"/>
    <xf numFmtId="0" fontId="0" fillId="8" borderId="0" xfId="0" applyFill="1" applyAlignment="1">
      <alignment horizontal="left" vertical="center"/>
    </xf>
    <xf numFmtId="20" fontId="0" fillId="8" borderId="0" xfId="0" applyNumberForma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168" fontId="0" fillId="8" borderId="0" xfId="0" applyNumberForma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168" fontId="0" fillId="8" borderId="0" xfId="0" applyNumberFormat="1" applyFill="1" applyAlignment="1">
      <alignment vertical="center" wrapText="1"/>
    </xf>
    <xf numFmtId="168" fontId="0" fillId="8" borderId="0" xfId="0" applyNumberFormat="1" applyFill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20" fontId="12" fillId="8" borderId="0" xfId="0" applyNumberFormat="1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12" fillId="8" borderId="0" xfId="0" applyFont="1" applyFill="1"/>
    <xf numFmtId="0" fontId="15" fillId="8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vertical="center" wrapText="1"/>
    </xf>
    <xf numFmtId="0" fontId="16" fillId="8" borderId="0" xfId="0" applyFont="1" applyFill="1" applyBorder="1" applyAlignment="1">
      <alignment horizontal="center" wrapText="1"/>
    </xf>
    <xf numFmtId="20" fontId="13" fillId="8" borderId="0" xfId="0" applyNumberFormat="1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vertical="center" wrapText="1"/>
    </xf>
    <xf numFmtId="0" fontId="16" fillId="8" borderId="0" xfId="0" applyFont="1" applyFill="1" applyBorder="1" applyAlignment="1">
      <alignment horizontal="center" vertical="center"/>
    </xf>
    <xf numFmtId="0" fontId="13" fillId="8" borderId="0" xfId="0" applyFont="1" applyFill="1"/>
    <xf numFmtId="170" fontId="13" fillId="8" borderId="0" xfId="0" applyNumberFormat="1" applyFont="1" applyFill="1" applyAlignment="1">
      <alignment horizontal="center"/>
    </xf>
    <xf numFmtId="170" fontId="13" fillId="8" borderId="0" xfId="0" applyNumberFormat="1" applyFont="1" applyFill="1" applyAlignment="1">
      <alignment horizontal="center" vertical="center"/>
    </xf>
    <xf numFmtId="20" fontId="13" fillId="8" borderId="0" xfId="0" applyNumberFormat="1" applyFont="1" applyFill="1" applyAlignment="1">
      <alignment horizontal="center" vertical="center"/>
    </xf>
    <xf numFmtId="0" fontId="13" fillId="8" borderId="0" xfId="0" applyFont="1" applyFill="1" applyAlignment="1">
      <alignment wrapText="1"/>
    </xf>
    <xf numFmtId="0" fontId="13" fillId="8" borderId="0" xfId="0" applyFont="1" applyFill="1" applyAlignment="1">
      <alignment vertical="center"/>
    </xf>
    <xf numFmtId="0" fontId="17" fillId="8" borderId="0" xfId="0" applyFont="1" applyFill="1" applyBorder="1" applyAlignment="1">
      <alignment vertical="center" wrapText="1"/>
    </xf>
    <xf numFmtId="0" fontId="17" fillId="8" borderId="0" xfId="0" applyFont="1" applyFill="1" applyAlignment="1">
      <alignment horizontal="center"/>
    </xf>
    <xf numFmtId="20" fontId="17" fillId="8" borderId="0" xfId="0" applyNumberFormat="1" applyFont="1" applyFill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17" fillId="8" borderId="0" xfId="0" applyFont="1" applyFill="1" applyAlignment="1">
      <alignment vertical="center"/>
    </xf>
    <xf numFmtId="0" fontId="17" fillId="8" borderId="0" xfId="0" applyFont="1" applyFill="1"/>
    <xf numFmtId="0" fontId="0" fillId="0" borderId="0" xfId="0" applyAlignment="1">
      <alignment horizontal="center" vertical="center"/>
    </xf>
    <xf numFmtId="0" fontId="12" fillId="8" borderId="0" xfId="0" applyFont="1" applyFill="1" applyBorder="1" applyAlignment="1">
      <alignment vertical="center" wrapText="1"/>
    </xf>
    <xf numFmtId="0" fontId="13" fillId="8" borderId="0" xfId="0" applyFont="1" applyFill="1" applyAlignment="1">
      <alignment horizontal="left"/>
    </xf>
    <xf numFmtId="49" fontId="13" fillId="8" borderId="0" xfId="0" applyNumberFormat="1" applyFont="1" applyFill="1" applyAlignment="1">
      <alignment horizontal="center" vertical="center"/>
    </xf>
    <xf numFmtId="0" fontId="13" fillId="8" borderId="0" xfId="0" applyFont="1" applyFill="1" applyBorder="1" applyAlignment="1">
      <alignment wrapText="1"/>
    </xf>
    <xf numFmtId="0" fontId="16" fillId="8" borderId="0" xfId="0" applyFont="1" applyFill="1" applyBorder="1" applyAlignment="1">
      <alignment horizontal="left" wrapText="1"/>
    </xf>
    <xf numFmtId="0" fontId="13" fillId="8" borderId="0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left" vertical="center" wrapText="1"/>
    </xf>
    <xf numFmtId="0" fontId="18" fillId="8" borderId="0" xfId="0" applyFont="1" applyFill="1"/>
    <xf numFmtId="0" fontId="13" fillId="8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13" fillId="7" borderId="0" xfId="0" applyFont="1" applyFill="1" applyBorder="1" applyAlignment="1">
      <alignment vertical="center" wrapText="1"/>
    </xf>
    <xf numFmtId="0" fontId="13" fillId="7" borderId="0" xfId="0" applyFont="1" applyFill="1" applyAlignment="1">
      <alignment horizontal="center" vertical="center"/>
    </xf>
    <xf numFmtId="20" fontId="13" fillId="7" borderId="0" xfId="0" applyNumberFormat="1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6" fillId="9" borderId="0" xfId="0" applyFont="1" applyFill="1" applyBorder="1" applyAlignment="1">
      <alignment vertical="center" wrapText="1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9" borderId="0" xfId="0" applyFont="1" applyFill="1" applyBorder="1" applyAlignment="1">
      <alignment vertical="center" wrapText="1"/>
    </xf>
    <xf numFmtId="170" fontId="13" fillId="7" borderId="0" xfId="0" applyNumberFormat="1" applyFont="1" applyFill="1" applyAlignment="1">
      <alignment horizontal="center"/>
    </xf>
    <xf numFmtId="0" fontId="13" fillId="9" borderId="6" xfId="0" applyFont="1" applyFill="1" applyBorder="1" applyAlignment="1">
      <alignment vertical="center" wrapText="1"/>
    </xf>
    <xf numFmtId="0" fontId="13" fillId="7" borderId="5" xfId="0" applyFont="1" applyFill="1" applyBorder="1" applyAlignment="1">
      <alignment horizontal="center"/>
    </xf>
    <xf numFmtId="0" fontId="14" fillId="7" borderId="0" xfId="0" applyFont="1" applyFill="1" applyBorder="1" applyAlignment="1">
      <alignment vertical="center" wrapText="1"/>
    </xf>
    <xf numFmtId="0" fontId="14" fillId="7" borderId="0" xfId="0" applyFont="1" applyFill="1" applyAlignment="1">
      <alignment horizontal="center" vertical="center"/>
    </xf>
    <xf numFmtId="20" fontId="14" fillId="7" borderId="0" xfId="0" applyNumberFormat="1" applyFont="1" applyFill="1" applyAlignment="1">
      <alignment horizontal="center" vertical="center"/>
    </xf>
    <xf numFmtId="0" fontId="19" fillId="9" borderId="0" xfId="0" applyFont="1" applyFill="1" applyBorder="1" applyAlignment="1">
      <alignment horizontal="left" vertical="center" wrapText="1"/>
    </xf>
    <xf numFmtId="0" fontId="14" fillId="7" borderId="0" xfId="0" applyFont="1" applyFill="1" applyAlignment="1">
      <alignment vertical="center" wrapText="1"/>
    </xf>
    <xf numFmtId="0" fontId="14" fillId="7" borderId="0" xfId="0" applyFont="1" applyFill="1" applyAlignment="1">
      <alignment vertical="center"/>
    </xf>
    <xf numFmtId="0" fontId="12" fillId="7" borderId="0" xfId="0" applyFont="1" applyFill="1" applyBorder="1" applyAlignment="1">
      <alignment vertical="center" wrapText="1"/>
    </xf>
    <xf numFmtId="0" fontId="12" fillId="7" borderId="0" xfId="0" applyFont="1" applyFill="1" applyAlignment="1">
      <alignment horizontal="center"/>
    </xf>
    <xf numFmtId="20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5" fillId="9" borderId="0" xfId="0" applyFont="1" applyFill="1" applyBorder="1" applyAlignment="1">
      <alignment horizontal="left" vertical="center" wrapText="1"/>
    </xf>
    <xf numFmtId="0" fontId="12" fillId="7" borderId="0" xfId="0" applyFont="1" applyFill="1" applyAlignment="1">
      <alignment vertical="center" wrapText="1"/>
    </xf>
    <xf numFmtId="0" fontId="12" fillId="7" borderId="0" xfId="0" applyFont="1" applyFill="1"/>
    <xf numFmtId="0" fontId="16" fillId="9" borderId="0" xfId="0" applyFont="1" applyFill="1" applyBorder="1" applyAlignment="1">
      <alignment horizontal="left" vertical="center" wrapText="1"/>
    </xf>
    <xf numFmtId="0" fontId="16" fillId="7" borderId="0" xfId="0" applyFont="1" applyFill="1" applyAlignment="1"/>
    <xf numFmtId="0" fontId="13" fillId="7" borderId="7" xfId="0" applyFont="1" applyFill="1" applyBorder="1" applyAlignment="1">
      <alignment vertical="center" wrapText="1"/>
    </xf>
    <xf numFmtId="0" fontId="13" fillId="7" borderId="7" xfId="0" applyFont="1" applyFill="1" applyBorder="1" applyAlignment="1">
      <alignment horizontal="center" vertical="center"/>
    </xf>
    <xf numFmtId="20" fontId="13" fillId="7" borderId="7" xfId="0" applyNumberFormat="1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left" vertical="center" wrapText="1"/>
    </xf>
    <xf numFmtId="168" fontId="13" fillId="7" borderId="7" xfId="0" applyNumberFormat="1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20" fontId="13" fillId="7" borderId="0" xfId="0" applyNumberFormat="1" applyFont="1" applyFill="1" applyAlignment="1">
      <alignment horizontal="center" vertical="center"/>
    </xf>
    <xf numFmtId="0" fontId="13" fillId="9" borderId="7" xfId="0" applyFont="1" applyFill="1" applyBorder="1" applyAlignment="1">
      <alignment horizontal="left" vertical="center" wrapText="1"/>
    </xf>
    <xf numFmtId="0" fontId="16" fillId="7" borderId="0" xfId="0" applyFont="1" applyFill="1" applyAlignment="1">
      <alignment vertical="center" wrapText="1"/>
    </xf>
    <xf numFmtId="168" fontId="13" fillId="7" borderId="0" xfId="0" applyNumberFormat="1" applyFont="1" applyFill="1" applyAlignment="1">
      <alignment horizontal="center" vertical="center"/>
    </xf>
    <xf numFmtId="0" fontId="13" fillId="7" borderId="7" xfId="0" applyFont="1" applyFill="1" applyBorder="1" applyAlignment="1">
      <alignment horizontal="left" vertical="center" wrapText="1"/>
    </xf>
    <xf numFmtId="49" fontId="13" fillId="7" borderId="7" xfId="0" applyNumberFormat="1" applyFont="1" applyFill="1" applyBorder="1" applyAlignment="1">
      <alignment horizontal="center" vertical="center"/>
    </xf>
    <xf numFmtId="0" fontId="13" fillId="7" borderId="0" xfId="0" applyFont="1" applyFill="1" applyAlignment="1">
      <alignment vertical="center" wrapText="1"/>
    </xf>
    <xf numFmtId="0" fontId="13" fillId="7" borderId="0" xfId="0" applyFont="1" applyFill="1" applyBorder="1" applyAlignment="1">
      <alignment horizontal="left" vertical="center" wrapText="1"/>
    </xf>
    <xf numFmtId="0" fontId="12" fillId="7" borderId="0" xfId="0" applyFont="1" applyFill="1" applyBorder="1" applyAlignment="1">
      <alignment horizontal="left" vertical="center" wrapText="1"/>
    </xf>
    <xf numFmtId="20" fontId="12" fillId="7" borderId="0" xfId="0" applyNumberFormat="1" applyFont="1" applyFill="1" applyAlignment="1">
      <alignment horizontal="center" vertical="center"/>
    </xf>
    <xf numFmtId="0" fontId="12" fillId="7" borderId="7" xfId="0" applyFont="1" applyFill="1" applyBorder="1" applyAlignment="1">
      <alignment horizontal="left" vertical="center" wrapText="1"/>
    </xf>
    <xf numFmtId="49" fontId="12" fillId="7" borderId="7" xfId="0" applyNumberFormat="1" applyFont="1" applyFill="1" applyBorder="1" applyAlignment="1">
      <alignment horizontal="center" vertical="center"/>
    </xf>
    <xf numFmtId="0" fontId="12" fillId="7" borderId="0" xfId="0" applyFont="1" applyFill="1" applyAlignment="1">
      <alignment vertical="center"/>
    </xf>
    <xf numFmtId="49" fontId="13" fillId="7" borderId="0" xfId="0" applyNumberFormat="1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 wrapText="1"/>
    </xf>
    <xf numFmtId="20" fontId="13" fillId="7" borderId="0" xfId="0" applyNumberFormat="1" applyFont="1" applyFill="1" applyAlignment="1">
      <alignment horizontal="center" vertical="center" wrapText="1"/>
    </xf>
    <xf numFmtId="49" fontId="13" fillId="7" borderId="0" xfId="0" applyNumberFormat="1" applyFont="1" applyFill="1" applyAlignment="1">
      <alignment horizontal="center" vertical="center" wrapText="1"/>
    </xf>
    <xf numFmtId="49" fontId="13" fillId="7" borderId="7" xfId="0" applyNumberFormat="1" applyFont="1" applyFill="1" applyBorder="1" applyAlignment="1">
      <alignment horizontal="center" vertical="center" wrapText="1"/>
    </xf>
    <xf numFmtId="168" fontId="13" fillId="7" borderId="0" xfId="0" applyNumberFormat="1" applyFont="1" applyFill="1" applyAlignment="1">
      <alignment horizontal="center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20" fontId="13" fillId="4" borderId="0" xfId="0" applyNumberFormat="1" applyFont="1" applyFill="1" applyAlignment="1">
      <alignment horizontal="center" vertical="center" wrapText="1"/>
    </xf>
    <xf numFmtId="49" fontId="13" fillId="4" borderId="0" xfId="0" applyNumberFormat="1" applyFont="1" applyFill="1" applyAlignment="1">
      <alignment horizontal="center" vertical="center" wrapText="1"/>
    </xf>
    <xf numFmtId="0" fontId="13" fillId="4" borderId="7" xfId="0" applyFont="1" applyFill="1" applyBorder="1" applyAlignment="1">
      <alignment horizontal="left" vertical="center" wrapText="1"/>
    </xf>
    <xf numFmtId="49" fontId="13" fillId="4" borderId="7" xfId="0" applyNumberFormat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 wrapText="1"/>
    </xf>
    <xf numFmtId="168" fontId="13" fillId="4" borderId="0" xfId="0" applyNumberFormat="1" applyFont="1" applyFill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0" fillId="3" borderId="0" xfId="0" applyFill="1" applyBorder="1" applyAlignment="1">
      <alignment vertical="center" wrapText="1"/>
    </xf>
    <xf numFmtId="20" fontId="0" fillId="3" borderId="0" xfId="0" applyNumberFormat="1" applyFill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 wrapText="1"/>
    </xf>
    <xf numFmtId="49" fontId="9" fillId="3" borderId="7" xfId="0" applyNumberFormat="1" applyFont="1" applyFill="1" applyBorder="1" applyAlignment="1">
      <alignment horizontal="center" vertical="center"/>
    </xf>
    <xf numFmtId="0" fontId="0" fillId="3" borderId="0" xfId="0" applyFill="1"/>
    <xf numFmtId="0" fontId="13" fillId="8" borderId="0" xfId="0" applyFont="1" applyFill="1" applyAlignment="1">
      <alignment horizontal="left" vertical="center"/>
    </xf>
    <xf numFmtId="0" fontId="3" fillId="0" borderId="0" xfId="0" applyFont="1"/>
    <xf numFmtId="0" fontId="2" fillId="0" borderId="0" xfId="0" applyFont="1"/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/>
    </xf>
    <xf numFmtId="168" fontId="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9" fillId="0" borderId="0" xfId="0" applyFont="1" applyAlignment="1">
      <alignment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49" fontId="0" fillId="0" borderId="0" xfId="0" quotePrefix="1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20" fontId="0" fillId="0" borderId="0" xfId="0" applyNumberFormat="1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20" fontId="9" fillId="0" borderId="0" xfId="0" applyNumberFormat="1" applyFont="1" applyAlignment="1">
      <alignment horizontal="center" vertical="center" wrapText="1"/>
    </xf>
    <xf numFmtId="49" fontId="9" fillId="0" borderId="0" xfId="0" quotePrefix="1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20" fontId="0" fillId="7" borderId="0" xfId="0" applyNumberForma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7" borderId="7" xfId="0" applyFont="1" applyFill="1" applyBorder="1" applyAlignment="1">
      <alignment horizontal="left" vertical="center" wrapText="1"/>
    </xf>
    <xf numFmtId="49" fontId="9" fillId="7" borderId="7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168" fontId="0" fillId="7" borderId="0" xfId="0" applyNumberFormat="1" applyFill="1" applyAlignment="1">
      <alignment horizontal="center" vertical="center" wrapText="1"/>
    </xf>
    <xf numFmtId="168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Font="1" applyFill="1" applyBorder="1" applyAlignment="1">
      <alignment vertical="center" wrapText="1"/>
    </xf>
    <xf numFmtId="20" fontId="0" fillId="7" borderId="0" xfId="0" applyNumberFormat="1" applyFont="1" applyFill="1" applyAlignment="1">
      <alignment horizontal="center" vertical="center" wrapText="1"/>
    </xf>
    <xf numFmtId="1" fontId="0" fillId="7" borderId="0" xfId="0" applyNumberFormat="1" applyFont="1" applyFill="1" applyAlignment="1">
      <alignment horizontal="center" vertical="center" wrapText="1"/>
    </xf>
    <xf numFmtId="0" fontId="0" fillId="7" borderId="0" xfId="0" applyFont="1" applyFill="1" applyAlignment="1">
      <alignment vertical="center" wrapText="1"/>
    </xf>
    <xf numFmtId="168" fontId="0" fillId="7" borderId="0" xfId="0" applyNumberFormat="1" applyFont="1" applyFill="1" applyAlignment="1">
      <alignment horizontal="center" vertical="center" wrapText="1"/>
    </xf>
    <xf numFmtId="20" fontId="9" fillId="8" borderId="0" xfId="0" applyNumberFormat="1" applyFont="1" applyFill="1" applyAlignment="1">
      <alignment horizontal="center" vertical="center" wrapText="1"/>
    </xf>
    <xf numFmtId="49" fontId="9" fillId="8" borderId="0" xfId="0" quotePrefix="1" applyNumberFormat="1" applyFont="1" applyFill="1" applyAlignment="1">
      <alignment horizontal="center" vertical="center" wrapText="1"/>
    </xf>
    <xf numFmtId="1" fontId="9" fillId="8" borderId="0" xfId="0" applyNumberFormat="1" applyFont="1" applyFill="1" applyAlignment="1">
      <alignment horizontal="center" vertical="center" wrapText="1"/>
    </xf>
    <xf numFmtId="0" fontId="9" fillId="8" borderId="0" xfId="0" applyFont="1" applyFill="1" applyAlignment="1">
      <alignment vertical="center" wrapText="1"/>
    </xf>
    <xf numFmtId="168" fontId="0" fillId="8" borderId="0" xfId="0" applyNumberFormat="1" applyFont="1" applyFill="1" applyAlignment="1">
      <alignment horizontal="center" vertical="center" wrapText="1"/>
    </xf>
    <xf numFmtId="0" fontId="9" fillId="8" borderId="0" xfId="0" quotePrefix="1" applyFont="1" applyFill="1" applyBorder="1" applyAlignment="1">
      <alignment horizontal="center" vertical="center" wrapText="1"/>
    </xf>
    <xf numFmtId="1" fontId="9" fillId="8" borderId="0" xfId="0" applyNumberFormat="1" applyFont="1" applyFill="1" applyBorder="1" applyAlignment="1">
      <alignment horizontal="center" vertical="center" wrapText="1"/>
    </xf>
    <xf numFmtId="0" fontId="0" fillId="8" borderId="0" xfId="0" quotePrefix="1" applyFill="1" applyAlignment="1">
      <alignment horizontal="center" vertical="center" wrapText="1"/>
    </xf>
    <xf numFmtId="20" fontId="0" fillId="8" borderId="0" xfId="0" quotePrefix="1" applyNumberFormat="1" applyFill="1" applyAlignment="1">
      <alignment horizontal="center" vertical="center" wrapText="1"/>
    </xf>
    <xf numFmtId="49" fontId="0" fillId="8" borderId="0" xfId="0" quotePrefix="1" applyNumberFormat="1" applyFill="1" applyAlignment="1">
      <alignment horizontal="center" vertical="center" wrapText="1"/>
    </xf>
    <xf numFmtId="2" fontId="0" fillId="8" borderId="0" xfId="0" applyNumberFormat="1" applyFill="1" applyAlignment="1">
      <alignment horizontal="center" vertical="center"/>
    </xf>
    <xf numFmtId="0" fontId="12" fillId="7" borderId="0" xfId="0" applyFont="1" applyFill="1" applyAlignment="1">
      <alignment horizontal="center" vertical="center" wrapText="1"/>
    </xf>
    <xf numFmtId="20" fontId="12" fillId="7" borderId="0" xfId="0" applyNumberFormat="1" applyFont="1" applyFill="1" applyAlignment="1">
      <alignment horizontal="center" vertical="center" wrapText="1"/>
    </xf>
    <xf numFmtId="49" fontId="12" fillId="7" borderId="7" xfId="0" applyNumberFormat="1" applyFont="1" applyFill="1" applyBorder="1" applyAlignment="1">
      <alignment horizontal="center" vertical="center" wrapText="1"/>
    </xf>
    <xf numFmtId="168" fontId="12" fillId="7" borderId="0" xfId="0" applyNumberFormat="1" applyFont="1" applyFill="1" applyAlignment="1">
      <alignment horizontal="center" vertical="center" wrapText="1"/>
    </xf>
    <xf numFmtId="0" fontId="12" fillId="7" borderId="0" xfId="0" applyFont="1" applyFill="1" applyAlignment="1">
      <alignment horizontal="left" vertical="center" wrapText="1"/>
    </xf>
    <xf numFmtId="168" fontId="12" fillId="7" borderId="0" xfId="0" applyNumberFormat="1" applyFont="1" applyFill="1" applyAlignment="1">
      <alignment vertical="center" wrapText="1"/>
    </xf>
    <xf numFmtId="2" fontId="13" fillId="7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49" fontId="9" fillId="3" borderId="7" xfId="0" applyNumberFormat="1" applyFont="1" applyFill="1" applyBorder="1" applyAlignment="1">
      <alignment horizontal="center" vertical="center" wrapText="1"/>
    </xf>
    <xf numFmtId="168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1" fillId="0" borderId="0" xfId="0" applyFont="1"/>
    <xf numFmtId="0" fontId="5" fillId="0" borderId="0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68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0" fontId="5" fillId="0" borderId="0" xfId="0" applyFont="1" applyAlignment="1">
      <alignment horizontal="right"/>
    </xf>
    <xf numFmtId="0" fontId="6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0" fontId="5" fillId="3" borderId="7" xfId="0" applyFont="1" applyFill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168" fontId="5" fillId="0" borderId="0" xfId="0" applyNumberFormat="1" applyFont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2" fontId="5" fillId="0" borderId="0" xfId="0" applyNumberFormat="1" applyFont="1" applyAlignment="1">
      <alignment horizontal="center" vertical="center" wrapText="1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6" Target="worksheets/sheet26.xml" Type="http://schemas.openxmlformats.org/officeDocument/2006/relationships/worksheet"/>
<Relationship Id="rId27" Target="worksheets/sheet27.xml" Type="http://schemas.openxmlformats.org/officeDocument/2006/relationships/worksheet"/>
<Relationship Id="rId28" Target="worksheets/sheet28.xml" Type="http://schemas.openxmlformats.org/officeDocument/2006/relationships/worksheet"/>
<Relationship Id="rId29" Target="worksheets/sheet29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30.xml" Type="http://schemas.openxmlformats.org/officeDocument/2006/relationships/worksheet"/>
<Relationship Id="rId31" Target="worksheets/sheet31.xml" Type="http://schemas.openxmlformats.org/officeDocument/2006/relationships/worksheet"/>
<Relationship Id="rId32" Target="worksheets/sheet32.xml" Type="http://schemas.openxmlformats.org/officeDocument/2006/relationships/worksheet"/>
<Relationship Id="rId33" Target="worksheets/sheet33.xml" Type="http://schemas.openxmlformats.org/officeDocument/2006/relationships/worksheet"/>
<Relationship Id="rId34" Target="worksheets/sheet34.xml" Type="http://schemas.openxmlformats.org/officeDocument/2006/relationships/worksheet"/>
<Relationship Id="rId35" Target="worksheets/sheet35.xml" Type="http://schemas.openxmlformats.org/officeDocument/2006/relationships/worksheet"/>
<Relationship Id="rId36" Target="worksheets/sheet36.xml" Type="http://schemas.openxmlformats.org/officeDocument/2006/relationships/worksheet"/>
<Relationship Id="rId37" Target="worksheets/sheet37.xml" Type="http://schemas.openxmlformats.org/officeDocument/2006/relationships/worksheet"/>
<Relationship Id="rId38" Target="theme/theme1.xml" Type="http://schemas.openxmlformats.org/officeDocument/2006/relationships/theme"/>
<Relationship Id="rId39" Target="styles.xml" Type="http://schemas.openxmlformats.org/officeDocument/2006/relationships/styles"/>
<Relationship Id="rId4" Target="worksheets/sheet4.xml" Type="http://schemas.openxmlformats.org/officeDocument/2006/relationships/worksheet"/>
<Relationship Id="rId40" Target="sharedStrings.xml" Type="http://schemas.openxmlformats.org/officeDocument/2006/relationships/sharedStrings"/>
<Relationship Id="rId41" Target="calcChain.xml" Type="http://schemas.openxmlformats.org/officeDocument/2006/relationships/calcChain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N7" workbookViewId="0">
      <selection activeCell="AY18" sqref="AY18"/>
    </sheetView>
  </sheetViews>
  <sheetFormatPr baseColWidth="10" defaultColWidth="8.875" defaultRowHeight="15"/>
  <cols>
    <col min="22" max="22" bestFit="true" customWidth="true" width="7.1796875" collapsed="true"/>
    <col min="32" max="32" bestFit="true" customWidth="true" width="4.984375" collapsed="true"/>
    <col min="1" max="1" bestFit="true" customWidth="true" width="21.507812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4.796875" collapsed="true"/>
    <col min="6" max="6" bestFit="true" customWidth="true" width="15.53125" collapsed="true"/>
    <col min="7" max="7" customWidth="true" width="8.625" collapsed="true"/>
    <col min="8" max="8" customWidth="true" style="81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style="1" width="25.625" collapsed="true"/>
    <col min="15" max="16" customWidth="true" width="10.625" collapsed="true"/>
    <col min="19" max="19" bestFit="true" customWidth="true" width="16.5546875" collapsed="true"/>
    <col min="20" max="20" bestFit="true" customWidth="true" width="7.48046875" collapsed="true"/>
    <col min="21" max="21" bestFit="true" customWidth="true" width="7.10937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7.187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6.12109375" collapsed="true"/>
    <col min="45" max="45" bestFit="true" customWidth="true" width="3.21484375" collapsed="true"/>
    <col min="46" max="46" bestFit="true" customWidth="true" width="6.1015625" collapsed="true"/>
    <col min="47" max="47" bestFit="true" customWidth="true" width="7.30078125" collapsed="true"/>
    <col min="51" max="51" customWidth="true" width="15.75" collapsed="true"/>
  </cols>
  <sheetData>
    <row r="1" spans="1:51" s="81" customFormat="1">
      <c r="A1" s="843" t="s">
        <v>247</v>
      </c>
      <c r="B1" s="843"/>
      <c r="C1" s="843"/>
      <c r="D1" s="843"/>
      <c r="E1" s="843"/>
      <c r="F1" s="843"/>
      <c r="G1" s="843"/>
      <c r="H1" s="843"/>
      <c r="I1" s="49"/>
      <c r="J1" s="244"/>
      <c r="K1" s="244"/>
      <c r="L1" s="244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</row>
    <row r="2" spans="1:51" s="81" customFormat="1" ht="12.75" customHeight="1">
      <c r="A2"/>
      <c r="B2"/>
      <c r="C2" s="244"/>
      <c r="D2" s="4"/>
      <c r="E2"/>
      <c r="F2"/>
      <c r="G2" s="244"/>
      <c r="H2" s="244"/>
      <c r="I2" s="49"/>
      <c r="J2" s="244"/>
      <c r="K2" s="244"/>
      <c r="L2" s="244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51" s="81" customFormat="1" ht="12.75" customHeight="1">
      <c r="A3" s="844" t="s">
        <v>76</v>
      </c>
      <c r="B3" s="844"/>
      <c r="C3" s="844"/>
      <c r="D3" s="844"/>
      <c r="E3" s="844"/>
      <c r="F3" s="841" t="s">
        <v>77</v>
      </c>
      <c r="G3" s="841"/>
      <c r="H3" s="841"/>
      <c r="I3" s="841"/>
      <c r="J3" s="244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51" s="81" customFormat="1" ht="12.75" customHeight="1">
      <c r="A4" s="269" t="s">
        <v>625</v>
      </c>
      <c r="B4" s="19"/>
      <c r="C4" s="243"/>
      <c r="D4" s="9"/>
      <c r="E4" s="243"/>
      <c r="F4" s="841" t="s">
        <v>79</v>
      </c>
      <c r="G4" s="841"/>
      <c r="H4" s="841"/>
      <c r="I4" s="841"/>
      <c r="J4" s="244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51" s="81" customFormat="1" ht="12.75" customHeight="1">
      <c r="A5" s="847"/>
      <c r="B5" s="847"/>
      <c r="C5" s="847"/>
      <c r="D5" s="847"/>
      <c r="E5" s="847"/>
      <c r="F5" s="841" t="s">
        <v>376</v>
      </c>
      <c r="G5" s="841"/>
      <c r="H5" s="841"/>
      <c r="I5" s="841"/>
      <c r="J5" s="244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1" s="81" customFormat="1" ht="12.75" customHeight="1">
      <c r="A6" s="72" t="s">
        <v>82</v>
      </c>
      <c r="B6" s="249" t="s">
        <v>83</v>
      </c>
      <c r="C6" s="243" t="s">
        <v>84</v>
      </c>
      <c r="D6" s="9" t="s">
        <v>268</v>
      </c>
      <c r="E6" s="243"/>
      <c r="F6" s="848" t="s">
        <v>5</v>
      </c>
      <c r="G6" s="848"/>
      <c r="H6" s="848"/>
      <c r="I6" s="848"/>
      <c r="J6" s="244"/>
      <c r="K6" s="249" t="s">
        <v>269</v>
      </c>
      <c r="L6" s="244"/>
      <c r="M6"/>
      <c r="N6" s="7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51" s="81" customFormat="1" ht="12.75" customHeight="1">
      <c r="A7" s="72" t="s">
        <v>270</v>
      </c>
      <c r="B7" s="249" t="s">
        <v>271</v>
      </c>
      <c r="C7" s="243" t="s">
        <v>272</v>
      </c>
      <c r="D7" s="9" t="s">
        <v>273</v>
      </c>
      <c r="E7" s="243"/>
      <c r="F7" s="848" t="s">
        <v>197</v>
      </c>
      <c r="G7" s="848"/>
      <c r="H7" s="848"/>
      <c r="I7" s="848"/>
      <c r="J7" s="244"/>
      <c r="K7" s="244"/>
      <c r="L7" s="244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51" s="81" customFormat="1" ht="12.75" customHeight="1">
      <c r="A8" s="72" t="s">
        <v>274</v>
      </c>
      <c r="B8" s="19" t="s">
        <v>275</v>
      </c>
      <c r="C8" s="243" t="s">
        <v>276</v>
      </c>
      <c r="D8" s="9" t="s">
        <v>277</v>
      </c>
      <c r="E8" s="48"/>
      <c r="F8" s="841" t="s">
        <v>278</v>
      </c>
      <c r="G8" s="841"/>
      <c r="H8" s="841"/>
      <c r="I8" s="841"/>
      <c r="J8" s="243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51" s="81" customFormat="1" ht="12.75" customHeight="1">
      <c r="A9" s="72"/>
      <c r="B9" s="19"/>
      <c r="C9" s="243"/>
      <c r="D9" s="9"/>
      <c r="E9" s="48"/>
      <c r="F9" s="841" t="s">
        <v>280</v>
      </c>
      <c r="G9" s="841"/>
      <c r="H9" s="841"/>
      <c r="I9" s="841"/>
      <c r="J9" s="243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51" s="81" customFormat="1" ht="12.75" customHeight="1">
      <c r="A10" s="72"/>
      <c r="B10" s="19"/>
      <c r="C10" s="243"/>
      <c r="D10" s="9"/>
      <c r="E10" s="48"/>
      <c r="F10" s="296"/>
      <c r="G10" s="16"/>
      <c r="H10" s="16"/>
      <c r="I10" s="279"/>
      <c r="J10" s="243"/>
      <c r="K10" s="243"/>
      <c r="L10" s="243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51" s="81" customFormat="1" ht="12.75" customHeight="1">
      <c r="A11" s="269"/>
      <c r="B11" s="19"/>
      <c r="C11" s="243"/>
      <c r="D11" s="9"/>
      <c r="E11" s="48"/>
      <c r="F11" s="244"/>
      <c r="G11" s="244"/>
      <c r="H11" s="244"/>
      <c r="I11" s="19"/>
      <c r="J11" s="243"/>
      <c r="K11" s="243"/>
      <c r="L11" s="243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51" s="81" customFormat="1" ht="12.75" customHeight="1">
      <c r="A12" s="280"/>
      <c r="B12" s="25"/>
      <c r="C12" s="245" t="s">
        <v>281</v>
      </c>
      <c r="D12" s="22" t="s">
        <v>282</v>
      </c>
      <c r="E12" s="245" t="s">
        <v>283</v>
      </c>
      <c r="F12" s="245"/>
      <c r="G12" s="851" t="s">
        <v>284</v>
      </c>
      <c r="H12" s="851"/>
      <c r="I12" s="25"/>
      <c r="J12" s="26" t="s">
        <v>285</v>
      </c>
      <c r="K12" s="26" t="s">
        <v>286</v>
      </c>
      <c r="L12" s="243" t="s">
        <v>287</v>
      </c>
      <c r="M12" s="281" t="s">
        <v>288</v>
      </c>
      <c r="N12" s="72"/>
      <c r="O12" s="845" t="s">
        <v>289</v>
      </c>
      <c r="P12" s="845"/>
      <c r="Q12" s="845" t="s">
        <v>290</v>
      </c>
      <c r="R12" s="845"/>
      <c r="S12" s="850" t="s">
        <v>291</v>
      </c>
      <c r="T12" s="850"/>
      <c r="U12" s="850"/>
      <c r="V12" s="850"/>
      <c r="W12" s="850" t="s">
        <v>118</v>
      </c>
      <c r="X12" s="850"/>
      <c r="Y12" s="850"/>
      <c r="Z12" s="26" t="s">
        <v>119</v>
      </c>
      <c r="AA12" s="26" t="s">
        <v>120</v>
      </c>
      <c r="AB12" s="26" t="s">
        <v>121</v>
      </c>
      <c r="AC12" s="26" t="s">
        <v>122</v>
      </c>
      <c r="AD12"/>
      <c r="AE12"/>
      <c r="AF12"/>
      <c r="AG12" s="243" t="s">
        <v>123</v>
      </c>
      <c r="AH12" s="243" t="s">
        <v>124</v>
      </c>
      <c r="AI12" s="243" t="s">
        <v>125</v>
      </c>
      <c r="AJ12" s="852" t="s">
        <v>126</v>
      </c>
      <c r="AK12" s="852"/>
      <c r="AL12" s="852" t="s">
        <v>127</v>
      </c>
      <c r="AM12" s="852"/>
      <c r="AN12" s="282" t="s">
        <v>128</v>
      </c>
      <c r="AO12" s="243" t="s">
        <v>129</v>
      </c>
      <c r="AP12" s="243" t="s">
        <v>130</v>
      </c>
      <c r="AQ12" s="243" t="s">
        <v>131</v>
      </c>
      <c r="AR12" s="243" t="s">
        <v>132</v>
      </c>
      <c r="AS12" s="243" t="s">
        <v>133</v>
      </c>
      <c r="AT12" s="243" t="s">
        <v>134</v>
      </c>
      <c r="AU12" s="243" t="s">
        <v>135</v>
      </c>
      <c r="AV12" s="761" t="s">
        <v>85</v>
      </c>
      <c r="AW12" s="761" t="s">
        <v>87</v>
      </c>
      <c r="AX12"/>
      <c r="AY12"/>
    </row>
    <row r="13" spans="1:51" s="81" customFormat="1" ht="15" customHeight="1" thickBot="1">
      <c r="A13" s="271" t="s">
        <v>136</v>
      </c>
      <c r="B13" s="165" t="s">
        <v>137</v>
      </c>
      <c r="C13" s="33" t="s">
        <v>138</v>
      </c>
      <c r="D13" s="34" t="s">
        <v>139</v>
      </c>
      <c r="E13" s="33" t="s">
        <v>140</v>
      </c>
      <c r="F13" s="33" t="s">
        <v>141</v>
      </c>
      <c r="G13" s="33" t="s">
        <v>142</v>
      </c>
      <c r="H13" s="33" t="s">
        <v>143</v>
      </c>
      <c r="I13" s="36" t="s">
        <v>144</v>
      </c>
      <c r="J13" s="33" t="s">
        <v>145</v>
      </c>
      <c r="K13" s="37"/>
      <c r="L13" s="33" t="s">
        <v>146</v>
      </c>
      <c r="M13" s="283" t="s">
        <v>147</v>
      </c>
      <c r="N13" s="36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284" t="s">
        <v>153</v>
      </c>
      <c r="T13" s="285" t="s">
        <v>154</v>
      </c>
      <c r="U13" s="285" t="s">
        <v>155</v>
      </c>
      <c r="V13" s="285" t="s">
        <v>156</v>
      </c>
      <c r="W13" s="284" t="s">
        <v>157</v>
      </c>
      <c r="X13" s="284" t="s">
        <v>158</v>
      </c>
      <c r="Y13" s="284" t="s">
        <v>179</v>
      </c>
      <c r="Z13" s="285" t="s">
        <v>714</v>
      </c>
      <c r="AA13" s="285" t="s">
        <v>180</v>
      </c>
      <c r="AB13" s="285" t="s">
        <v>181</v>
      </c>
      <c r="AC13" s="285" t="s">
        <v>181</v>
      </c>
      <c r="AD13" s="285" t="s">
        <v>182</v>
      </c>
      <c r="AE13" s="285" t="s">
        <v>183</v>
      </c>
      <c r="AF13" s="285" t="s">
        <v>184</v>
      </c>
      <c r="AG13" s="285" t="s">
        <v>185</v>
      </c>
      <c r="AH13" s="285" t="s">
        <v>186</v>
      </c>
      <c r="AI13" s="285" t="s">
        <v>187</v>
      </c>
      <c r="AJ13" s="286" t="s">
        <v>157</v>
      </c>
      <c r="AK13" s="286" t="s">
        <v>158</v>
      </c>
      <c r="AL13" s="286" t="s">
        <v>157</v>
      </c>
      <c r="AM13" s="286" t="s">
        <v>158</v>
      </c>
      <c r="AN13" s="287" t="s">
        <v>188</v>
      </c>
      <c r="AO13" s="285" t="s">
        <v>189</v>
      </c>
      <c r="AP13" s="285" t="s">
        <v>188</v>
      </c>
      <c r="AQ13" s="285" t="s">
        <v>189</v>
      </c>
      <c r="AR13" s="284" t="s">
        <v>181</v>
      </c>
      <c r="AS13" s="284" t="s">
        <v>279</v>
      </c>
      <c r="AT13" s="284" t="s">
        <v>181</v>
      </c>
      <c r="AU13" s="284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s="81" customFormat="1">
      <c r="A14" s="46" t="s">
        <v>191</v>
      </c>
      <c r="B14" s="47" t="s">
        <v>192</v>
      </c>
      <c r="C14" s="71">
        <v>0.22222222222222221</v>
      </c>
      <c r="D14" s="71"/>
      <c r="E14" s="244">
        <v>10</v>
      </c>
      <c r="F14" s="48" t="s">
        <v>193</v>
      </c>
      <c r="G14" s="244">
        <v>1190</v>
      </c>
      <c r="H14" s="244">
        <v>1108</v>
      </c>
      <c r="I14" s="49" t="s">
        <v>194</v>
      </c>
      <c r="J14" s="244" t="s">
        <v>195</v>
      </c>
      <c r="K14" s="244">
        <v>4</v>
      </c>
      <c r="L14" s="244">
        <v>120</v>
      </c>
      <c r="M14" s="48">
        <v>5889.9508999999998</v>
      </c>
      <c r="N14" s="50" t="s">
        <v>196</v>
      </c>
      <c r="O14" s="244">
        <v>264.8</v>
      </c>
      <c r="P14" s="244">
        <v>265.60000000000002</v>
      </c>
      <c r="Q14" s="81">
        <f>AVERAGE(O14:O18)</f>
        <v>264.47999999999996</v>
      </c>
      <c r="R14" s="81">
        <f>AVERAGE(P14:P18)</f>
        <v>265.8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 ht="15" customHeight="1">
      <c r="A15" s="46" t="s">
        <v>198</v>
      </c>
      <c r="B15" s="81" t="s">
        <v>200</v>
      </c>
      <c r="C15" s="71">
        <v>0.23333333333333331</v>
      </c>
      <c r="D15" s="71"/>
      <c r="E15" s="244">
        <v>60</v>
      </c>
      <c r="F15" s="48" t="s">
        <v>193</v>
      </c>
      <c r="G15" s="244">
        <v>1190</v>
      </c>
      <c r="H15" s="244">
        <v>1003</v>
      </c>
      <c r="I15" s="51" t="s">
        <v>199</v>
      </c>
      <c r="J15" s="244" t="s">
        <v>195</v>
      </c>
      <c r="K15" s="244">
        <v>4</v>
      </c>
      <c r="L15" s="244">
        <v>120</v>
      </c>
      <c r="M15" s="48">
        <v>5891.451</v>
      </c>
      <c r="N15" s="49" t="s">
        <v>243</v>
      </c>
      <c r="O15" s="244">
        <v>264.89999999999998</v>
      </c>
      <c r="P15" s="244">
        <v>266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368" customFormat="1" ht="15" customHeight="1">
      <c r="A16" s="369" t="s">
        <v>198</v>
      </c>
      <c r="B16" s="368" t="s">
        <v>201</v>
      </c>
      <c r="C16" s="370">
        <v>0.2388888888888889</v>
      </c>
      <c r="D16" s="370"/>
      <c r="E16" s="371">
        <v>60</v>
      </c>
      <c r="F16" s="372" t="s">
        <v>193</v>
      </c>
      <c r="G16" s="371">
        <v>1070</v>
      </c>
      <c r="H16" s="371">
        <v>883</v>
      </c>
      <c r="I16" s="373" t="s">
        <v>202</v>
      </c>
      <c r="J16" s="371" t="s">
        <v>195</v>
      </c>
      <c r="K16" s="371">
        <v>4</v>
      </c>
      <c r="L16" s="371">
        <v>120</v>
      </c>
      <c r="M16" s="372">
        <v>5891.451</v>
      </c>
      <c r="N16" s="367" t="s">
        <v>243</v>
      </c>
      <c r="O16" s="371">
        <v>265</v>
      </c>
      <c r="P16" s="371">
        <v>266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0" s="81" customFormat="1">
      <c r="A17" s="46" t="s">
        <v>198</v>
      </c>
      <c r="B17" s="81" t="s">
        <v>2</v>
      </c>
      <c r="C17" s="71">
        <v>0.27291666666666664</v>
      </c>
      <c r="D17" s="71"/>
      <c r="E17" s="244">
        <v>60</v>
      </c>
      <c r="F17" s="48" t="s">
        <v>0</v>
      </c>
      <c r="G17" s="244">
        <v>880</v>
      </c>
      <c r="H17" s="244">
        <v>871</v>
      </c>
      <c r="I17" s="55" t="s">
        <v>199</v>
      </c>
      <c r="J17" s="244" t="s">
        <v>195</v>
      </c>
      <c r="K17" s="244">
        <v>4</v>
      </c>
      <c r="L17" s="244">
        <v>120</v>
      </c>
      <c r="M17" s="56">
        <v>7647.38</v>
      </c>
      <c r="N17" s="132" t="s">
        <v>1</v>
      </c>
      <c r="O17" s="244">
        <v>263.39999999999998</v>
      </c>
      <c r="P17" s="244">
        <v>265.39999999999998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50" s="81" customFormat="1" ht="30">
      <c r="A18" s="53" t="s">
        <v>203</v>
      </c>
      <c r="B18" s="81" t="s">
        <v>3</v>
      </c>
      <c r="C18" s="71">
        <v>0.29166666666666669</v>
      </c>
      <c r="D18" s="71"/>
      <c r="E18" s="244">
        <v>10</v>
      </c>
      <c r="F18" s="48" t="s">
        <v>212</v>
      </c>
      <c r="G18" s="48">
        <v>870</v>
      </c>
      <c r="H18" s="244">
        <v>787</v>
      </c>
      <c r="I18" s="54" t="s">
        <v>194</v>
      </c>
      <c r="J18" s="59" t="s">
        <v>195</v>
      </c>
      <c r="K18" s="48">
        <v>4</v>
      </c>
      <c r="L18" s="48">
        <v>120</v>
      </c>
      <c r="M18" s="48">
        <v>7698.9647000000004</v>
      </c>
      <c r="N18" s="49" t="s">
        <v>4</v>
      </c>
      <c r="O18" s="244">
        <v>264.3</v>
      </c>
      <c r="P18" s="244">
        <v>266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0" s="81" customFormat="1">
      <c r="A19" s="53" t="s">
        <v>6</v>
      </c>
      <c r="B19" s="81" t="s">
        <v>7</v>
      </c>
      <c r="C19" s="71">
        <v>0.35625000000000001</v>
      </c>
      <c r="D19" s="4" t="s">
        <v>355</v>
      </c>
      <c r="E19" s="244">
        <v>300</v>
      </c>
      <c r="F19" s="48" t="s">
        <v>212</v>
      </c>
      <c r="G19" s="244">
        <v>870</v>
      </c>
      <c r="H19" s="244">
        <v>787</v>
      </c>
      <c r="I19" s="61" t="s">
        <v>353</v>
      </c>
      <c r="J19" s="246" t="s">
        <v>354</v>
      </c>
      <c r="K19" s="247">
        <v>4</v>
      </c>
      <c r="L19" s="244">
        <v>120</v>
      </c>
      <c r="M19" s="48">
        <v>7698.9647000000004</v>
      </c>
      <c r="N19" s="49"/>
      <c r="S19" t="s">
        <v>34</v>
      </c>
      <c r="T19">
        <v>0</v>
      </c>
      <c r="U19">
        <v>0</v>
      </c>
      <c r="V19" t="s">
        <v>758</v>
      </c>
      <c r="W19" s="883" t="n">
        <v>-86.9504605153074</v>
      </c>
      <c r="X19" s="883" t="n">
        <v>28.960096065515238</v>
      </c>
      <c r="Y19" s="883" t="n">
        <v>116.50501880535717</v>
      </c>
      <c r="Z19" s="887" t="n">
        <v>181.56985</v>
      </c>
      <c r="AA19" s="887" t="n">
        <v>-0.27402</v>
      </c>
      <c r="AB19" s="884" t="n">
        <v>104.842</v>
      </c>
      <c r="AC19" s="884" t="n">
        <v>21.6879</v>
      </c>
      <c r="AD19" s="886" t="n">
        <v>7.8566382205</v>
      </c>
      <c r="AE19" s="884" t="n">
        <v>2.685</v>
      </c>
      <c r="AF19" s="884" t="n">
        <v>0.425</v>
      </c>
      <c r="AG19" s="884" t="n">
        <v>5.02</v>
      </c>
      <c r="AH19" s="884" t="n">
        <v>57.589</v>
      </c>
      <c r="AI19" s="883" t="n">
        <v>1787.444</v>
      </c>
      <c r="AJ19" s="884" t="n">
        <v>2.43974</v>
      </c>
      <c r="AK19" s="884" t="n">
        <v>-0.55292</v>
      </c>
      <c r="AL19" s="884" t="n">
        <v>281.18741</v>
      </c>
      <c r="AM19" s="884" t="n">
        <v>1.50096</v>
      </c>
      <c r="AN19" s="882" t="n">
        <v>1.47167598E8</v>
      </c>
      <c r="AO19" s="885" t="n">
        <v>-0.88067</v>
      </c>
      <c r="AP19" s="882" t="n">
        <v>400981.17057</v>
      </c>
      <c r="AQ19" s="885" t="n">
        <v>-0.3240248</v>
      </c>
      <c r="AR19" s="884" t="n">
        <v>98.5743</v>
      </c>
      <c r="AS19" s="882" t="s">
        <v>779</v>
      </c>
      <c r="AT19" s="884" t="n">
        <v>81.2713</v>
      </c>
      <c r="AU19" s="886" t="n">
        <v>0.19803224372089517</v>
      </c>
      <c r="AV19" s="762"/>
      <c r="AW19" s="762"/>
    </row>
    <row r="20" spans="1:50" s="81" customFormat="1">
      <c r="A20" s="53" t="s">
        <v>6</v>
      </c>
      <c r="B20" s="81" t="s">
        <v>356</v>
      </c>
      <c r="C20" s="71">
        <v>0.36388888888888887</v>
      </c>
      <c r="D20" s="4" t="s">
        <v>159</v>
      </c>
      <c r="E20" s="244">
        <v>300</v>
      </c>
      <c r="F20" s="48" t="s">
        <v>212</v>
      </c>
      <c r="G20" s="244">
        <v>870</v>
      </c>
      <c r="H20" s="244">
        <v>787</v>
      </c>
      <c r="I20" s="61" t="s">
        <v>160</v>
      </c>
      <c r="J20" s="246" t="s">
        <v>354</v>
      </c>
      <c r="K20" s="247">
        <v>4</v>
      </c>
      <c r="L20" s="244">
        <v>120</v>
      </c>
      <c r="M20" s="48">
        <v>7698.9647000000004</v>
      </c>
      <c r="N20" s="49"/>
      <c r="S20" t="s">
        <v>34</v>
      </c>
      <c r="T20">
        <v>0</v>
      </c>
      <c r="U20">
        <v>0</v>
      </c>
      <c r="V20" t="s">
        <v>759</v>
      </c>
      <c r="W20" s="883" t="n">
        <v>-86.93623334118772</v>
      </c>
      <c r="X20" s="883" t="n">
        <v>28.435268308376937</v>
      </c>
      <c r="Y20" s="883" t="n">
        <v>400.610376509813</v>
      </c>
      <c r="Z20" s="887" t="n">
        <v>181.63934</v>
      </c>
      <c r="AA20" s="887" t="n">
        <v>-0.30304</v>
      </c>
      <c r="AB20" s="884" t="n">
        <v>106.5498</v>
      </c>
      <c r="AC20" s="884" t="n">
        <v>23.8668</v>
      </c>
      <c r="AD20" s="886" t="n">
        <v>8.0404734929</v>
      </c>
      <c r="AE20" s="884" t="n">
        <v>2.456</v>
      </c>
      <c r="AF20" s="884" t="n">
        <v>0.388</v>
      </c>
      <c r="AG20" s="884" t="n">
        <v>5.02</v>
      </c>
      <c r="AH20" s="884" t="n">
        <v>57.53</v>
      </c>
      <c r="AI20" s="883" t="n">
        <v>1788.385</v>
      </c>
      <c r="AJ20" s="884" t="n">
        <v>2.41432</v>
      </c>
      <c r="AK20" s="884" t="n">
        <v>-0.55595</v>
      </c>
      <c r="AL20" s="884" t="n">
        <v>281.09458</v>
      </c>
      <c r="AM20" s="884" t="n">
        <v>1.5009</v>
      </c>
      <c r="AN20" s="882" t="n">
        <v>1.471670167E8</v>
      </c>
      <c r="AO20" s="885" t="n">
        <v>-0.8808207</v>
      </c>
      <c r="AP20" s="882" t="n">
        <v>400769.9862</v>
      </c>
      <c r="AQ20" s="885" t="n">
        <v>-0.3158664</v>
      </c>
      <c r="AR20" s="884" t="n">
        <v>98.5069</v>
      </c>
      <c r="AS20" s="882" t="s">
        <v>779</v>
      </c>
      <c r="AT20" s="884" t="n">
        <v>81.3388</v>
      </c>
      <c r="AU20" s="886" t="n">
        <v>0.19803459944855673</v>
      </c>
      <c r="AV20" s="762"/>
      <c r="AW20" s="762"/>
    </row>
    <row r="21" spans="1:50" s="81" customFormat="1">
      <c r="A21" s="53" t="s">
        <v>163</v>
      </c>
      <c r="B21" s="81" t="s">
        <v>162</v>
      </c>
      <c r="C21" s="71">
        <v>0.36874999999999997</v>
      </c>
      <c r="D21" s="4" t="s">
        <v>161</v>
      </c>
      <c r="E21" s="244">
        <v>300</v>
      </c>
      <c r="F21" s="48" t="s">
        <v>212</v>
      </c>
      <c r="G21" s="244">
        <v>870</v>
      </c>
      <c r="H21" s="244">
        <v>787</v>
      </c>
      <c r="I21" s="61" t="s">
        <v>353</v>
      </c>
      <c r="J21" s="246" t="s">
        <v>354</v>
      </c>
      <c r="K21" s="247">
        <v>4</v>
      </c>
      <c r="L21" s="244">
        <v>120</v>
      </c>
      <c r="M21" s="48">
        <v>7698.9647000000004</v>
      </c>
      <c r="N21" s="49"/>
      <c r="S21" t="s">
        <v>27</v>
      </c>
      <c r="T21">
        <v>0</v>
      </c>
      <c r="U21">
        <v>0</v>
      </c>
      <c r="V21" t="s">
        <v>758</v>
      </c>
      <c r="W21" s="883" t="n">
        <v>-87.3556224439652</v>
      </c>
      <c r="X21" s="883" t="n">
        <v>-1.6437774385473463</v>
      </c>
      <c r="Y21" s="883" t="n">
        <v>116.4116596977276</v>
      </c>
      <c r="Z21" s="887" t="n">
        <v>181.68278</v>
      </c>
      <c r="AA21" s="887" t="n">
        <v>-0.32152</v>
      </c>
      <c r="AB21" s="884" t="n">
        <v>107.6673</v>
      </c>
      <c r="AC21" s="884" t="n">
        <v>25.2437</v>
      </c>
      <c r="AD21" s="886" t="n">
        <v>8.1574595753</v>
      </c>
      <c r="AE21" s="884" t="n">
        <v>2.332</v>
      </c>
      <c r="AF21" s="884" t="n">
        <v>0.369</v>
      </c>
      <c r="AG21" s="884" t="n">
        <v>5.02</v>
      </c>
      <c r="AH21" s="884" t="n">
        <v>57.494</v>
      </c>
      <c r="AI21" s="883" t="n">
        <v>1788.972</v>
      </c>
      <c r="AJ21" s="884" t="n">
        <v>2.39744</v>
      </c>
      <c r="AK21" s="884" t="n">
        <v>-0.55753</v>
      </c>
      <c r="AL21" s="884" t="n">
        <v>281.0355</v>
      </c>
      <c r="AM21" s="884" t="n">
        <v>1.50087</v>
      </c>
      <c r="AN21" s="882" t="n">
        <v>1.471666467E8</v>
      </c>
      <c r="AO21" s="885" t="n">
        <v>-0.8809156</v>
      </c>
      <c r="AP21" s="882" t="n">
        <v>400638.49679</v>
      </c>
      <c r="AQ21" s="885" t="n">
        <v>-0.3102864</v>
      </c>
      <c r="AR21" s="884" t="n">
        <v>98.4647</v>
      </c>
      <c r="AS21" s="882" t="s">
        <v>779</v>
      </c>
      <c r="AT21" s="884" t="n">
        <v>81.381</v>
      </c>
      <c r="AU21" s="886" t="n">
        <v>0.19803608291607552</v>
      </c>
      <c r="AV21" s="762"/>
      <c r="AW21" s="762"/>
    </row>
    <row r="22" spans="1:50" s="81" customFormat="1">
      <c r="A22" s="53" t="s">
        <v>163</v>
      </c>
      <c r="B22" s="81" t="s">
        <v>164</v>
      </c>
      <c r="C22" s="71">
        <v>0.3743055555555555</v>
      </c>
      <c r="D22" s="4" t="s">
        <v>165</v>
      </c>
      <c r="E22" s="244">
        <v>300</v>
      </c>
      <c r="F22" s="48" t="s">
        <v>212</v>
      </c>
      <c r="G22" s="244">
        <v>870</v>
      </c>
      <c r="H22" s="244">
        <v>787</v>
      </c>
      <c r="I22" s="61" t="s">
        <v>160</v>
      </c>
      <c r="J22" s="246" t="s">
        <v>354</v>
      </c>
      <c r="K22" s="247">
        <v>4</v>
      </c>
      <c r="L22" s="244">
        <v>120</v>
      </c>
      <c r="M22" s="48">
        <v>7698.9647000000004</v>
      </c>
      <c r="N22" s="49"/>
      <c r="S22" t="s">
        <v>27</v>
      </c>
      <c r="T22">
        <v>0</v>
      </c>
      <c r="U22">
        <v>0</v>
      </c>
      <c r="V22" t="s">
        <v>759</v>
      </c>
      <c r="W22" s="883" t="n">
        <v>-87.28917650540869</v>
      </c>
      <c r="X22" s="883" t="n">
        <v>2.1119355890686533</v>
      </c>
      <c r="Y22" s="883" t="n">
        <v>400.36926973819914</v>
      </c>
      <c r="Z22" s="887" t="n">
        <v>181.71953</v>
      </c>
      <c r="AA22" s="887" t="n">
        <v>-0.33736</v>
      </c>
      <c r="AB22" s="884" t="n">
        <v>108.646</v>
      </c>
      <c r="AC22" s="884" t="n">
        <v>26.4172</v>
      </c>
      <c r="AD22" s="886" t="n">
        <v>8.2577333602</v>
      </c>
      <c r="AE22" s="884" t="n">
        <v>2.236</v>
      </c>
      <c r="AF22" s="884" t="n">
        <v>0.354</v>
      </c>
      <c r="AG22" s="884" t="n">
        <v>5.03</v>
      </c>
      <c r="AH22" s="884" t="n">
        <v>57.463</v>
      </c>
      <c r="AI22" s="883" t="n">
        <v>1789.467</v>
      </c>
      <c r="AJ22" s="884" t="n">
        <v>2.38254</v>
      </c>
      <c r="AK22" s="884" t="n">
        <v>-0.55867</v>
      </c>
      <c r="AL22" s="884" t="n">
        <v>280.98486</v>
      </c>
      <c r="AM22" s="884" t="n">
        <v>1.50083</v>
      </c>
      <c r="AN22" s="882" t="n">
        <v>1.471663296E8</v>
      </c>
      <c r="AO22" s="885" t="n">
        <v>-0.8809964</v>
      </c>
      <c r="AP22" s="882" t="n">
        <v>400527.70172</v>
      </c>
      <c r="AQ22" s="885" t="n">
        <v>-0.3052673</v>
      </c>
      <c r="AR22" s="884" t="n">
        <v>98.429</v>
      </c>
      <c r="AS22" s="882" t="s">
        <v>779</v>
      </c>
      <c r="AT22" s="884" t="n">
        <v>81.4167</v>
      </c>
      <c r="AU22" s="886" t="n">
        <v>0.1980373459737733</v>
      </c>
      <c r="AV22" s="762"/>
      <c r="AW22" s="762"/>
    </row>
    <row r="23" spans="1:50" s="81" customFormat="1">
      <c r="A23" s="53" t="s">
        <v>167</v>
      </c>
      <c r="B23" s="81" t="s">
        <v>166</v>
      </c>
      <c r="C23" s="71">
        <v>0.38541666666666669</v>
      </c>
      <c r="D23" s="4" t="s">
        <v>168</v>
      </c>
      <c r="E23" s="244">
        <v>300</v>
      </c>
      <c r="F23" s="48" t="s">
        <v>212</v>
      </c>
      <c r="G23" s="244">
        <v>870</v>
      </c>
      <c r="H23" s="244">
        <v>787</v>
      </c>
      <c r="I23" s="61" t="s">
        <v>353</v>
      </c>
      <c r="J23" s="246" t="s">
        <v>354</v>
      </c>
      <c r="K23" s="247">
        <v>4</v>
      </c>
      <c r="L23" s="244">
        <v>120</v>
      </c>
      <c r="M23" s="48">
        <v>7698.9647000000004</v>
      </c>
      <c r="N23" s="49"/>
      <c r="S23" t="s">
        <v>504</v>
      </c>
      <c r="T23">
        <v>0</v>
      </c>
      <c r="U23">
        <v>0</v>
      </c>
      <c r="V23" t="s">
        <v>758</v>
      </c>
      <c r="W23" s="883" t="n">
        <v>-87.58700737793308</v>
      </c>
      <c r="X23" s="883" t="n">
        <v>-20.025203579687535</v>
      </c>
      <c r="Y23" s="883" t="n">
        <v>116.2784309589656</v>
      </c>
      <c r="Z23" s="887" t="n">
        <v>181.82723</v>
      </c>
      <c r="AA23" s="887" t="n">
        <v>-0.38494</v>
      </c>
      <c r="AB23" s="884" t="n">
        <v>111.7113</v>
      </c>
      <c r="AC23" s="884" t="n">
        <v>29.8961</v>
      </c>
      <c r="AD23" s="886" t="n">
        <v>8.5585547149</v>
      </c>
      <c r="AE23" s="884" t="n">
        <v>1.999</v>
      </c>
      <c r="AF23" s="884" t="n">
        <v>0.316</v>
      </c>
      <c r="AG23" s="884" t="n">
        <v>5.03</v>
      </c>
      <c r="AH23" s="884" t="n">
        <v>57.373</v>
      </c>
      <c r="AI23" s="883" t="n">
        <v>1790.903</v>
      </c>
      <c r="AJ23" s="884" t="n">
        <v>2.33554</v>
      </c>
      <c r="AK23" s="884" t="n">
        <v>-0.56099</v>
      </c>
      <c r="AL23" s="884" t="n">
        <v>280.83295</v>
      </c>
      <c r="AM23" s="884" t="n">
        <v>1.50074</v>
      </c>
      <c r="AN23" s="882" t="n">
        <v>1.47165378E8</v>
      </c>
      <c r="AO23" s="885" t="n">
        <v>-0.8812352</v>
      </c>
      <c r="AP23" s="882" t="n">
        <v>400206.69439</v>
      </c>
      <c r="AQ23" s="885" t="n">
        <v>-0.2889357</v>
      </c>
      <c r="AR23" s="884" t="n">
        <v>98.3241</v>
      </c>
      <c r="AS23" s="882" t="s">
        <v>779</v>
      </c>
      <c r="AT23" s="884" t="n">
        <v>81.5217</v>
      </c>
      <c r="AU23" s="886" t="n">
        <v>0.1980410788720187</v>
      </c>
      <c r="AV23" s="763"/>
      <c r="AW23" s="763"/>
    </row>
    <row r="24" spans="1:50" s="81" customFormat="1">
      <c r="A24" s="53" t="s">
        <v>167</v>
      </c>
      <c r="B24" s="81" t="s">
        <v>169</v>
      </c>
      <c r="C24" s="71">
        <v>0.39027777777777778</v>
      </c>
      <c r="D24" s="4" t="s">
        <v>170</v>
      </c>
      <c r="E24" s="244">
        <v>300</v>
      </c>
      <c r="F24" s="48" t="s">
        <v>212</v>
      </c>
      <c r="G24" s="244">
        <v>870</v>
      </c>
      <c r="H24" s="244">
        <v>787</v>
      </c>
      <c r="I24" s="61" t="s">
        <v>160</v>
      </c>
      <c r="J24" s="246" t="s">
        <v>354</v>
      </c>
      <c r="K24" s="247">
        <v>4</v>
      </c>
      <c r="L24" s="244">
        <v>120</v>
      </c>
      <c r="M24" s="48">
        <v>7698.9647000000004</v>
      </c>
      <c r="N24" s="49"/>
      <c r="S24" t="s">
        <v>504</v>
      </c>
      <c r="T24">
        <v>0</v>
      </c>
      <c r="U24">
        <v>0</v>
      </c>
      <c r="V24" t="s">
        <v>759</v>
      </c>
      <c r="W24" s="883" t="n">
        <v>-87.49697359798209</v>
      </c>
      <c r="X24" s="883" t="n">
        <v>-12.850822125582981</v>
      </c>
      <c r="Y24" s="883" t="n">
        <v>399.9172581366686</v>
      </c>
      <c r="Z24" s="887" t="n">
        <v>181.8681</v>
      </c>
      <c r="AA24" s="887" t="n">
        <v>-0.40346</v>
      </c>
      <c r="AB24" s="884" t="n">
        <v>112.9618</v>
      </c>
      <c r="AC24" s="884" t="n">
        <v>31.2296</v>
      </c>
      <c r="AD24" s="886" t="n">
        <v>8.6755407973</v>
      </c>
      <c r="AE24" s="884" t="n">
        <v>1.922</v>
      </c>
      <c r="AF24" s="884" t="n">
        <v>0.304</v>
      </c>
      <c r="AG24" s="884" t="n">
        <v>5.03</v>
      </c>
      <c r="AH24" s="884" t="n">
        <v>57.338</v>
      </c>
      <c r="AI24" s="883" t="n">
        <v>1791.439</v>
      </c>
      <c r="AJ24" s="884" t="n">
        <v>2.31635</v>
      </c>
      <c r="AK24" s="884" t="n">
        <v>-0.56145</v>
      </c>
      <c r="AL24" s="884" t="n">
        <v>280.77387</v>
      </c>
      <c r="AM24" s="884" t="n">
        <v>1.5007</v>
      </c>
      <c r="AN24" s="882" t="n">
        <v>1.471650078E8</v>
      </c>
      <c r="AO24" s="885" t="n">
        <v>-0.8813268</v>
      </c>
      <c r="AP24" s="882" t="n">
        <v>400086.78286</v>
      </c>
      <c r="AQ24" s="885" t="n">
        <v>-0.2820828</v>
      </c>
      <c r="AR24" s="884" t="n">
        <v>98.2843</v>
      </c>
      <c r="AS24" s="882" t="s">
        <v>779</v>
      </c>
      <c r="AT24" s="884" t="n">
        <v>81.5615</v>
      </c>
      <c r="AU24" s="886" t="n">
        <v>0.19804251075426021</v>
      </c>
      <c r="AV24" s="763"/>
      <c r="AW24" s="763"/>
    </row>
    <row r="25" spans="1:50" s="81" customFormat="1" ht="30">
      <c r="A25" s="53" t="s">
        <v>749</v>
      </c>
      <c r="B25" s="81" t="s">
        <v>172</v>
      </c>
      <c r="C25" s="71">
        <v>0.39513888888888887</v>
      </c>
      <c r="D25" s="4" t="s">
        <v>171</v>
      </c>
      <c r="E25" s="244">
        <v>300</v>
      </c>
      <c r="F25" s="48" t="s">
        <v>212</v>
      </c>
      <c r="G25" s="244">
        <v>870</v>
      </c>
      <c r="H25" s="244">
        <v>787</v>
      </c>
      <c r="I25" s="61" t="s">
        <v>353</v>
      </c>
      <c r="J25" s="246" t="s">
        <v>354</v>
      </c>
      <c r="K25" s="247">
        <v>4</v>
      </c>
      <c r="L25" s="244">
        <v>120</v>
      </c>
      <c r="M25" s="48">
        <v>7698.9647000000004</v>
      </c>
      <c r="N25" s="49" t="s">
        <v>377</v>
      </c>
      <c r="S25" t="s">
        <v>760</v>
      </c>
      <c r="T25">
        <v>0</v>
      </c>
      <c r="U25">
        <v>0</v>
      </c>
      <c r="V25" t="s">
        <v>758</v>
      </c>
      <c r="W25" s="883" t="n">
        <v>-87.73450737559814</v>
      </c>
      <c r="X25" s="883" t="n">
        <v>-31.073364738955384</v>
      </c>
      <c r="Y25" s="883" t="n">
        <v>116.20635518072163</v>
      </c>
      <c r="Z25" s="887" t="n">
        <v>181.90842</v>
      </c>
      <c r="AA25" s="887" t="n">
        <v>-0.42199</v>
      </c>
      <c r="AB25" s="884" t="n">
        <v>114.2487</v>
      </c>
      <c r="AC25" s="884" t="n">
        <v>32.5509</v>
      </c>
      <c r="AD25" s="886" t="n">
        <v>8.7925268797</v>
      </c>
      <c r="AE25" s="884" t="n">
        <v>1.853</v>
      </c>
      <c r="AF25" s="884" t="n">
        <v>0.293</v>
      </c>
      <c r="AG25" s="884" t="n">
        <v>5.03</v>
      </c>
      <c r="AH25" s="884" t="n">
        <v>57.304</v>
      </c>
      <c r="AI25" s="883" t="n">
        <v>1791.963</v>
      </c>
      <c r="AJ25" s="884" t="n">
        <v>2.29666</v>
      </c>
      <c r="AK25" s="884" t="n">
        <v>-0.56167</v>
      </c>
      <c r="AL25" s="884" t="n">
        <v>280.7148</v>
      </c>
      <c r="AM25" s="884" t="n">
        <v>1.50067</v>
      </c>
      <c r="AN25" s="882" t="n">
        <v>1.471646377E8</v>
      </c>
      <c r="AO25" s="885" t="n">
        <v>-0.8814175</v>
      </c>
      <c r="AP25" s="882" t="n">
        <v>399969.80659</v>
      </c>
      <c r="AQ25" s="885" t="n">
        <v>-0.2749579</v>
      </c>
      <c r="AR25" s="884" t="n">
        <v>98.2449</v>
      </c>
      <c r="AS25" s="882" t="s">
        <v>779</v>
      </c>
      <c r="AT25" s="884" t="n">
        <v>81.6009</v>
      </c>
      <c r="AU25" s="886" t="n">
        <v>0.19804392856778977</v>
      </c>
      <c r="AV25" s="763"/>
      <c r="AW25" s="763"/>
    </row>
    <row r="26" spans="1:50" s="81" customFormat="1">
      <c r="A26" s="53" t="s">
        <v>749</v>
      </c>
      <c r="B26" s="81" t="s">
        <v>173</v>
      </c>
      <c r="C26" s="71">
        <v>0.40069444444444446</v>
      </c>
      <c r="D26" s="4" t="s">
        <v>174</v>
      </c>
      <c r="E26" s="244">
        <v>300</v>
      </c>
      <c r="F26" s="48" t="s">
        <v>212</v>
      </c>
      <c r="G26" s="244">
        <v>870</v>
      </c>
      <c r="H26" s="244">
        <v>787</v>
      </c>
      <c r="I26" s="61" t="s">
        <v>160</v>
      </c>
      <c r="J26" s="246" t="s">
        <v>354</v>
      </c>
      <c r="K26" s="247">
        <v>4</v>
      </c>
      <c r="L26" s="244">
        <v>120</v>
      </c>
      <c r="M26" s="48">
        <v>7698.9647000000004</v>
      </c>
      <c r="N26" s="49"/>
      <c r="S26" t="s">
        <v>760</v>
      </c>
      <c r="T26">
        <v>0</v>
      </c>
      <c r="U26">
        <v>0</v>
      </c>
      <c r="V26" t="s">
        <v>759</v>
      </c>
      <c r="W26" s="883" t="n">
        <v>-87.61668070888234</v>
      </c>
      <c r="X26" s="883" t="n">
        <v>-21.038457015560162</v>
      </c>
      <c r="Y26" s="883" t="n">
        <v>399.6692845745904</v>
      </c>
      <c r="Z26" s="887" t="n">
        <v>181.95385</v>
      </c>
      <c r="AA26" s="887" t="n">
        <v>-0.44317</v>
      </c>
      <c r="AB26" s="884" t="n">
        <v>115.7675</v>
      </c>
      <c r="AC26" s="884" t="n">
        <v>34.0444</v>
      </c>
      <c r="AD26" s="886" t="n">
        <v>8.9262252596</v>
      </c>
      <c r="AE26" s="884" t="n">
        <v>1.781</v>
      </c>
      <c r="AF26" s="884" t="n">
        <v>0.282</v>
      </c>
      <c r="AG26" s="884" t="n">
        <v>5.03</v>
      </c>
      <c r="AH26" s="884" t="n">
        <v>57.266</v>
      </c>
      <c r="AI26" s="883" t="n">
        <v>1792.546</v>
      </c>
      <c r="AJ26" s="884" t="n">
        <v>2.27357</v>
      </c>
      <c r="AK26" s="884" t="n">
        <v>-0.56164</v>
      </c>
      <c r="AL26" s="884" t="n">
        <v>280.64728</v>
      </c>
      <c r="AM26" s="884" t="n">
        <v>1.50063</v>
      </c>
      <c r="AN26" s="882" t="n">
        <v>1.471642146E8</v>
      </c>
      <c r="AO26" s="885" t="n">
        <v>-0.8815203</v>
      </c>
      <c r="AP26" s="882" t="n">
        <v>399839.85838</v>
      </c>
      <c r="AQ26" s="885" t="n">
        <v>-0.2664901</v>
      </c>
      <c r="AR26" s="884" t="n">
        <v>98.2006</v>
      </c>
      <c r="AS26" s="882" t="s">
        <v>779</v>
      </c>
      <c r="AT26" s="884" t="n">
        <v>81.6453</v>
      </c>
      <c r="AU26" s="886" t="n">
        <v>0.19804553552733595</v>
      </c>
      <c r="AV26" s="763"/>
      <c r="AW26" s="763"/>
    </row>
    <row r="27" spans="1:50" s="81" customFormat="1">
      <c r="A27" s="53" t="s">
        <v>175</v>
      </c>
      <c r="B27" s="81" t="s">
        <v>176</v>
      </c>
      <c r="C27" s="71">
        <v>0.40902777777777777</v>
      </c>
      <c r="D27" s="4" t="s">
        <v>177</v>
      </c>
      <c r="E27" s="244">
        <v>300</v>
      </c>
      <c r="F27" s="48" t="s">
        <v>212</v>
      </c>
      <c r="G27" s="244">
        <v>870</v>
      </c>
      <c r="H27" s="244">
        <v>787</v>
      </c>
      <c r="I27" s="61" t="s">
        <v>178</v>
      </c>
      <c r="J27" s="246" t="s">
        <v>354</v>
      </c>
      <c r="K27" s="247">
        <v>4</v>
      </c>
      <c r="L27" s="244">
        <v>120</v>
      </c>
      <c r="M27" s="48">
        <v>7698.9647000000004</v>
      </c>
      <c r="N27" s="49"/>
      <c r="S27" t="s">
        <v>49</v>
      </c>
      <c r="T27">
        <v>0</v>
      </c>
      <c r="U27">
        <v>0</v>
      </c>
      <c r="V27" t="s">
        <v>761</v>
      </c>
      <c r="W27" s="883" t="n">
        <v>-88.6382211248897</v>
      </c>
      <c r="X27" s="883" t="n">
        <v>-72.10488158174677</v>
      </c>
      <c r="Y27" s="883" t="n">
        <v>116.12406697281699</v>
      </c>
      <c r="Z27" s="887" t="n">
        <v>182.02072</v>
      </c>
      <c r="AA27" s="887" t="n">
        <v>-0.47495</v>
      </c>
      <c r="AB27" s="884" t="n">
        <v>118.1506</v>
      </c>
      <c r="AC27" s="884" t="n">
        <v>36.248</v>
      </c>
      <c r="AD27" s="886" t="n">
        <v>9.1267728294</v>
      </c>
      <c r="AE27" s="884" t="n">
        <v>1.687</v>
      </c>
      <c r="AF27" s="884" t="n">
        <v>0.267</v>
      </c>
      <c r="AG27" s="884" t="n">
        <v>5.03</v>
      </c>
      <c r="AH27" s="884" t="n">
        <v>57.209</v>
      </c>
      <c r="AI27" s="883" t="n">
        <v>1793.385</v>
      </c>
      <c r="AJ27" s="884" t="n">
        <v>2.2378</v>
      </c>
      <c r="AK27" s="884" t="n">
        <v>-0.56104</v>
      </c>
      <c r="AL27" s="884" t="n">
        <v>280.546</v>
      </c>
      <c r="AM27" s="884" t="n">
        <v>1.50056</v>
      </c>
      <c r="AN27" s="882" t="n">
        <v>1.471635798E8</v>
      </c>
      <c r="AO27" s="885" t="n">
        <v>-0.8816726</v>
      </c>
      <c r="AP27" s="882" t="n">
        <v>399652.75895</v>
      </c>
      <c r="AQ27" s="885" t="n">
        <v>-0.2531589</v>
      </c>
      <c r="AR27" s="884" t="n">
        <v>98.1352</v>
      </c>
      <c r="AS27" s="882" t="s">
        <v>779</v>
      </c>
      <c r="AT27" s="884" t="n">
        <v>81.7108</v>
      </c>
      <c r="AU27" s="886" t="n">
        <v>0.198047916266041</v>
      </c>
      <c r="AV27" s="764"/>
      <c r="AW27" s="764"/>
    </row>
    <row r="28" spans="1:50" s="81" customFormat="1">
      <c r="A28" s="46" t="s">
        <v>198</v>
      </c>
      <c r="B28" s="81" t="s">
        <v>378</v>
      </c>
      <c r="C28" s="71">
        <v>0.44305555555555554</v>
      </c>
      <c r="D28" s="71"/>
      <c r="E28" s="244">
        <v>60</v>
      </c>
      <c r="F28" s="48" t="s">
        <v>0</v>
      </c>
      <c r="G28" s="244">
        <v>880</v>
      </c>
      <c r="H28" s="244">
        <v>871</v>
      </c>
      <c r="I28" s="55" t="s">
        <v>199</v>
      </c>
      <c r="J28" s="244" t="s">
        <v>195</v>
      </c>
      <c r="K28" s="244">
        <v>4</v>
      </c>
      <c r="L28" s="244">
        <v>120</v>
      </c>
      <c r="M28" s="56">
        <v>7647.38</v>
      </c>
      <c r="N28" s="49"/>
      <c r="O28" s="244">
        <v>264.39999999999998</v>
      </c>
      <c r="P28" s="244">
        <v>266.60000000000002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50" s="81" customFormat="1">
      <c r="A29" s="46" t="s">
        <v>10</v>
      </c>
      <c r="B29" s="81" t="s">
        <v>379</v>
      </c>
      <c r="C29" s="71">
        <v>0.47083333333333338</v>
      </c>
      <c r="D29" s="4" t="s">
        <v>380</v>
      </c>
      <c r="E29" s="244">
        <v>300</v>
      </c>
      <c r="F29" s="48" t="s">
        <v>212</v>
      </c>
      <c r="G29" s="244">
        <v>870</v>
      </c>
      <c r="H29" s="244">
        <v>787</v>
      </c>
      <c r="I29" s="61" t="s">
        <v>353</v>
      </c>
      <c r="J29" s="246" t="s">
        <v>354</v>
      </c>
      <c r="K29" s="247">
        <v>4</v>
      </c>
      <c r="L29" s="244">
        <v>120</v>
      </c>
      <c r="M29" s="48">
        <v>7698.9647000000004</v>
      </c>
      <c r="N29" s="49" t="s">
        <v>244</v>
      </c>
      <c r="S29" t="s">
        <v>75</v>
      </c>
      <c r="T29">
        <v>0</v>
      </c>
      <c r="U29">
        <v>0</v>
      </c>
      <c r="V29" t="s">
        <v>758</v>
      </c>
      <c r="W29" s="883" t="n">
        <v>-87.21235383168438</v>
      </c>
      <c r="X29" s="883" t="n">
        <v>42.28697809399353</v>
      </c>
      <c r="Y29" s="883" t="n">
        <v>115.81160226911993</v>
      </c>
      <c r="Z29" s="887" t="n">
        <v>182.47639</v>
      </c>
      <c r="AA29" s="887" t="n">
        <v>-0.71092</v>
      </c>
      <c r="AB29" s="884" t="n">
        <v>141.3142</v>
      </c>
      <c r="AC29" s="884" t="n">
        <v>50.4237</v>
      </c>
      <c r="AD29" s="886" t="n">
        <v>10.6141673057</v>
      </c>
      <c r="AE29" s="884" t="n">
        <v>1.296</v>
      </c>
      <c r="AF29" s="884" t="n">
        <v>0.205</v>
      </c>
      <c r="AG29" s="884" t="n">
        <v>5.04</v>
      </c>
      <c r="AH29" s="884" t="n">
        <v>56.822</v>
      </c>
      <c r="AI29" s="883" t="n">
        <v>1798.102</v>
      </c>
      <c r="AJ29" s="884" t="n">
        <v>1.93603</v>
      </c>
      <c r="AK29" s="884" t="n">
        <v>-0.53934</v>
      </c>
      <c r="AL29" s="884" t="n">
        <v>279.79486</v>
      </c>
      <c r="AM29" s="884" t="n">
        <v>1.5001</v>
      </c>
      <c r="AN29" s="882" t="n">
        <v>1.471588688E8</v>
      </c>
      <c r="AO29" s="885" t="n">
        <v>-0.8827317</v>
      </c>
      <c r="AP29" s="882" t="n">
        <v>398604.2344</v>
      </c>
      <c r="AQ29" s="885" t="n">
        <v>-0.1343049</v>
      </c>
      <c r="AR29" s="884" t="n">
        <v>97.6869</v>
      </c>
      <c r="AS29" s="882" t="s">
        <v>779</v>
      </c>
      <c r="AT29" s="884" t="n">
        <v>82.1593</v>
      </c>
      <c r="AU29" s="886" t="n">
        <v>0.19806447201366115</v>
      </c>
      <c r="AV29"/>
      <c r="AW29"/>
    </row>
    <row r="30" spans="1:50" s="81" customFormat="1">
      <c r="A30" s="46" t="s">
        <v>381</v>
      </c>
      <c r="B30" s="81" t="s">
        <v>382</v>
      </c>
      <c r="C30" s="71">
        <v>0.47569444444444442</v>
      </c>
      <c r="D30" s="4" t="s">
        <v>384</v>
      </c>
      <c r="E30" s="244">
        <v>300</v>
      </c>
      <c r="F30" s="48" t="s">
        <v>212</v>
      </c>
      <c r="G30" s="244">
        <v>870</v>
      </c>
      <c r="H30" s="244">
        <v>787</v>
      </c>
      <c r="I30" s="167" t="s">
        <v>763</v>
      </c>
      <c r="J30" s="246" t="s">
        <v>354</v>
      </c>
      <c r="K30" s="247">
        <v>4</v>
      </c>
      <c r="L30" s="244">
        <v>120</v>
      </c>
      <c r="M30" s="48">
        <v>7698.9647000000004</v>
      </c>
      <c r="N30" s="49" t="s">
        <v>387</v>
      </c>
      <c r="S30" t="s">
        <v>56</v>
      </c>
      <c r="T30">
        <v>0</v>
      </c>
      <c r="U30">
        <v>0</v>
      </c>
      <c r="V30" t="s">
        <v>764</v>
      </c>
      <c r="W30" s="883" t="n">
        <v>26.998578632376873</v>
      </c>
      <c r="X30" s="883" t="n">
        <v>89.1137491814173</v>
      </c>
      <c r="Y30" s="883" t="n">
        <v>115.80334797562818</v>
      </c>
      <c r="Z30" s="887" t="n">
        <v>182.50982</v>
      </c>
      <c r="AA30" s="887" t="n">
        <v>-0.72947</v>
      </c>
      <c r="AB30" s="884" t="n">
        <v>143.6642</v>
      </c>
      <c r="AC30" s="884" t="n">
        <v>51.2972</v>
      </c>
      <c r="AD30" s="886" t="n">
        <v>10.7311533881</v>
      </c>
      <c r="AE30" s="884" t="n">
        <v>1.28</v>
      </c>
      <c r="AF30" s="884" t="n">
        <v>0.202</v>
      </c>
      <c r="AG30" s="884" t="n">
        <v>5.04</v>
      </c>
      <c r="AH30" s="884" t="n">
        <v>56.793</v>
      </c>
      <c r="AI30" s="883" t="n">
        <v>1798.347</v>
      </c>
      <c r="AJ30" s="884" t="n">
        <v>1.9101</v>
      </c>
      <c r="AK30" s="884" t="n">
        <v>-0.53662</v>
      </c>
      <c r="AL30" s="884" t="n">
        <v>279.73578</v>
      </c>
      <c r="AM30" s="884" t="n">
        <v>1.50006</v>
      </c>
      <c r="AN30" s="882" t="n">
        <v>1.47158498E8</v>
      </c>
      <c r="AO30" s="885" t="n">
        <v>-0.8828097</v>
      </c>
      <c r="AP30" s="882" t="n">
        <v>398550.04146</v>
      </c>
      <c r="AQ30" s="885" t="n">
        <v>-0.1237601</v>
      </c>
      <c r="AR30" s="884" t="n">
        <v>97.6538</v>
      </c>
      <c r="AS30" s="882" t="s">
        <v>779</v>
      </c>
      <c r="AT30" s="884" t="n">
        <v>82.1924</v>
      </c>
      <c r="AU30" s="886" t="n">
        <v>0.19806569130203278</v>
      </c>
      <c r="AV30"/>
      <c r="AW30"/>
    </row>
    <row r="31" spans="1:50" s="81" customFormat="1">
      <c r="A31" s="46" t="s">
        <v>381</v>
      </c>
      <c r="B31" s="81" t="s">
        <v>385</v>
      </c>
      <c r="C31" s="71">
        <v>0.48055555555555557</v>
      </c>
      <c r="D31" s="4" t="s">
        <v>386</v>
      </c>
      <c r="E31" s="244">
        <v>300</v>
      </c>
      <c r="F31" s="48" t="s">
        <v>212</v>
      </c>
      <c r="G31" s="244">
        <v>870</v>
      </c>
      <c r="H31" s="244">
        <v>787</v>
      </c>
      <c r="I31" s="61" t="s">
        <v>353</v>
      </c>
      <c r="J31" s="246" t="s">
        <v>354</v>
      </c>
      <c r="K31" s="247">
        <v>4</v>
      </c>
      <c r="L31" s="244">
        <v>120</v>
      </c>
      <c r="M31" s="48">
        <v>7698.9647000000004</v>
      </c>
      <c r="N31" s="49" t="s">
        <v>244</v>
      </c>
      <c r="S31" t="s">
        <v>56</v>
      </c>
      <c r="T31">
        <v>0</v>
      </c>
      <c r="U31">
        <v>0</v>
      </c>
      <c r="V31" t="s">
        <v>758</v>
      </c>
      <c r="W31" s="883" t="n">
        <v>-86.44081576226878</v>
      </c>
      <c r="X31" s="883" t="n">
        <v>63.61996175813573</v>
      </c>
      <c r="Y31" s="883" t="n">
        <v>115.77955427067354</v>
      </c>
      <c r="Z31" s="887" t="n">
        <v>182.54298</v>
      </c>
      <c r="AA31" s="887" t="n">
        <v>-0.74802</v>
      </c>
      <c r="AB31" s="884" t="n">
        <v>146.1036</v>
      </c>
      <c r="AC31" s="884" t="n">
        <v>52.1214</v>
      </c>
      <c r="AD31" s="886" t="n">
        <v>10.8481394705</v>
      </c>
      <c r="AE31" s="884" t="n">
        <v>1.266</v>
      </c>
      <c r="AF31" s="884" t="n">
        <v>0.2</v>
      </c>
      <c r="AG31" s="884" t="n">
        <v>5.04</v>
      </c>
      <c r="AH31" s="884" t="n">
        <v>56.765</v>
      </c>
      <c r="AI31" s="883" t="n">
        <v>1798.571</v>
      </c>
      <c r="AJ31" s="884" t="n">
        <v>1.88394</v>
      </c>
      <c r="AK31" s="884" t="n">
        <v>-0.53379</v>
      </c>
      <c r="AL31" s="884" t="n">
        <v>279.6767</v>
      </c>
      <c r="AM31" s="884" t="n">
        <v>1.50003</v>
      </c>
      <c r="AN31" s="882" t="n">
        <v>1.471581272E8</v>
      </c>
      <c r="AO31" s="885" t="n">
        <v>-0.882887</v>
      </c>
      <c r="AP31" s="882" t="n">
        <v>398500.30443</v>
      </c>
      <c r="AQ31" s="885" t="n">
        <v>-0.1130858</v>
      </c>
      <c r="AR31" s="884" t="n">
        <v>97.621</v>
      </c>
      <c r="AS31" s="882" t="s">
        <v>779</v>
      </c>
      <c r="AT31" s="884" t="n">
        <v>82.2252</v>
      </c>
      <c r="AU31" s="886" t="n">
        <v>0.19806689964807284</v>
      </c>
      <c r="AV31"/>
      <c r="AW31"/>
    </row>
    <row r="32" spans="1:50" s="382" customFormat="1">
      <c r="A32" s="381" t="s">
        <v>381</v>
      </c>
      <c r="B32" s="382" t="s">
        <v>388</v>
      </c>
      <c r="C32" s="383">
        <v>0.48749999999999999</v>
      </c>
      <c r="D32" s="384" t="s">
        <v>389</v>
      </c>
      <c r="E32" s="385">
        <v>300</v>
      </c>
      <c r="F32" s="385" t="s">
        <v>193</v>
      </c>
      <c r="G32" s="385">
        <v>1190</v>
      </c>
      <c r="H32" s="385">
        <v>1108</v>
      </c>
      <c r="I32" s="386" t="s">
        <v>383</v>
      </c>
      <c r="J32" s="387" t="s">
        <v>354</v>
      </c>
      <c r="K32" s="387">
        <v>4</v>
      </c>
      <c r="L32" s="385">
        <v>120</v>
      </c>
      <c r="M32" s="385">
        <v>5889.9508999999998</v>
      </c>
      <c r="N32" s="388" t="s">
        <v>196</v>
      </c>
      <c r="Q32" s="382">
        <f>AVERAGE(O40:O42)</f>
        <v>264.40000000000003</v>
      </c>
      <c r="R32" s="382">
        <f>AVERAGE(P40:P42)</f>
        <v>268.36666666666662</v>
      </c>
      <c r="S32" t="s">
        <v>56</v>
      </c>
      <c r="T32">
        <v>0</v>
      </c>
      <c r="U32">
        <v>0</v>
      </c>
      <c r="V32" t="s">
        <v>762</v>
      </c>
      <c r="W32" s="883" t="n">
        <v>29.26297548491821</v>
      </c>
      <c r="X32" s="883" t="n">
        <v>89.10315841891219</v>
      </c>
      <c r="Y32" s="883" t="n">
        <v>115.7640185646776</v>
      </c>
      <c r="Z32" s="887" t="n">
        <v>182.58994</v>
      </c>
      <c r="AA32" s="887" t="n">
        <v>-0.7745</v>
      </c>
      <c r="AB32" s="884" t="n">
        <v>149.7442</v>
      </c>
      <c r="AC32" s="884" t="n">
        <v>53.2063</v>
      </c>
      <c r="AD32" s="886" t="n">
        <v>11.0152624454</v>
      </c>
      <c r="AE32" s="884" t="n">
        <v>1.248</v>
      </c>
      <c r="AF32" s="884" t="n">
        <v>0.197</v>
      </c>
      <c r="AG32" s="884" t="n">
        <v>5.04</v>
      </c>
      <c r="AH32" s="884" t="n">
        <v>56.725</v>
      </c>
      <c r="AI32" s="883" t="n">
        <v>1798.857</v>
      </c>
      <c r="AJ32" s="884" t="n">
        <v>1.84617</v>
      </c>
      <c r="AK32" s="884" t="n">
        <v>-0.52957</v>
      </c>
      <c r="AL32" s="884" t="n">
        <v>279.5923</v>
      </c>
      <c r="AM32" s="884" t="n">
        <v>1.49998</v>
      </c>
      <c r="AN32" s="882" t="n">
        <v>1.471575975E8</v>
      </c>
      <c r="AO32" s="885" t="n">
        <v>-0.882996</v>
      </c>
      <c r="AP32" s="882" t="n">
        <v>398437.08407</v>
      </c>
      <c r="AQ32" s="885" t="n">
        <v>-0.0976315</v>
      </c>
      <c r="AR32" s="884" t="n">
        <v>97.5745</v>
      </c>
      <c r="AS32" s="882" t="s">
        <v>779</v>
      </c>
      <c r="AT32" s="884" t="n">
        <v>82.2717</v>
      </c>
      <c r="AU32" s="886" t="n">
        <v>0.05053704930680332</v>
      </c>
      <c r="AV32"/>
      <c r="AW32" t="s">
        <v>799</v>
      </c>
      <c r="AX32" t="s">
        <v>708</v>
      </c>
    </row>
    <row r="33" spans="1:50" s="382" customFormat="1">
      <c r="A33" s="381" t="s">
        <v>381</v>
      </c>
      <c r="B33" s="382" t="s">
        <v>390</v>
      </c>
      <c r="C33" s="383">
        <v>0.49236111111111108</v>
      </c>
      <c r="D33" s="384" t="s">
        <v>392</v>
      </c>
      <c r="E33" s="385">
        <v>300</v>
      </c>
      <c r="F33" s="385" t="s">
        <v>193</v>
      </c>
      <c r="G33" s="385">
        <v>1190</v>
      </c>
      <c r="H33" s="385">
        <v>1108</v>
      </c>
      <c r="I33" s="386" t="s">
        <v>353</v>
      </c>
      <c r="J33" s="387" t="s">
        <v>354</v>
      </c>
      <c r="K33" s="387">
        <v>4</v>
      </c>
      <c r="L33" s="385">
        <v>120</v>
      </c>
      <c r="M33" s="385">
        <v>5889.9508999999998</v>
      </c>
      <c r="N33" s="388" t="s">
        <v>391</v>
      </c>
      <c r="S33" t="s">
        <v>56</v>
      </c>
      <c r="T33">
        <v>0</v>
      </c>
      <c r="U33">
        <v>0</v>
      </c>
      <c r="V33" t="s">
        <v>764</v>
      </c>
      <c r="W33" s="883" t="n">
        <v>30.266485031989905</v>
      </c>
      <c r="X33" s="883" t="n">
        <v>89.09960403841094</v>
      </c>
      <c r="Y33" s="883" t="n">
        <v>115.76069144403073</v>
      </c>
      <c r="Z33" s="887" t="n">
        <v>182.62255</v>
      </c>
      <c r="AA33" s="887" t="n">
        <v>-0.79303</v>
      </c>
      <c r="AB33" s="884" t="n">
        <v>152.4002</v>
      </c>
      <c r="AC33" s="884" t="n">
        <v>53.8963</v>
      </c>
      <c r="AD33" s="886" t="n">
        <v>11.1322485278</v>
      </c>
      <c r="AE33" s="884" t="n">
        <v>1.237</v>
      </c>
      <c r="AF33" s="884" t="n">
        <v>0.196</v>
      </c>
      <c r="AG33" s="884" t="n">
        <v>5.04</v>
      </c>
      <c r="AH33" s="884" t="n">
        <v>56.697</v>
      </c>
      <c r="AI33" s="883" t="n">
        <v>1799.031</v>
      </c>
      <c r="AJ33" s="884" t="n">
        <v>1.8195</v>
      </c>
      <c r="AK33" s="884" t="n">
        <v>-0.52652</v>
      </c>
      <c r="AL33" s="884" t="n">
        <v>279.53322</v>
      </c>
      <c r="AM33" s="884" t="n">
        <v>1.49994</v>
      </c>
      <c r="AN33" s="882" t="n">
        <v>1.471572266E8</v>
      </c>
      <c r="AO33" s="885" t="n">
        <v>-0.8830714</v>
      </c>
      <c r="AP33" s="882" t="n">
        <v>398398.37826</v>
      </c>
      <c r="AQ33" s="885" t="n">
        <v>-0.0866836</v>
      </c>
      <c r="AR33" s="884" t="n">
        <v>97.5422</v>
      </c>
      <c r="AS33" s="882" t="s">
        <v>779</v>
      </c>
      <c r="AT33" s="884" t="n">
        <v>82.304</v>
      </c>
      <c r="AU33" s="886" t="n">
        <v>0.050537028144434684</v>
      </c>
      <c r="AV33"/>
      <c r="AW33" t="s">
        <v>799</v>
      </c>
      <c r="AX33" t="s">
        <v>708</v>
      </c>
    </row>
    <row r="34" spans="1:50" s="382" customFormat="1">
      <c r="A34" s="381" t="s">
        <v>10</v>
      </c>
      <c r="B34" s="382" t="s">
        <v>393</v>
      </c>
      <c r="C34" s="383">
        <v>0.49722222222222223</v>
      </c>
      <c r="D34" s="384" t="s">
        <v>9</v>
      </c>
      <c r="E34" s="385">
        <v>300</v>
      </c>
      <c r="F34" s="385" t="s">
        <v>193</v>
      </c>
      <c r="G34" s="385">
        <v>1190</v>
      </c>
      <c r="H34" s="385">
        <v>1108</v>
      </c>
      <c r="I34" s="386" t="s">
        <v>353</v>
      </c>
      <c r="J34" s="387" t="s">
        <v>354</v>
      </c>
      <c r="K34" s="387">
        <v>4</v>
      </c>
      <c r="L34" s="385">
        <v>120</v>
      </c>
      <c r="M34" s="385">
        <v>5889.9508999999998</v>
      </c>
      <c r="N34" s="388" t="s">
        <v>16</v>
      </c>
      <c r="S34" t="s">
        <v>664</v>
      </c>
      <c r="T34">
        <v>0</v>
      </c>
      <c r="U34">
        <v>0</v>
      </c>
      <c r="V34" t="s">
        <v>758</v>
      </c>
      <c r="W34" s="883" t="n">
        <v>-87.36871550246603</v>
      </c>
      <c r="X34" s="883" t="n">
        <v>42.31372204997224</v>
      </c>
      <c r="Y34" s="883" t="n">
        <v>115.75170429860464</v>
      </c>
      <c r="Z34" s="887" t="n">
        <v>182.65497</v>
      </c>
      <c r="AA34" s="887" t="n">
        <v>-0.81156</v>
      </c>
      <c r="AB34" s="884" t="n">
        <v>155.1422</v>
      </c>
      <c r="AC34" s="884" t="n">
        <v>54.5251</v>
      </c>
      <c r="AD34" s="886" t="n">
        <v>11.2492346102</v>
      </c>
      <c r="AE34" s="884" t="n">
        <v>1.227</v>
      </c>
      <c r="AF34" s="884" t="n">
        <v>0.194</v>
      </c>
      <c r="AG34" s="884" t="n">
        <v>5.04</v>
      </c>
      <c r="AH34" s="884" t="n">
        <v>56.669</v>
      </c>
      <c r="AI34" s="883" t="n">
        <v>1799.185</v>
      </c>
      <c r="AJ34" s="884" t="n">
        <v>1.79265</v>
      </c>
      <c r="AK34" s="884" t="n">
        <v>-0.5234</v>
      </c>
      <c r="AL34" s="884" t="n">
        <v>279.47414</v>
      </c>
      <c r="AM34" s="884" t="n">
        <v>1.4999</v>
      </c>
      <c r="AN34" s="882" t="n">
        <v>1.471568557E8</v>
      </c>
      <c r="AO34" s="885" t="n">
        <v>-0.8831461</v>
      </c>
      <c r="AP34" s="882" t="n">
        <v>398364.29052</v>
      </c>
      <c r="AQ34" s="885" t="n">
        <v>-0.0756402</v>
      </c>
      <c r="AR34" s="884" t="n">
        <v>97.5101</v>
      </c>
      <c r="AS34" s="882" t="s">
        <v>779</v>
      </c>
      <c r="AT34" s="884" t="n">
        <v>82.3361</v>
      </c>
      <c r="AU34" s="886" t="n">
        <v>0.050537007178533655</v>
      </c>
      <c r="AV34"/>
      <c r="AW34" t="s">
        <v>799</v>
      </c>
    </row>
    <row r="35" spans="1:50" s="382" customFormat="1">
      <c r="A35" s="381" t="s">
        <v>6</v>
      </c>
      <c r="B35" s="382" t="s">
        <v>12</v>
      </c>
      <c r="C35" s="383">
        <v>0.50208333333333333</v>
      </c>
      <c r="D35" s="384" t="s">
        <v>11</v>
      </c>
      <c r="E35" s="385">
        <v>300</v>
      </c>
      <c r="F35" s="385" t="s">
        <v>193</v>
      </c>
      <c r="G35" s="385">
        <v>1190</v>
      </c>
      <c r="H35" s="385">
        <v>1108</v>
      </c>
      <c r="I35" s="386" t="s">
        <v>353</v>
      </c>
      <c r="J35" s="387" t="s">
        <v>354</v>
      </c>
      <c r="K35" s="387">
        <v>4</v>
      </c>
      <c r="L35" s="385">
        <v>120</v>
      </c>
      <c r="M35" s="385">
        <v>5889.9508999999998</v>
      </c>
      <c r="N35" s="388"/>
      <c r="S35" t="s">
        <v>34</v>
      </c>
      <c r="T35">
        <v>0</v>
      </c>
      <c r="U35">
        <v>0</v>
      </c>
      <c r="V35" t="s">
        <v>758</v>
      </c>
      <c r="W35" s="883" t="n">
        <v>-87.63781283116634</v>
      </c>
      <c r="X35" s="883" t="n">
        <v>29.10332830673439</v>
      </c>
      <c r="Y35" s="883" t="n">
        <v>115.73835248871069</v>
      </c>
      <c r="Z35" s="887" t="n">
        <v>182.68721</v>
      </c>
      <c r="AA35" s="887" t="n">
        <v>-0.83008</v>
      </c>
      <c r="AB35" s="884" t="n">
        <v>157.9663</v>
      </c>
      <c r="AC35" s="884" t="n">
        <v>55.0892</v>
      </c>
      <c r="AD35" s="886" t="n">
        <v>11.3662206926</v>
      </c>
      <c r="AE35" s="884" t="n">
        <v>1.218</v>
      </c>
      <c r="AF35" s="884" t="n">
        <v>0.193</v>
      </c>
      <c r="AG35" s="884" t="n">
        <v>5.04</v>
      </c>
      <c r="AH35" s="884" t="n">
        <v>56.641</v>
      </c>
      <c r="AI35" s="883" t="n">
        <v>1799.318</v>
      </c>
      <c r="AJ35" s="884" t="n">
        <v>1.76563</v>
      </c>
      <c r="AK35" s="884" t="n">
        <v>-0.5202</v>
      </c>
      <c r="AL35" s="884" t="n">
        <v>279.41506</v>
      </c>
      <c r="AM35" s="884" t="n">
        <v>1.49987</v>
      </c>
      <c r="AN35" s="882" t="n">
        <v>1.471564847E8</v>
      </c>
      <c r="AO35" s="885" t="n">
        <v>-0.8832199</v>
      </c>
      <c r="AP35" s="882" t="n">
        <v>398334.85885</v>
      </c>
      <c r="AQ35" s="885" t="n">
        <v>-0.0645114</v>
      </c>
      <c r="AR35" s="884" t="n">
        <v>97.4781</v>
      </c>
      <c r="AS35" s="882" t="s">
        <v>779</v>
      </c>
      <c r="AT35" s="884" t="n">
        <v>82.3681</v>
      </c>
      <c r="AU35" s="886" t="n">
        <v>0.05053698646523385</v>
      </c>
      <c r="AV35"/>
      <c r="AW35" t="s">
        <v>799</v>
      </c>
    </row>
    <row r="36" spans="1:50" s="382" customFormat="1">
      <c r="A36" s="381" t="s">
        <v>163</v>
      </c>
      <c r="B36" s="382" t="s">
        <v>13</v>
      </c>
      <c r="C36" s="383">
        <v>0.5083333333333333</v>
      </c>
      <c r="D36" s="384" t="s">
        <v>15</v>
      </c>
      <c r="E36" s="385">
        <v>300</v>
      </c>
      <c r="F36" s="385" t="s">
        <v>193</v>
      </c>
      <c r="G36" s="385">
        <v>1190</v>
      </c>
      <c r="H36" s="385">
        <v>1108</v>
      </c>
      <c r="I36" s="386" t="s">
        <v>353</v>
      </c>
      <c r="J36" s="387" t="s">
        <v>354</v>
      </c>
      <c r="K36" s="387">
        <v>4</v>
      </c>
      <c r="L36" s="385">
        <v>120</v>
      </c>
      <c r="M36" s="385">
        <v>5889.9508999999998</v>
      </c>
      <c r="N36" s="388"/>
      <c r="S36" t="s">
        <v>27</v>
      </c>
      <c r="T36">
        <v>0</v>
      </c>
      <c r="U36">
        <v>0</v>
      </c>
      <c r="V36" t="s">
        <v>758</v>
      </c>
      <c r="W36" s="883" t="n">
        <v>-88.01623286589697</v>
      </c>
      <c r="X36" s="883" t="n">
        <v>-1.570485826461277</v>
      </c>
      <c r="Y36" s="883" t="n">
        <v>115.72986410945396</v>
      </c>
      <c r="Z36" s="887" t="n">
        <v>182.72845</v>
      </c>
      <c r="AA36" s="887" t="n">
        <v>-0.85387</v>
      </c>
      <c r="AB36" s="884" t="n">
        <v>161.7087</v>
      </c>
      <c r="AC36" s="884" t="n">
        <v>55.7144</v>
      </c>
      <c r="AD36" s="886" t="n">
        <v>11.51663137</v>
      </c>
      <c r="AE36" s="884" t="n">
        <v>1.209</v>
      </c>
      <c r="AF36" s="884" t="n">
        <v>0.191</v>
      </c>
      <c r="AG36" s="884" t="n">
        <v>5.04</v>
      </c>
      <c r="AH36" s="884" t="n">
        <v>56.606</v>
      </c>
      <c r="AI36" s="883" t="n">
        <v>1799.458</v>
      </c>
      <c r="AJ36" s="884" t="n">
        <v>1.73069</v>
      </c>
      <c r="AK36" s="884" t="n">
        <v>-0.51601</v>
      </c>
      <c r="AL36" s="884" t="n">
        <v>279.3391</v>
      </c>
      <c r="AM36" s="884" t="n">
        <v>1.49982</v>
      </c>
      <c r="AN36" s="882" t="n">
        <v>1.471560078E8</v>
      </c>
      <c r="AO36" s="885" t="n">
        <v>-0.8833138</v>
      </c>
      <c r="AP36" s="882" t="n">
        <v>398303.91341</v>
      </c>
      <c r="AQ36" s="885" t="n">
        <v>-0.050094</v>
      </c>
      <c r="AR36" s="884" t="n">
        <v>97.4373</v>
      </c>
      <c r="AS36" s="882" t="s">
        <v>779</v>
      </c>
      <c r="AT36" s="884" t="n">
        <v>82.409</v>
      </c>
      <c r="AU36" s="886" t="n">
        <v>0.05053696011050686</v>
      </c>
      <c r="AV36"/>
      <c r="AW36" t="s">
        <v>799</v>
      </c>
    </row>
    <row r="37" spans="1:50" s="382" customFormat="1">
      <c r="A37" s="381" t="s">
        <v>167</v>
      </c>
      <c r="B37" s="382" t="s">
        <v>14</v>
      </c>
      <c r="C37" s="383">
        <v>0.5131944444444444</v>
      </c>
      <c r="D37" s="384" t="s">
        <v>19</v>
      </c>
      <c r="E37" s="385">
        <v>300</v>
      </c>
      <c r="F37" s="385" t="s">
        <v>193</v>
      </c>
      <c r="G37" s="385">
        <v>1190</v>
      </c>
      <c r="H37" s="385">
        <v>1108</v>
      </c>
      <c r="I37" s="386" t="s">
        <v>353</v>
      </c>
      <c r="J37" s="387" t="s">
        <v>354</v>
      </c>
      <c r="K37" s="387">
        <v>4</v>
      </c>
      <c r="L37" s="385">
        <v>120</v>
      </c>
      <c r="M37" s="385">
        <v>5889.9508999999998</v>
      </c>
      <c r="N37" s="388"/>
      <c r="S37" t="s">
        <v>504</v>
      </c>
      <c r="T37">
        <v>0</v>
      </c>
      <c r="U37">
        <v>0</v>
      </c>
      <c r="V37" t="s">
        <v>758</v>
      </c>
      <c r="W37" s="883" t="n">
        <v>-88.19973577239708</v>
      </c>
      <c r="X37" s="883" t="n">
        <v>-19.912586579253375</v>
      </c>
      <c r="Y37" s="883" t="n">
        <v>115.72671725333748</v>
      </c>
      <c r="Z37" s="887" t="n">
        <v>182.76038</v>
      </c>
      <c r="AA37" s="887" t="n">
        <v>-0.87237</v>
      </c>
      <c r="AB37" s="884" t="n">
        <v>164.6971</v>
      </c>
      <c r="AC37" s="884" t="n">
        <v>56.119</v>
      </c>
      <c r="AD37" s="886" t="n">
        <v>11.6336174524</v>
      </c>
      <c r="AE37" s="884" t="n">
        <v>1.204</v>
      </c>
      <c r="AF37" s="884" t="n">
        <v>0.19</v>
      </c>
      <c r="AG37" s="884" t="n">
        <v>5.04</v>
      </c>
      <c r="AH37" s="884" t="n">
        <v>56.578</v>
      </c>
      <c r="AI37" s="883" t="n">
        <v>1799.542</v>
      </c>
      <c r="AJ37" s="884" t="n">
        <v>1.70338</v>
      </c>
      <c r="AK37" s="884" t="n">
        <v>-0.5127</v>
      </c>
      <c r="AL37" s="884" t="n">
        <v>279.28002</v>
      </c>
      <c r="AM37" s="884" t="n">
        <v>1.49978</v>
      </c>
      <c r="AN37" s="882" t="n">
        <v>1.471556368E8</v>
      </c>
      <c r="AO37" s="885" t="n">
        <v>-0.8833859</v>
      </c>
      <c r="AP37" s="882" t="n">
        <v>398285.24373</v>
      </c>
      <c r="AQ37" s="885" t="n">
        <v>-0.0388087</v>
      </c>
      <c r="AR37" s="884" t="n">
        <v>97.4056</v>
      </c>
      <c r="AS37" s="882" t="s">
        <v>779</v>
      </c>
      <c r="AT37" s="884" t="n">
        <v>82.4406</v>
      </c>
      <c r="AU37" s="886" t="n">
        <v>0.050536939874342685</v>
      </c>
      <c r="AV37"/>
      <c r="AW37" t="s">
        <v>799</v>
      </c>
    </row>
    <row r="38" spans="1:50" s="390" customFormat="1">
      <c r="A38" s="389" t="s">
        <v>8</v>
      </c>
      <c r="B38" s="390" t="s">
        <v>17</v>
      </c>
      <c r="C38" s="391">
        <v>0.51736111111111105</v>
      </c>
      <c r="D38" s="392" t="s">
        <v>20</v>
      </c>
      <c r="E38" s="393">
        <v>300</v>
      </c>
      <c r="F38" s="393" t="s">
        <v>193</v>
      </c>
      <c r="G38" s="393">
        <v>1190</v>
      </c>
      <c r="H38" s="393">
        <v>1108</v>
      </c>
      <c r="I38" s="394" t="s">
        <v>353</v>
      </c>
      <c r="J38" s="395" t="s">
        <v>354</v>
      </c>
      <c r="K38" s="395">
        <v>4</v>
      </c>
      <c r="L38" s="393">
        <v>120</v>
      </c>
      <c r="M38" s="393">
        <v>5889.9508999999998</v>
      </c>
      <c r="N38" s="396"/>
      <c r="S38" t="s">
        <v>760</v>
      </c>
      <c r="T38">
        <v>0</v>
      </c>
      <c r="U38">
        <v>0</v>
      </c>
      <c r="V38" t="s">
        <v>758</v>
      </c>
      <c r="W38" s="883" t="n">
        <v>-88.31589588283497</v>
      </c>
      <c r="X38" s="883" t="n">
        <v>-30.96656083389123</v>
      </c>
      <c r="Y38" s="883" t="n">
        <v>115.72279999842476</v>
      </c>
      <c r="Z38" s="887" t="n">
        <v>182.78766</v>
      </c>
      <c r="AA38" s="887" t="n">
        <v>-0.88821</v>
      </c>
      <c r="AB38" s="884" t="n">
        <v>167.3053</v>
      </c>
      <c r="AC38" s="884" t="n">
        <v>56.4066</v>
      </c>
      <c r="AD38" s="886" t="n">
        <v>11.7338912373</v>
      </c>
      <c r="AE38" s="884" t="n">
        <v>1.2</v>
      </c>
      <c r="AF38" s="884" t="n">
        <v>0.19</v>
      </c>
      <c r="AG38" s="884" t="n">
        <v>5.04</v>
      </c>
      <c r="AH38" s="884" t="n">
        <v>56.555</v>
      </c>
      <c r="AI38" s="883" t="n">
        <v>1799.598</v>
      </c>
      <c r="AJ38" s="884" t="n">
        <v>1.67989</v>
      </c>
      <c r="AK38" s="884" t="n">
        <v>-0.50984</v>
      </c>
      <c r="AL38" s="884" t="n">
        <v>279.22937</v>
      </c>
      <c r="AM38" s="884" t="n">
        <v>1.49975</v>
      </c>
      <c r="AN38" s="882" t="n">
        <v>1.471553187E8</v>
      </c>
      <c r="AO38" s="885" t="n">
        <v>-0.8834471</v>
      </c>
      <c r="AP38" s="882" t="n">
        <v>398273.0214</v>
      </c>
      <c r="AQ38" s="885" t="n">
        <v>-0.0290942</v>
      </c>
      <c r="AR38" s="884" t="n">
        <v>97.3785</v>
      </c>
      <c r="AS38" s="882" t="s">
        <v>779</v>
      </c>
      <c r="AT38" s="884" t="n">
        <v>82.4677</v>
      </c>
      <c r="AU38" s="886" t="n">
        <v>0.050536922697459914</v>
      </c>
      <c r="AV38"/>
      <c r="AW38" t="s">
        <v>799</v>
      </c>
    </row>
    <row r="39" spans="1:50" s="390" customFormat="1">
      <c r="A39" s="389" t="s">
        <v>175</v>
      </c>
      <c r="B39" s="390" t="s">
        <v>18</v>
      </c>
      <c r="C39" s="391">
        <v>0.52361111111111114</v>
      </c>
      <c r="D39" s="392" t="s">
        <v>21</v>
      </c>
      <c r="E39" s="393">
        <v>300</v>
      </c>
      <c r="F39" s="393" t="s">
        <v>193</v>
      </c>
      <c r="G39" s="393">
        <v>1190</v>
      </c>
      <c r="H39" s="393">
        <v>1108</v>
      </c>
      <c r="I39" s="394" t="s">
        <v>353</v>
      </c>
      <c r="J39" s="395" t="s">
        <v>354</v>
      </c>
      <c r="K39" s="395">
        <v>4</v>
      </c>
      <c r="L39" s="393">
        <v>120</v>
      </c>
      <c r="M39" s="393">
        <v>5889.9508999999998</v>
      </c>
      <c r="N39" s="396"/>
      <c r="S39" t="s">
        <v>49</v>
      </c>
      <c r="T39">
        <v>0</v>
      </c>
      <c r="U39">
        <v>0</v>
      </c>
      <c r="V39" t="s">
        <v>758</v>
      </c>
      <c r="W39" s="883" t="n">
        <v>-88.2161962167485</v>
      </c>
      <c r="X39" s="883" t="n">
        <v>-15.18913147729228</v>
      </c>
      <c r="Y39" s="883" t="n">
        <v>115.71865594984115</v>
      </c>
      <c r="Z39" s="887" t="n">
        <v>182.82846</v>
      </c>
      <c r="AA39" s="887" t="n">
        <v>-0.91197</v>
      </c>
      <c r="AB39" s="884" t="n">
        <v>171.2829</v>
      </c>
      <c r="AC39" s="884" t="n">
        <v>56.7325</v>
      </c>
      <c r="AD39" s="886" t="n">
        <v>11.8843019147</v>
      </c>
      <c r="AE39" s="884" t="n">
        <v>1.195</v>
      </c>
      <c r="AF39" s="884" t="n">
        <v>0.189</v>
      </c>
      <c r="AG39" s="884" t="n">
        <v>5.05</v>
      </c>
      <c r="AH39" s="884" t="n">
        <v>56.52</v>
      </c>
      <c r="AI39" s="883" t="n">
        <v>1799.651</v>
      </c>
      <c r="AJ39" s="884" t="n">
        <v>1.64455</v>
      </c>
      <c r="AK39" s="884" t="n">
        <v>-0.50551</v>
      </c>
      <c r="AL39" s="884" t="n">
        <v>279.15341</v>
      </c>
      <c r="AM39" s="884" t="n">
        <v>1.4997</v>
      </c>
      <c r="AN39" s="882" t="n">
        <v>1.471548417E8</v>
      </c>
      <c r="AO39" s="885" t="n">
        <v>-0.8835378</v>
      </c>
      <c r="AP39" s="882" t="n">
        <v>398261.25863</v>
      </c>
      <c r="AQ39" s="885" t="n">
        <v>-0.0144661</v>
      </c>
      <c r="AR39" s="884" t="n">
        <v>97.338</v>
      </c>
      <c r="AS39" s="882" t="s">
        <v>779</v>
      </c>
      <c r="AT39" s="884" t="n">
        <v>82.5082</v>
      </c>
      <c r="AU39" s="886" t="n">
        <v>0.050536897240870585</v>
      </c>
      <c r="AV39"/>
      <c r="AW39" t="s">
        <v>799</v>
      </c>
    </row>
    <row r="40" spans="1:50" s="81" customFormat="1">
      <c r="A40" s="46" t="s">
        <v>191</v>
      </c>
      <c r="B40" s="47" t="s">
        <v>22</v>
      </c>
      <c r="C40" s="71">
        <v>0.53472222222222221</v>
      </c>
      <c r="D40" s="71"/>
      <c r="E40" s="244">
        <v>10</v>
      </c>
      <c r="F40" s="48" t="s">
        <v>193</v>
      </c>
      <c r="G40" s="244">
        <v>1190</v>
      </c>
      <c r="H40" s="244">
        <v>1108</v>
      </c>
      <c r="I40" s="49" t="s">
        <v>194</v>
      </c>
      <c r="J40" s="244" t="s">
        <v>195</v>
      </c>
      <c r="K40" s="244">
        <v>4</v>
      </c>
      <c r="L40" s="244">
        <v>120</v>
      </c>
      <c r="M40" s="48">
        <v>5889.9508999999998</v>
      </c>
      <c r="N40" s="49"/>
      <c r="O40" s="244">
        <v>264.39999999999998</v>
      </c>
      <c r="P40" s="244">
        <v>268.2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0" s="81" customFormat="1" ht="16" customHeight="1">
      <c r="A41" s="46" t="s">
        <v>198</v>
      </c>
      <c r="B41" s="81" t="s">
        <v>23</v>
      </c>
      <c r="C41" s="71">
        <v>0.53680555555555554</v>
      </c>
      <c r="D41" s="71"/>
      <c r="E41" s="244">
        <v>60</v>
      </c>
      <c r="F41" s="48" t="s">
        <v>193</v>
      </c>
      <c r="G41" s="244">
        <v>1190</v>
      </c>
      <c r="H41" s="244">
        <v>1003</v>
      </c>
      <c r="I41" s="51" t="s">
        <v>199</v>
      </c>
      <c r="J41" s="244" t="s">
        <v>195</v>
      </c>
      <c r="K41" s="244">
        <v>4</v>
      </c>
      <c r="L41" s="244">
        <v>120</v>
      </c>
      <c r="M41" s="48">
        <v>5891.451</v>
      </c>
      <c r="N41" s="49" t="s">
        <v>243</v>
      </c>
      <c r="O41" s="244">
        <v>264.5</v>
      </c>
      <c r="P41" s="244">
        <v>268.39999999999998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0" s="368" customFormat="1" ht="16" customHeight="1">
      <c r="A42" s="369" t="s">
        <v>198</v>
      </c>
      <c r="B42" s="368" t="s">
        <v>24</v>
      </c>
      <c r="C42" s="370">
        <v>0.53888888888888886</v>
      </c>
      <c r="D42" s="370"/>
      <c r="E42" s="371">
        <v>60</v>
      </c>
      <c r="F42" s="372" t="s">
        <v>193</v>
      </c>
      <c r="G42" s="371">
        <v>1070</v>
      </c>
      <c r="H42" s="371">
        <v>883</v>
      </c>
      <c r="I42" s="373" t="s">
        <v>202</v>
      </c>
      <c r="J42" s="371" t="s">
        <v>195</v>
      </c>
      <c r="K42" s="371">
        <v>4</v>
      </c>
      <c r="L42" s="371">
        <v>120</v>
      </c>
      <c r="M42" s="372">
        <v>5891.451</v>
      </c>
      <c r="N42" s="367" t="s">
        <v>243</v>
      </c>
      <c r="O42" s="371">
        <v>264.3</v>
      </c>
      <c r="P42" s="371">
        <v>268.5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50">
      <c r="A43"/>
      <c r="B43"/>
      <c r="C43"/>
      <c r="D43" s="62"/>
      <c r="E43"/>
      <c r="F43"/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0">
      <c r="A44"/>
      <c r="B44"/>
      <c r="C44"/>
      <c r="D44" s="62"/>
      <c r="E44"/>
      <c r="F44"/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0">
      <c r="A45"/>
      <c r="B45" s="8" t="s">
        <v>25</v>
      </c>
      <c r="C45" s="63" t="s">
        <v>26</v>
      </c>
      <c r="D45" s="64">
        <v>5888.5839999999998</v>
      </c>
      <c r="E45" s="65"/>
      <c r="F45" s="16" t="s">
        <v>27</v>
      </c>
      <c r="G45" s="16" t="s">
        <v>28</v>
      </c>
      <c r="H45" s="16" t="s">
        <v>29</v>
      </c>
      <c r="I45" s="66" t="s">
        <v>30</v>
      </c>
      <c r="J45" s="16" t="s">
        <v>31</v>
      </c>
      <c r="K45" s="16" t="s">
        <v>32</v>
      </c>
      <c r="L45" s="2"/>
      <c r="M45"/>
      <c r="N45" s="295" t="s">
        <v>504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0">
      <c r="A46"/>
      <c r="B46" s="67"/>
      <c r="C46" s="63" t="s">
        <v>33</v>
      </c>
      <c r="D46" s="64">
        <v>5889.9508999999998</v>
      </c>
      <c r="E46" s="65"/>
      <c r="F46" s="16" t="s">
        <v>34</v>
      </c>
      <c r="G46" s="16" t="s">
        <v>35</v>
      </c>
      <c r="H46" s="16" t="s">
        <v>36</v>
      </c>
      <c r="I46" s="66" t="s">
        <v>37</v>
      </c>
      <c r="J46" s="16" t="s">
        <v>38</v>
      </c>
      <c r="K46" s="16" t="s">
        <v>39</v>
      </c>
      <c r="L46" s="2"/>
      <c r="M46"/>
      <c r="N46" s="295" t="s">
        <v>662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0">
      <c r="A47"/>
      <c r="B47" s="67"/>
      <c r="C47" s="63" t="s">
        <v>40</v>
      </c>
      <c r="D47" s="64" t="s">
        <v>41</v>
      </c>
      <c r="E47" s="65"/>
      <c r="F47" s="16" t="s">
        <v>42</v>
      </c>
      <c r="G47" s="16" t="s">
        <v>43</v>
      </c>
      <c r="H47" s="16" t="s">
        <v>44</v>
      </c>
      <c r="I47" s="66" t="s">
        <v>795</v>
      </c>
      <c r="J47" s="16" t="s">
        <v>46</v>
      </c>
      <c r="K47" s="16" t="s">
        <v>787</v>
      </c>
      <c r="L47" s="2"/>
      <c r="M47"/>
      <c r="N47" s="295" t="s">
        <v>663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0">
      <c r="A48"/>
      <c r="B48" s="67"/>
      <c r="C48" s="63" t="s">
        <v>48</v>
      </c>
      <c r="D48" s="64">
        <v>7647.38</v>
      </c>
      <c r="E48" s="65"/>
      <c r="F48" s="16" t="s">
        <v>49</v>
      </c>
      <c r="G48" s="16" t="s">
        <v>50</v>
      </c>
      <c r="H48" s="16" t="s">
        <v>51</v>
      </c>
      <c r="I48" s="66" t="s">
        <v>52</v>
      </c>
      <c r="J48" s="16" t="s">
        <v>53</v>
      </c>
      <c r="K48" s="16" t="s">
        <v>54</v>
      </c>
      <c r="L48" s="2"/>
      <c r="M48"/>
      <c r="N48" s="295" t="s">
        <v>664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>
      <c r="A49"/>
      <c r="B49" s="67"/>
      <c r="C49" s="63" t="s">
        <v>55</v>
      </c>
      <c r="D49" s="64">
        <v>7698.9647000000004</v>
      </c>
      <c r="E49" s="65"/>
      <c r="F49" s="16" t="s">
        <v>56</v>
      </c>
      <c r="G49" s="16" t="s">
        <v>57</v>
      </c>
      <c r="H49" s="16" t="s">
        <v>58</v>
      </c>
      <c r="I49" s="66" t="s">
        <v>59</v>
      </c>
      <c r="J49" s="16" t="s">
        <v>60</v>
      </c>
      <c r="K49" s="16" t="s">
        <v>61</v>
      </c>
      <c r="L49" s="2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>
      <c r="A50"/>
      <c r="B50" s="67"/>
      <c r="C50" s="63" t="s">
        <v>224</v>
      </c>
      <c r="D50" s="64">
        <v>6562.79</v>
      </c>
      <c r="E50" s="65"/>
      <c r="F50" s="16"/>
      <c r="G50" s="16"/>
      <c r="H50" s="16"/>
      <c r="I50" s="66"/>
      <c r="J50" s="16"/>
      <c r="K50" s="16"/>
      <c r="L50" s="2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>
      <c r="A51"/>
      <c r="B51" s="67"/>
      <c r="C51" s="63"/>
      <c r="D51" s="64"/>
      <c r="E51" s="65"/>
      <c r="F51" s="16"/>
      <c r="G51" s="2"/>
      <c r="H51" s="74"/>
      <c r="I51" s="1"/>
      <c r="J51" s="2"/>
      <c r="K51" s="2"/>
      <c r="L51" s="2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>
      <c r="A52"/>
      <c r="B52" s="67"/>
      <c r="C52" s="63" t="s">
        <v>82</v>
      </c>
      <c r="D52" s="849" t="s">
        <v>225</v>
      </c>
      <c r="E52" s="849"/>
      <c r="F52" s="16" t="s">
        <v>226</v>
      </c>
      <c r="G52" s="2"/>
      <c r="H52" s="74"/>
      <c r="I52" s="18" t="s">
        <v>289</v>
      </c>
      <c r="J52" s="850" t="s">
        <v>227</v>
      </c>
      <c r="K52" s="850"/>
      <c r="L52" s="69" t="s">
        <v>228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>
      <c r="A53"/>
      <c r="B53" s="67"/>
      <c r="C53" s="63" t="s">
        <v>83</v>
      </c>
      <c r="D53" s="849" t="s">
        <v>229</v>
      </c>
      <c r="E53" s="849"/>
      <c r="F53" s="48"/>
      <c r="G53" s="2"/>
      <c r="H53" s="74"/>
      <c r="I53" s="1"/>
      <c r="J53" s="850" t="s">
        <v>230</v>
      </c>
      <c r="K53" s="850"/>
      <c r="L53" s="69" t="s">
        <v>231</v>
      </c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>
      <c r="A54"/>
      <c r="B54" s="67"/>
      <c r="C54" s="63" t="s">
        <v>84</v>
      </c>
      <c r="D54" s="849" t="s">
        <v>232</v>
      </c>
      <c r="E54" s="849"/>
      <c r="F54" s="48"/>
      <c r="G54" s="2"/>
      <c r="H54" s="74"/>
      <c r="I54" s="1"/>
      <c r="J54" s="2"/>
      <c r="K54" s="2"/>
      <c r="L54" s="2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>
      <c r="A55"/>
      <c r="B55" s="67"/>
      <c r="C55" s="63" t="s">
        <v>268</v>
      </c>
      <c r="D55" s="849" t="s">
        <v>233</v>
      </c>
      <c r="E55" s="849"/>
      <c r="F55" s="48"/>
      <c r="G55" s="2"/>
      <c r="H55" s="74"/>
      <c r="I55" s="70"/>
      <c r="J55" s="2"/>
      <c r="K55" s="2"/>
      <c r="L55" s="2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>
      <c r="A56"/>
      <c r="B56" s="67"/>
      <c r="C56" s="70"/>
      <c r="D56" s="4"/>
      <c r="E56" s="71"/>
      <c r="F56" s="48"/>
      <c r="G56" s="2"/>
      <c r="H56" s="74"/>
      <c r="I56" s="70"/>
      <c r="J56" s="2"/>
      <c r="K56" s="2"/>
      <c r="L56" s="2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>
      <c r="A57"/>
      <c r="B57" s="67"/>
      <c r="C57" s="72" t="s">
        <v>234</v>
      </c>
      <c r="D57" s="9">
        <v>1</v>
      </c>
      <c r="E57" s="851" t="s">
        <v>235</v>
      </c>
      <c r="F57" s="851"/>
      <c r="G57" s="851"/>
      <c r="H57" s="74"/>
      <c r="I57" s="70"/>
      <c r="J57" s="2"/>
      <c r="K57" s="2"/>
      <c r="L57" s="2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12">
      <c r="A58"/>
      <c r="B58" s="67"/>
      <c r="C58" s="48"/>
      <c r="D58" s="73"/>
      <c r="E58" s="854" t="s">
        <v>236</v>
      </c>
      <c r="F58" s="855"/>
      <c r="G58" s="855"/>
      <c r="H58" s="74"/>
      <c r="I58" s="70"/>
      <c r="J58" s="2"/>
      <c r="K58" s="2"/>
      <c r="L58" s="2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12">
      <c r="A59"/>
      <c r="B59" s="67"/>
      <c r="C59" s="70"/>
      <c r="D59" s="73">
        <v>2</v>
      </c>
      <c r="E59" s="851" t="s">
        <v>237</v>
      </c>
      <c r="F59" s="851"/>
      <c r="G59" s="851"/>
      <c r="H59" s="74"/>
      <c r="I59" s="70"/>
      <c r="J59" s="2"/>
      <c r="K59" s="2"/>
      <c r="L59" s="2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12">
      <c r="A60"/>
      <c r="B60" s="67"/>
      <c r="C60" s="70"/>
      <c r="D60" s="73"/>
      <c r="E60" s="854" t="s">
        <v>238</v>
      </c>
      <c r="F60" s="855"/>
      <c r="G60" s="855"/>
      <c r="H60" s="74"/>
      <c r="I60" s="70"/>
      <c r="J60" s="2"/>
      <c r="K60" s="2"/>
      <c r="L60" s="2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12">
      <c r="A61"/>
      <c r="B61" s="67"/>
      <c r="C61" s="2"/>
      <c r="D61" s="9">
        <v>3</v>
      </c>
      <c r="E61" s="850" t="s">
        <v>239</v>
      </c>
      <c r="F61" s="850"/>
      <c r="G61" s="850"/>
      <c r="H61" s="74"/>
      <c r="I61" s="70"/>
      <c r="J61" s="2"/>
      <c r="K61" s="2"/>
      <c r="L61" s="2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12">
      <c r="A62"/>
      <c r="B62" s="67"/>
      <c r="C62" s="2"/>
      <c r="D62" s="9"/>
      <c r="E62" s="853" t="s">
        <v>240</v>
      </c>
      <c r="F62" s="853"/>
      <c r="G62" s="853"/>
      <c r="H62" s="74"/>
      <c r="I62" s="70"/>
      <c r="J62" s="2"/>
      <c r="K62" s="2"/>
      <c r="L62" s="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12">
      <c r="A63"/>
      <c r="B63" s="67"/>
      <c r="C63" s="2"/>
      <c r="D63" s="9">
        <v>4</v>
      </c>
      <c r="E63" s="850" t="s">
        <v>241</v>
      </c>
      <c r="F63" s="850"/>
      <c r="G63" s="850"/>
      <c r="H63" s="74"/>
      <c r="I63" s="70"/>
      <c r="J63" s="2"/>
      <c r="K63" s="2"/>
      <c r="L63" s="2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12">
      <c r="A64"/>
      <c r="B64" s="67"/>
      <c r="C64" s="2"/>
      <c r="D64" s="4"/>
      <c r="E64" s="853" t="s">
        <v>242</v>
      </c>
      <c r="F64" s="853"/>
      <c r="G64" s="853"/>
      <c r="H64" s="74"/>
      <c r="I64" s="70"/>
      <c r="J64" s="2"/>
      <c r="K64" s="2"/>
      <c r="L64" s="2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3:4">
      <c r="A65"/>
      <c r="B65"/>
      <c r="C65" s="2"/>
      <c r="D65" s="2"/>
      <c r="E65"/>
      <c r="F65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</sheetData>
  <sheetCalcPr fullCalcOnLoad="1"/>
  <mergeCells count="36">
    <mergeCell ref="E61:G61"/>
    <mergeCell ref="E62:G62"/>
    <mergeCell ref="E63:G63"/>
    <mergeCell ref="E64:G64"/>
    <mergeCell ref="D54:E54"/>
    <mergeCell ref="D55:E55"/>
    <mergeCell ref="E57:G57"/>
    <mergeCell ref="E58:G58"/>
    <mergeCell ref="E59:G59"/>
    <mergeCell ref="E60:G60"/>
    <mergeCell ref="W12:Y12"/>
    <mergeCell ref="AJ12:AK12"/>
    <mergeCell ref="AL12:AM12"/>
    <mergeCell ref="D52:E52"/>
    <mergeCell ref="J52:K52"/>
    <mergeCell ref="Q12:R12"/>
    <mergeCell ref="S12:V12"/>
    <mergeCell ref="D53:E53"/>
    <mergeCell ref="J53:K53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40"/>
  <sheetViews>
    <sheetView topLeftCell="AL4" workbookViewId="0">
      <selection activeCell="AY1" sqref="AY1:AY1048576"/>
    </sheetView>
  </sheetViews>
  <sheetFormatPr baseColWidth="10" defaultColWidth="8.875" defaultRowHeight="15"/>
  <cols>
    <col min="1" max="1" bestFit="true" customWidth="true" width="14.8867187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10.2304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6.40234375" collapsed="true"/>
    <col min="13" max="13" bestFit="true" customWidth="true" width="10.671875" collapsed="true"/>
    <col min="14" max="14" customWidth="true" width="25.625" collapsed="true"/>
    <col min="15" max="16" customWidth="true" width="10.625" collapsed="true"/>
    <col min="19" max="19" bestFit="true" customWidth="true" width="11.4257812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6.0898437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82421875" collapsed="true"/>
    <col min="32" max="32" bestFit="true" customWidth="true" width="4.9843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6.05859375" collapsed="true"/>
    <col min="45" max="45" bestFit="true" customWidth="true" width="3.21484375" collapsed="true"/>
    <col min="46" max="46" bestFit="true" customWidth="true" width="7.14062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I1" s="67"/>
      <c r="J1" s="156"/>
      <c r="K1" s="156"/>
      <c r="L1" s="156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 s="124"/>
      <c r="B2" s="5"/>
      <c r="C2" s="127"/>
      <c r="D2" s="60"/>
      <c r="E2" s="5"/>
      <c r="F2" s="5"/>
      <c r="G2" s="5"/>
      <c r="H2" s="5"/>
      <c r="I2" s="67"/>
      <c r="J2" s="156"/>
      <c r="K2" s="156"/>
      <c r="L2" s="156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156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8" t="s">
        <v>612</v>
      </c>
      <c r="B4" s="10"/>
      <c r="C4" s="128"/>
      <c r="D4" s="121"/>
      <c r="E4" s="160"/>
      <c r="F4" s="857" t="s">
        <v>316</v>
      </c>
      <c r="G4" s="857"/>
      <c r="H4" s="857"/>
      <c r="I4" s="857"/>
      <c r="J4" s="156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860"/>
      <c r="B5" s="860"/>
      <c r="C5" s="860"/>
      <c r="D5" s="860"/>
      <c r="E5" s="860"/>
      <c r="F5" s="857" t="s">
        <v>319</v>
      </c>
      <c r="G5" s="857"/>
      <c r="H5" s="857"/>
      <c r="I5" s="857"/>
      <c r="J5" s="156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82</v>
      </c>
      <c r="B6" s="160" t="s">
        <v>83</v>
      </c>
      <c r="C6" s="128" t="s">
        <v>84</v>
      </c>
      <c r="D6" s="121" t="s">
        <v>268</v>
      </c>
      <c r="E6" s="160"/>
      <c r="F6" s="861" t="s">
        <v>320</v>
      </c>
      <c r="G6" s="861"/>
      <c r="H6" s="861"/>
      <c r="I6" s="861"/>
      <c r="J6" s="156"/>
      <c r="K6" s="155" t="s">
        <v>269</v>
      </c>
      <c r="L6" s="156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270</v>
      </c>
      <c r="B7" s="160" t="s">
        <v>271</v>
      </c>
      <c r="C7" s="128" t="s">
        <v>272</v>
      </c>
      <c r="D7" s="121" t="s">
        <v>273</v>
      </c>
      <c r="E7" s="160"/>
      <c r="F7" s="861" t="s">
        <v>318</v>
      </c>
      <c r="G7" s="861"/>
      <c r="H7" s="861"/>
      <c r="I7" s="861"/>
      <c r="J7" s="156"/>
      <c r="K7" s="156"/>
      <c r="L7" s="156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274</v>
      </c>
      <c r="B8" s="10" t="s">
        <v>275</v>
      </c>
      <c r="C8" s="128" t="s">
        <v>276</v>
      </c>
      <c r="D8" s="121" t="s">
        <v>277</v>
      </c>
      <c r="E8" s="13"/>
      <c r="F8" s="857" t="s">
        <v>278</v>
      </c>
      <c r="G8" s="857"/>
      <c r="H8" s="857"/>
      <c r="I8" s="857"/>
      <c r="J8" s="155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8"/>
      <c r="B9" s="10"/>
      <c r="C9" s="128"/>
      <c r="D9" s="121"/>
      <c r="E9" s="13"/>
      <c r="F9" s="857" t="s">
        <v>280</v>
      </c>
      <c r="G9" s="857"/>
      <c r="H9" s="857"/>
      <c r="I9" s="857"/>
      <c r="J9" s="155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55"/>
      <c r="K10" s="155"/>
      <c r="L10" s="155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55"/>
      <c r="K11" s="155"/>
      <c r="L11" s="155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1"/>
      <c r="B12" s="112"/>
      <c r="C12" s="129" t="s">
        <v>281</v>
      </c>
      <c r="D12" s="122" t="s">
        <v>282</v>
      </c>
      <c r="E12" s="162" t="s">
        <v>283</v>
      </c>
      <c r="F12" s="162"/>
      <c r="G12" s="863" t="s">
        <v>284</v>
      </c>
      <c r="H12" s="863"/>
      <c r="I12" s="25"/>
      <c r="J12" s="26" t="s">
        <v>285</v>
      </c>
      <c r="K12" s="26" t="s">
        <v>286</v>
      </c>
      <c r="L12" s="155" t="s">
        <v>287</v>
      </c>
      <c r="M12" s="27" t="s">
        <v>288</v>
      </c>
      <c r="N12" s="8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155" t="s">
        <v>123</v>
      </c>
      <c r="AH12" s="155" t="s">
        <v>124</v>
      </c>
      <c r="AI12" s="155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160" t="s">
        <v>129</v>
      </c>
      <c r="AP12" s="160" t="s">
        <v>130</v>
      </c>
      <c r="AQ12" s="160" t="s">
        <v>131</v>
      </c>
      <c r="AR12" s="160" t="s">
        <v>132</v>
      </c>
      <c r="AS12" s="160" t="s">
        <v>133</v>
      </c>
      <c r="AT12" s="160" t="s">
        <v>134</v>
      </c>
      <c r="AU12" s="160" t="s">
        <v>135</v>
      </c>
      <c r="AV12" s="761" t="s">
        <v>85</v>
      </c>
      <c r="AW12" s="761" t="s">
        <v>87</v>
      </c>
      <c r="AX12"/>
      <c r="AY12"/>
    </row>
    <row r="13" spans="1:51" ht="16" thickBot="1">
      <c r="A13" s="32" t="s">
        <v>136</v>
      </c>
      <c r="B13" s="39" t="s">
        <v>137</v>
      </c>
      <c r="C13" s="130" t="s">
        <v>138</v>
      </c>
      <c r="D13" s="123" t="s">
        <v>139</v>
      </c>
      <c r="E13" s="35" t="s">
        <v>140</v>
      </c>
      <c r="F13" s="35" t="s">
        <v>141</v>
      </c>
      <c r="G13" s="35" t="s">
        <v>142</v>
      </c>
      <c r="H13" s="35" t="s">
        <v>143</v>
      </c>
      <c r="I13" s="165" t="s">
        <v>144</v>
      </c>
      <c r="J13" s="33" t="s">
        <v>145</v>
      </c>
      <c r="K13" s="37"/>
      <c r="L13" s="33" t="s">
        <v>146</v>
      </c>
      <c r="M13" s="38" t="s">
        <v>147</v>
      </c>
      <c r="N13" s="32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154</v>
      </c>
      <c r="U13" s="43" t="s">
        <v>155</v>
      </c>
      <c r="V13" s="43" t="s">
        <v>156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s="81" customFormat="1">
      <c r="A14" s="46" t="s">
        <v>191</v>
      </c>
      <c r="B14" s="156" t="s">
        <v>192</v>
      </c>
      <c r="C14" s="131">
        <v>0.13749999999999998</v>
      </c>
      <c r="D14" s="71"/>
      <c r="E14" s="156">
        <v>10</v>
      </c>
      <c r="F14" s="48" t="s">
        <v>193</v>
      </c>
      <c r="G14" s="156">
        <v>1190</v>
      </c>
      <c r="H14" s="156">
        <v>1100</v>
      </c>
      <c r="I14" s="49" t="s">
        <v>194</v>
      </c>
      <c r="J14" s="156" t="s">
        <v>195</v>
      </c>
      <c r="K14" s="156">
        <v>4</v>
      </c>
      <c r="L14" s="156">
        <v>120</v>
      </c>
      <c r="M14" s="48">
        <v>5889.9508999999998</v>
      </c>
      <c r="N14" s="49" t="s">
        <v>396</v>
      </c>
      <c r="O14" s="48">
        <v>268.2</v>
      </c>
      <c r="P14" s="48">
        <v>271.5</v>
      </c>
      <c r="Q14" s="81">
        <f>AVERAGE(O14:O16)</f>
        <v>268.2</v>
      </c>
      <c r="R14" s="81">
        <f>AVERAGE(P14:P16)</f>
        <v>271.73333333333329</v>
      </c>
      <c r="S14" s="604"/>
      <c r="T14" s="604"/>
      <c r="U14" s="604"/>
      <c r="V14" s="60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198</v>
      </c>
      <c r="B15" s="113" t="s">
        <v>200</v>
      </c>
      <c r="C15" s="58">
        <v>0.15625</v>
      </c>
      <c r="D15" s="58"/>
      <c r="E15" s="5">
        <v>30</v>
      </c>
      <c r="F15" s="48" t="s">
        <v>193</v>
      </c>
      <c r="G15" s="5">
        <v>1190</v>
      </c>
      <c r="H15" s="5">
        <v>995</v>
      </c>
      <c r="I15" s="55" t="s">
        <v>199</v>
      </c>
      <c r="J15" s="5" t="s">
        <v>195</v>
      </c>
      <c r="K15" s="5">
        <v>4</v>
      </c>
      <c r="L15" s="174">
        <v>120</v>
      </c>
      <c r="M15" s="133" t="s">
        <v>41</v>
      </c>
      <c r="N15" s="166" t="s">
        <v>199</v>
      </c>
      <c r="O15" s="5">
        <v>268.3</v>
      </c>
      <c r="P15" s="5">
        <v>271.8</v>
      </c>
      <c r="S15" s="604"/>
      <c r="T15" s="604"/>
      <c r="U15" s="604"/>
      <c r="V15" s="60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1" customFormat="1">
      <c r="A16" s="535" t="s">
        <v>198</v>
      </c>
      <c r="B16" s="536" t="s">
        <v>201</v>
      </c>
      <c r="C16" s="537">
        <v>0.16041666666666668</v>
      </c>
      <c r="D16" s="538"/>
      <c r="E16" s="538">
        <v>30</v>
      </c>
      <c r="F16" s="536" t="s">
        <v>193</v>
      </c>
      <c r="G16" s="538">
        <v>1070</v>
      </c>
      <c r="H16" s="536">
        <f>995-120</f>
        <v>875</v>
      </c>
      <c r="I16" s="539" t="s">
        <v>202</v>
      </c>
      <c r="J16" s="538" t="s">
        <v>195</v>
      </c>
      <c r="K16" s="538">
        <v>4</v>
      </c>
      <c r="L16" s="536">
        <v>120</v>
      </c>
      <c r="M16" s="536">
        <v>5891.451</v>
      </c>
      <c r="N16" s="540" t="s">
        <v>202</v>
      </c>
      <c r="O16" s="538">
        <v>268.10000000000002</v>
      </c>
      <c r="P16" s="538">
        <v>271.89999999999998</v>
      </c>
      <c r="S16" s="604"/>
      <c r="T16" s="604"/>
      <c r="U16" s="604"/>
      <c r="V16" s="60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321</v>
      </c>
      <c r="B17" s="516" t="s">
        <v>349</v>
      </c>
      <c r="C17" s="71">
        <v>0.18958333333333333</v>
      </c>
      <c r="E17" s="516">
        <v>30</v>
      </c>
      <c r="F17" s="48" t="s">
        <v>193</v>
      </c>
      <c r="G17" s="156">
        <v>1190</v>
      </c>
      <c r="H17" s="156">
        <v>1100</v>
      </c>
      <c r="I17" t="s">
        <v>322</v>
      </c>
      <c r="J17" t="s">
        <v>354</v>
      </c>
      <c r="K17">
        <v>4</v>
      </c>
      <c r="L17" s="174">
        <v>120</v>
      </c>
      <c r="M17" s="48">
        <v>5889.9508999999998</v>
      </c>
      <c r="N17" t="s">
        <v>505</v>
      </c>
      <c r="S17" s="604" t="s">
        <v>451</v>
      </c>
      <c r="T17" s="604"/>
      <c r="U17" s="604"/>
      <c r="V17" s="604" t="s">
        <v>67</v>
      </c>
      <c r="W17"/>
      <c r="X17"/>
      <c r="Y17"/>
      <c r="Z17" s="977" t="n">
        <v>124.317</v>
      </c>
      <c r="AA17" s="977" t="n">
        <v>15.39641</v>
      </c>
      <c r="AB17" s="974" t="n">
        <v>269.246</v>
      </c>
      <c r="AC17" s="974" t="n">
        <v>31.1943</v>
      </c>
      <c r="AD17" s="976" t="n">
        <v>12.4691196249</v>
      </c>
      <c r="AE17" s="974" t="n">
        <v>1.924</v>
      </c>
      <c r="AF17" s="974" t="n">
        <v>0.304</v>
      </c>
      <c r="AG17" s="974" t="n">
        <v>5.6</v>
      </c>
      <c r="AH17" s="974" t="n">
        <v>34.18</v>
      </c>
      <c r="AI17" s="973" t="n">
        <v>1883.853</v>
      </c>
      <c r="AJ17" s="974" t="n">
        <v>6.94514</v>
      </c>
      <c r="AK17" s="974" t="n">
        <v>5.26588</v>
      </c>
      <c r="AL17" s="974" t="n">
        <v>115.34359</v>
      </c>
      <c r="AM17" s="974" t="n">
        <v>-1.37056</v>
      </c>
      <c r="AN17" s="972" t="n">
        <v>1.510212266E8</v>
      </c>
      <c r="AO17" s="975" t="n">
        <v>1.2517474</v>
      </c>
      <c r="AP17" s="972" t="n">
        <v>380460.4178</v>
      </c>
      <c r="AQ17" s="975" t="n">
        <v>0.3972014</v>
      </c>
      <c r="AR17" s="974" t="n">
        <v>71.4165</v>
      </c>
      <c r="AS17" s="972" t="s">
        <v>780</v>
      </c>
      <c r="AT17" s="974" t="n">
        <v>108.4468</v>
      </c>
      <c r="AU17" s="976" t="n">
        <v>0.06087201513070064</v>
      </c>
    </row>
    <row r="18" spans="1:49">
      <c r="A18"/>
      <c r="B18"/>
      <c r="C18"/>
      <c r="E18"/>
      <c r="F18"/>
      <c r="L18"/>
      <c r="M18"/>
      <c r="N18" t="s">
        <v>505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>
      <c r="A19"/>
      <c r="B19"/>
      <c r="C19"/>
      <c r="E19"/>
      <c r="F19"/>
      <c r="L19"/>
      <c r="M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49">
      <c r="A20"/>
      <c r="B20"/>
      <c r="C20"/>
      <c r="E20"/>
      <c r="F20"/>
      <c r="L20"/>
      <c r="M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s="762"/>
    </row>
    <row r="21" spans="1:49">
      <c r="A21" s="8" t="s">
        <v>25</v>
      </c>
      <c r="B21" s="63" t="s">
        <v>26</v>
      </c>
      <c r="C21" s="64">
        <v>5888.5839999999998</v>
      </c>
      <c r="D21" s="65"/>
      <c r="E21" s="16" t="s">
        <v>27</v>
      </c>
      <c r="F21" s="16" t="s">
        <v>28</v>
      </c>
      <c r="G21" s="16" t="s">
        <v>29</v>
      </c>
      <c r="H21" s="66" t="s">
        <v>30</v>
      </c>
      <c r="I21" s="16" t="s">
        <v>31</v>
      </c>
      <c r="J21" s="16" t="s">
        <v>32</v>
      </c>
      <c r="K21" s="156"/>
      <c r="L21" s="5"/>
      <c r="M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62"/>
      <c r="AW21" s="762"/>
    </row>
    <row r="22" spans="1:49">
      <c r="A22" s="67"/>
      <c r="B22" s="63" t="s">
        <v>33</v>
      </c>
      <c r="C22" s="64">
        <v>5889.9508999999998</v>
      </c>
      <c r="D22" s="65"/>
      <c r="E22" s="16" t="s">
        <v>34</v>
      </c>
      <c r="F22" s="16" t="s">
        <v>35</v>
      </c>
      <c r="G22" s="16" t="s">
        <v>36</v>
      </c>
      <c r="H22" s="66" t="s">
        <v>37</v>
      </c>
      <c r="I22" s="16" t="s">
        <v>38</v>
      </c>
      <c r="J22" s="16" t="s">
        <v>39</v>
      </c>
      <c r="K22" s="156"/>
      <c r="L22" s="5"/>
      <c r="M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49">
      <c r="A23" s="67"/>
      <c r="B23" s="63" t="s">
        <v>40</v>
      </c>
      <c r="C23" s="64" t="s">
        <v>41</v>
      </c>
      <c r="D23" s="65"/>
      <c r="E23" s="16" t="s">
        <v>42</v>
      </c>
      <c r="F23" s="16" t="s">
        <v>43</v>
      </c>
      <c r="G23" s="16" t="s">
        <v>44</v>
      </c>
      <c r="H23" s="66" t="s">
        <v>45</v>
      </c>
      <c r="I23" s="16" t="s">
        <v>46</v>
      </c>
      <c r="J23" s="16" t="s">
        <v>47</v>
      </c>
      <c r="K23" s="156"/>
      <c r="L23" s="5"/>
      <c r="M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63"/>
      <c r="AW23" s="763"/>
    </row>
    <row r="24" spans="1:49">
      <c r="A24" s="67"/>
      <c r="B24" s="63" t="s">
        <v>48</v>
      </c>
      <c r="C24" s="64">
        <v>7647.38</v>
      </c>
      <c r="D24" s="65"/>
      <c r="E24" s="16" t="s">
        <v>49</v>
      </c>
      <c r="F24" s="16" t="s">
        <v>50</v>
      </c>
      <c r="G24" s="16" t="s">
        <v>51</v>
      </c>
      <c r="H24" s="66" t="s">
        <v>52</v>
      </c>
      <c r="I24" s="16" t="s">
        <v>53</v>
      </c>
      <c r="J24" s="16" t="s">
        <v>54</v>
      </c>
      <c r="K24" s="156"/>
      <c r="L24" s="5"/>
      <c r="M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63"/>
      <c r="AW24" s="763"/>
    </row>
    <row r="25" spans="1:49">
      <c r="A25" s="67"/>
      <c r="B25" s="63" t="s">
        <v>55</v>
      </c>
      <c r="C25" s="64">
        <v>7698.9647000000004</v>
      </c>
      <c r="D25" s="65"/>
      <c r="E25" s="16" t="s">
        <v>56</v>
      </c>
      <c r="F25" s="16" t="s">
        <v>57</v>
      </c>
      <c r="G25" s="16" t="s">
        <v>58</v>
      </c>
      <c r="H25" s="66" t="s">
        <v>59</v>
      </c>
      <c r="I25" s="16" t="s">
        <v>60</v>
      </c>
      <c r="J25" s="16" t="s">
        <v>61</v>
      </c>
      <c r="K25" s="156"/>
      <c r="L25" s="5"/>
      <c r="M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63"/>
      <c r="AW25" s="763"/>
    </row>
    <row r="26" spans="1:49">
      <c r="A26" s="67"/>
      <c r="B26" s="63" t="s">
        <v>224</v>
      </c>
      <c r="C26" s="64">
        <v>6562.79</v>
      </c>
      <c r="D26" s="65"/>
      <c r="E26" s="16"/>
      <c r="F26" s="16"/>
      <c r="G26" s="16"/>
      <c r="H26" s="66"/>
      <c r="I26" s="16"/>
      <c r="J26" s="16"/>
      <c r="K26" s="156"/>
      <c r="L26" s="5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63"/>
      <c r="AW26" s="763"/>
    </row>
    <row r="27" spans="1:49">
      <c r="A27" s="67"/>
      <c r="B27" s="63"/>
      <c r="C27" s="64"/>
      <c r="D27" s="65"/>
      <c r="E27" s="16"/>
      <c r="F27" s="156"/>
      <c r="G27" s="156"/>
      <c r="H27" s="1"/>
      <c r="I27" s="156"/>
      <c r="J27" s="156"/>
      <c r="K27" s="156"/>
      <c r="L27" s="5"/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64"/>
      <c r="AW27" s="764"/>
    </row>
    <row r="28" spans="1:49">
      <c r="A28" s="67"/>
      <c r="B28" s="63" t="s">
        <v>82</v>
      </c>
      <c r="C28" s="862" t="s">
        <v>225</v>
      </c>
      <c r="D28" s="862"/>
      <c r="E28" s="16" t="s">
        <v>226</v>
      </c>
      <c r="F28" s="156"/>
      <c r="G28" s="156"/>
      <c r="H28" s="18" t="s">
        <v>289</v>
      </c>
      <c r="I28" s="155" t="s">
        <v>227</v>
      </c>
      <c r="J28" s="155"/>
      <c r="K28" s="69" t="s">
        <v>228</v>
      </c>
      <c r="L28" s="5"/>
      <c r="M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9">
      <c r="A29" s="67"/>
      <c r="B29" s="63" t="s">
        <v>83</v>
      </c>
      <c r="C29" s="862" t="s">
        <v>229</v>
      </c>
      <c r="D29" s="862"/>
      <c r="E29" s="48"/>
      <c r="F29" s="156"/>
      <c r="G29" s="156"/>
      <c r="H29" s="1"/>
      <c r="I29" s="155" t="s">
        <v>230</v>
      </c>
      <c r="J29" s="155"/>
      <c r="K29" s="69" t="s">
        <v>231</v>
      </c>
      <c r="L29" s="5"/>
      <c r="M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9">
      <c r="A30" s="67"/>
      <c r="B30" s="63" t="s">
        <v>84</v>
      </c>
      <c r="C30" s="862" t="s">
        <v>232</v>
      </c>
      <c r="D30" s="862"/>
      <c r="E30" s="48"/>
      <c r="F30" s="156"/>
      <c r="G30" s="156"/>
      <c r="H30" s="1"/>
      <c r="I30" s="156"/>
      <c r="J30" s="156"/>
      <c r="K30" s="156"/>
      <c r="L30" s="5"/>
      <c r="M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9">
      <c r="A31" s="67"/>
      <c r="B31" s="63" t="s">
        <v>268</v>
      </c>
      <c r="C31" s="862" t="s">
        <v>233</v>
      </c>
      <c r="D31" s="862"/>
      <c r="E31" s="48"/>
      <c r="F31" s="156"/>
      <c r="G31" s="156"/>
      <c r="H31" s="70"/>
      <c r="I31" s="156"/>
      <c r="J31" s="156"/>
      <c r="K31" s="156"/>
      <c r="L31" s="5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9">
      <c r="A32" s="67"/>
      <c r="B32" s="70"/>
      <c r="C32" s="4"/>
      <c r="D32" s="71"/>
      <c r="E32" s="48"/>
      <c r="F32" s="156"/>
      <c r="G32" s="156"/>
      <c r="H32" s="70"/>
      <c r="I32" s="156"/>
      <c r="J32" s="156"/>
      <c r="K32" s="156"/>
      <c r="L32" s="5"/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12">
      <c r="A33" s="67"/>
      <c r="B33" s="72" t="s">
        <v>234</v>
      </c>
      <c r="C33" s="9">
        <v>1</v>
      </c>
      <c r="D33" s="134" t="s">
        <v>235</v>
      </c>
      <c r="E33" s="157"/>
      <c r="F33" s="157"/>
      <c r="G33" s="156"/>
      <c r="H33" s="70"/>
      <c r="I33" s="156"/>
      <c r="J33" s="156"/>
      <c r="K33" s="156"/>
      <c r="L33" s="5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12">
      <c r="A34" s="67"/>
      <c r="B34" s="48"/>
      <c r="C34" s="73"/>
      <c r="D34" s="158" t="s">
        <v>236</v>
      </c>
      <c r="E34" s="159"/>
      <c r="F34" s="159"/>
      <c r="G34" s="156"/>
      <c r="H34" s="70"/>
      <c r="I34" s="156"/>
      <c r="J34" s="156"/>
      <c r="K34" s="156"/>
      <c r="L34" s="5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12">
      <c r="A35" s="67"/>
      <c r="B35" s="70"/>
      <c r="C35" s="73">
        <v>2</v>
      </c>
      <c r="D35" s="134" t="s">
        <v>237</v>
      </c>
      <c r="E35" s="157"/>
      <c r="F35" s="157"/>
      <c r="G35" s="156"/>
      <c r="H35" s="70"/>
      <c r="I35" s="156"/>
      <c r="J35" s="156"/>
      <c r="K35" s="156"/>
      <c r="L35" s="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12">
      <c r="A36" s="67"/>
      <c r="B36" s="70"/>
      <c r="C36" s="73"/>
      <c r="D36" s="158" t="s">
        <v>238</v>
      </c>
      <c r="E36" s="159"/>
      <c r="F36" s="159"/>
      <c r="G36" s="156"/>
      <c r="H36" s="70"/>
      <c r="I36" s="156"/>
      <c r="J36" s="156"/>
      <c r="K36" s="156"/>
      <c r="L36" s="5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12">
      <c r="A37" s="67"/>
      <c r="B37" s="156"/>
      <c r="C37" s="9">
        <v>3</v>
      </c>
      <c r="D37" s="161" t="s">
        <v>239</v>
      </c>
      <c r="E37" s="155"/>
      <c r="F37" s="155"/>
      <c r="G37" s="156"/>
      <c r="H37" s="70"/>
      <c r="I37" s="156"/>
      <c r="J37" s="156"/>
      <c r="K37" s="156"/>
      <c r="L37" s="5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12">
      <c r="A38" s="67"/>
      <c r="B38" s="156"/>
      <c r="C38" s="9"/>
      <c r="D38" s="156" t="s">
        <v>240</v>
      </c>
      <c r="E38" s="156"/>
      <c r="F38" s="156"/>
      <c r="G38" s="156"/>
      <c r="H38" s="70"/>
      <c r="I38" s="156"/>
      <c r="J38" s="156"/>
      <c r="K38" s="156"/>
      <c r="L38" s="5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12">
      <c r="A39" s="67"/>
      <c r="B39" s="156"/>
      <c r="C39" s="9">
        <v>4</v>
      </c>
      <c r="D39" s="161" t="s">
        <v>241</v>
      </c>
      <c r="E39" s="155"/>
      <c r="F39" s="155"/>
      <c r="G39" s="156"/>
      <c r="H39" s="70"/>
      <c r="I39" s="156"/>
      <c r="J39" s="156"/>
      <c r="K39" s="156"/>
      <c r="L39" s="5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12">
      <c r="A40" s="67"/>
      <c r="B40" s="156"/>
      <c r="C40" s="4"/>
      <c r="D40" s="156" t="s">
        <v>242</v>
      </c>
      <c r="E40" s="156"/>
      <c r="F40" s="156"/>
      <c r="G40" s="156"/>
      <c r="H40" s="70"/>
      <c r="I40" s="156"/>
      <c r="J40" s="156"/>
      <c r="K40" s="156"/>
      <c r="L40" s="5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</sheetData>
  <mergeCells count="26">
    <mergeCell ref="C28:D28"/>
    <mergeCell ref="C29:D29"/>
    <mergeCell ref="C30:D30"/>
    <mergeCell ref="C31:D31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117"/>
  <sheetViews>
    <sheetView topLeftCell="AN10" zoomScale="90" zoomScaleNormal="90" zoomScalePageLayoutView="90" workbookViewId="0">
      <selection activeCell="AY10" sqref="AY1:AY1048576"/>
    </sheetView>
  </sheetViews>
  <sheetFormatPr baseColWidth="10" defaultColWidth="8.875" defaultRowHeight="15"/>
  <cols>
    <col min="44" max="44" bestFit="true" customWidth="true" width="6.101562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10.2382812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5" max="45" bestFit="true" customWidth="true" width="3.21484375" collapsed="true"/>
    <col min="46" max="46" bestFit="true" customWidth="true" width="6.1210937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I1" s="67"/>
      <c r="J1" s="174"/>
      <c r="K1" s="174"/>
      <c r="L1" s="174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 s="124"/>
      <c r="B2"/>
      <c r="C2" s="127"/>
      <c r="D2" s="60"/>
      <c r="E2" s="5"/>
      <c r="F2" s="5"/>
      <c r="G2" s="5"/>
      <c r="H2" s="5"/>
      <c r="I2" s="67"/>
      <c r="J2" s="174"/>
      <c r="K2" s="174"/>
      <c r="L2" s="174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174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8" t="s">
        <v>612</v>
      </c>
      <c r="B4" s="10"/>
      <c r="C4" s="128"/>
      <c r="D4" s="121"/>
      <c r="E4" s="173"/>
      <c r="F4" s="857" t="s">
        <v>316</v>
      </c>
      <c r="G4" s="857"/>
      <c r="H4" s="857"/>
      <c r="I4" s="857"/>
      <c r="J4" s="174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860"/>
      <c r="B5" s="860"/>
      <c r="C5" s="860"/>
      <c r="D5" s="860"/>
      <c r="E5" s="860"/>
      <c r="F5" s="857" t="s">
        <v>510</v>
      </c>
      <c r="G5" s="857"/>
      <c r="H5" s="857"/>
      <c r="I5" s="857"/>
      <c r="J5" s="174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82</v>
      </c>
      <c r="B6" s="173" t="s">
        <v>83</v>
      </c>
      <c r="C6" s="128" t="s">
        <v>84</v>
      </c>
      <c r="D6" s="121" t="s">
        <v>268</v>
      </c>
      <c r="E6" s="173"/>
      <c r="F6" s="861" t="s">
        <v>513</v>
      </c>
      <c r="G6" s="861"/>
      <c r="H6" s="861"/>
      <c r="I6" s="861"/>
      <c r="J6" s="174"/>
      <c r="K6" s="171" t="s">
        <v>269</v>
      </c>
      <c r="L6" s="174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270</v>
      </c>
      <c r="B7" s="173" t="s">
        <v>271</v>
      </c>
      <c r="C7" s="128" t="s">
        <v>272</v>
      </c>
      <c r="D7" s="121" t="s">
        <v>273</v>
      </c>
      <c r="E7" s="173"/>
      <c r="F7" s="861" t="s">
        <v>511</v>
      </c>
      <c r="G7" s="861"/>
      <c r="H7" s="861"/>
      <c r="I7" s="861"/>
      <c r="J7" s="174"/>
      <c r="K7" s="174"/>
      <c r="L7" s="174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274</v>
      </c>
      <c r="B8" s="10" t="s">
        <v>275</v>
      </c>
      <c r="C8" s="128" t="s">
        <v>276</v>
      </c>
      <c r="D8" s="121" t="s">
        <v>277</v>
      </c>
      <c r="E8" s="13"/>
      <c r="F8" s="857" t="s">
        <v>278</v>
      </c>
      <c r="G8" s="857"/>
      <c r="H8" s="857"/>
      <c r="I8" s="857"/>
      <c r="J8" s="171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8"/>
      <c r="B9" s="10"/>
      <c r="C9" s="128"/>
      <c r="D9" s="121"/>
      <c r="E9" s="13"/>
      <c r="F9" s="857" t="s">
        <v>280</v>
      </c>
      <c r="G9" s="857"/>
      <c r="H9" s="857"/>
      <c r="I9" s="857"/>
      <c r="J9" s="171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71"/>
      <c r="K10" s="171"/>
      <c r="L10" s="171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71"/>
      <c r="K11" s="171"/>
      <c r="L11" s="171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1"/>
      <c r="B12" s="112"/>
      <c r="C12" s="129" t="s">
        <v>281</v>
      </c>
      <c r="D12" s="122" t="s">
        <v>282</v>
      </c>
      <c r="E12" s="177" t="s">
        <v>283</v>
      </c>
      <c r="F12" s="177"/>
      <c r="G12" s="863" t="s">
        <v>284</v>
      </c>
      <c r="H12" s="863"/>
      <c r="I12" s="25"/>
      <c r="J12" s="26" t="s">
        <v>285</v>
      </c>
      <c r="K12" s="26" t="s">
        <v>286</v>
      </c>
      <c r="L12" s="171" t="s">
        <v>287</v>
      </c>
      <c r="M12" s="27" t="s">
        <v>288</v>
      </c>
      <c r="N12" s="8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171" t="s">
        <v>123</v>
      </c>
      <c r="AH12" s="171" t="s">
        <v>124</v>
      </c>
      <c r="AI12" s="171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173" t="s">
        <v>129</v>
      </c>
      <c r="AP12" s="173" t="s">
        <v>130</v>
      </c>
      <c r="AQ12" s="173" t="s">
        <v>131</v>
      </c>
      <c r="AR12" s="173" t="s">
        <v>132</v>
      </c>
      <c r="AS12" s="173" t="s">
        <v>133</v>
      </c>
      <c r="AT12" s="173" t="s">
        <v>134</v>
      </c>
      <c r="AU12" s="173" t="s">
        <v>135</v>
      </c>
      <c r="AV12" s="761" t="s">
        <v>85</v>
      </c>
      <c r="AW12" s="761" t="s">
        <v>87</v>
      </c>
      <c r="AX12"/>
      <c r="AY12"/>
    </row>
    <row r="13" spans="1:51" ht="16" thickBot="1">
      <c r="A13" s="32" t="s">
        <v>136</v>
      </c>
      <c r="B13" s="39" t="s">
        <v>137</v>
      </c>
      <c r="C13" s="130" t="s">
        <v>138</v>
      </c>
      <c r="D13" s="123" t="s">
        <v>139</v>
      </c>
      <c r="E13" s="35" t="s">
        <v>140</v>
      </c>
      <c r="F13" s="35" t="s">
        <v>141</v>
      </c>
      <c r="G13" s="35" t="s">
        <v>142</v>
      </c>
      <c r="H13" s="35" t="s">
        <v>143</v>
      </c>
      <c r="I13" s="165" t="s">
        <v>144</v>
      </c>
      <c r="J13" s="33" t="s">
        <v>145</v>
      </c>
      <c r="K13" s="37"/>
      <c r="L13" s="33" t="s">
        <v>146</v>
      </c>
      <c r="M13" s="38" t="s">
        <v>147</v>
      </c>
      <c r="N13" s="32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154</v>
      </c>
      <c r="U13" s="43" t="s">
        <v>155</v>
      </c>
      <c r="V13" s="43" t="s">
        <v>156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s="81" customFormat="1">
      <c r="A14" s="46" t="s">
        <v>191</v>
      </c>
      <c r="B14" s="174" t="s">
        <v>192</v>
      </c>
      <c r="C14" s="131">
        <v>8.4027777777777771E-2</v>
      </c>
      <c r="D14" s="71"/>
      <c r="E14" s="174">
        <v>10</v>
      </c>
      <c r="F14" s="48" t="s">
        <v>193</v>
      </c>
      <c r="G14" s="174">
        <v>1190</v>
      </c>
      <c r="H14" s="174">
        <v>1100</v>
      </c>
      <c r="I14" s="49" t="s">
        <v>194</v>
      </c>
      <c r="J14" s="174" t="s">
        <v>195</v>
      </c>
      <c r="K14" s="174">
        <v>4</v>
      </c>
      <c r="L14" s="174">
        <v>120</v>
      </c>
      <c r="M14" s="48">
        <v>5889.9508999999998</v>
      </c>
      <c r="N14" s="49" t="s">
        <v>396</v>
      </c>
      <c r="O14" s="48">
        <v>268.5</v>
      </c>
      <c r="P14" s="48">
        <v>271.8</v>
      </c>
      <c r="Q14" s="81">
        <f>AVERAGE(O14:O16)</f>
        <v>268.5</v>
      </c>
      <c r="R14" s="81">
        <f>AVERAGE(P14:P16)</f>
        <v>271.86666666666667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198</v>
      </c>
      <c r="B15" s="113" t="s">
        <v>200</v>
      </c>
      <c r="C15" s="58">
        <v>9.3055555555555558E-2</v>
      </c>
      <c r="D15" s="58"/>
      <c r="E15" s="5">
        <v>30</v>
      </c>
      <c r="F15" s="48" t="s">
        <v>193</v>
      </c>
      <c r="G15" s="5">
        <v>1190</v>
      </c>
      <c r="H15" s="5">
        <v>995</v>
      </c>
      <c r="I15" s="55" t="s">
        <v>199</v>
      </c>
      <c r="J15" s="5" t="s">
        <v>195</v>
      </c>
      <c r="K15" s="5">
        <v>4</v>
      </c>
      <c r="L15" s="174">
        <v>120</v>
      </c>
      <c r="M15" s="133" t="s">
        <v>41</v>
      </c>
      <c r="N15" s="166" t="s">
        <v>199</v>
      </c>
      <c r="O15" s="5">
        <v>268.5</v>
      </c>
      <c r="P15" s="5">
        <v>271.8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1" customFormat="1">
      <c r="A16" s="535" t="s">
        <v>198</v>
      </c>
      <c r="B16" s="538" t="s">
        <v>201</v>
      </c>
      <c r="C16" s="537">
        <v>9.4444444444444442E-2</v>
      </c>
      <c r="D16" s="538"/>
      <c r="E16" s="538">
        <v>30</v>
      </c>
      <c r="F16" s="536" t="s">
        <v>193</v>
      </c>
      <c r="G16" s="538">
        <v>1070</v>
      </c>
      <c r="H16" s="536">
        <f>H15-120</f>
        <v>875</v>
      </c>
      <c r="I16" s="539" t="s">
        <v>202</v>
      </c>
      <c r="J16" s="538" t="s">
        <v>195</v>
      </c>
      <c r="K16" s="538">
        <v>4</v>
      </c>
      <c r="L16" s="536">
        <v>120</v>
      </c>
      <c r="M16" s="536">
        <v>5891.451</v>
      </c>
      <c r="N16" s="540" t="s">
        <v>202</v>
      </c>
      <c r="O16" s="538">
        <v>268.5</v>
      </c>
      <c r="P16" s="538">
        <v>272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53" t="s">
        <v>203</v>
      </c>
      <c r="B17" s="5" t="s">
        <v>506</v>
      </c>
      <c r="C17" s="58">
        <v>0.10694444444444444</v>
      </c>
      <c r="D17" s="60"/>
      <c r="E17" s="5">
        <v>10</v>
      </c>
      <c r="F17" s="48" t="s">
        <v>212</v>
      </c>
      <c r="G17" s="48">
        <v>870</v>
      </c>
      <c r="H17" s="5">
        <v>780</v>
      </c>
      <c r="I17" s="54" t="s">
        <v>194</v>
      </c>
      <c r="J17" s="59" t="s">
        <v>195</v>
      </c>
      <c r="K17" s="48">
        <v>4</v>
      </c>
      <c r="L17" s="174">
        <v>120</v>
      </c>
      <c r="M17" s="48">
        <v>7698.9647000000004</v>
      </c>
      <c r="N17" s="57" t="s">
        <v>1</v>
      </c>
      <c r="O17" s="5">
        <v>265.10000000000002</v>
      </c>
      <c r="P17" s="5">
        <v>261.60000000000002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s="46" t="s">
        <v>198</v>
      </c>
      <c r="B18" s="5" t="s">
        <v>507</v>
      </c>
      <c r="C18" s="58">
        <v>0.11597222222222221</v>
      </c>
      <c r="D18" s="60"/>
      <c r="E18" s="5">
        <v>30</v>
      </c>
      <c r="F18" s="48" t="s">
        <v>0</v>
      </c>
      <c r="G18" s="5">
        <v>880</v>
      </c>
      <c r="H18" s="5">
        <v>865</v>
      </c>
      <c r="I18" s="55" t="s">
        <v>199</v>
      </c>
      <c r="J18" s="5" t="s">
        <v>195</v>
      </c>
      <c r="K18" s="5">
        <v>4</v>
      </c>
      <c r="L18" s="174">
        <v>120</v>
      </c>
      <c r="M18" s="56">
        <v>7647.38</v>
      </c>
      <c r="N18" s="57" t="s">
        <v>508</v>
      </c>
      <c r="O18" s="5">
        <v>265.2</v>
      </c>
      <c r="P18" s="5">
        <v>261.8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>
      <c r="A19" s="46" t="s">
        <v>321</v>
      </c>
      <c r="B19" s="5" t="s">
        <v>7</v>
      </c>
      <c r="C19" s="58">
        <v>0.14722222222222223</v>
      </c>
      <c r="E19" s="5">
        <v>30</v>
      </c>
      <c r="F19" s="48" t="s">
        <v>212</v>
      </c>
      <c r="G19" s="48">
        <v>870</v>
      </c>
      <c r="H19" s="5">
        <v>780</v>
      </c>
      <c r="I19" t="s">
        <v>509</v>
      </c>
      <c r="J19" s="5" t="s">
        <v>354</v>
      </c>
      <c r="K19" s="5">
        <v>4</v>
      </c>
      <c r="L19" s="174">
        <v>120</v>
      </c>
      <c r="M19" s="48">
        <v>7698.9647000000004</v>
      </c>
      <c r="S19" t="s">
        <v>451</v>
      </c>
      <c r="T19"/>
      <c r="U19"/>
      <c r="V19" t="s">
        <v>69</v>
      </c>
      <c r="W19"/>
      <c r="X19"/>
      <c r="Y19"/>
      <c r="Z19" s="987" t="n">
        <v>137.14799</v>
      </c>
      <c r="AA19" s="987" t="n">
        <v>13.01286</v>
      </c>
      <c r="AB19" s="984" t="n">
        <v>247.7597</v>
      </c>
      <c r="AC19" s="984" t="n">
        <v>52.4572</v>
      </c>
      <c r="AD19" s="986" t="n">
        <v>11.5153789937</v>
      </c>
      <c r="AE19" s="984" t="n">
        <v>1.26</v>
      </c>
      <c r="AF19" s="984" t="n">
        <v>0.199</v>
      </c>
      <c r="AG19" s="984" t="n">
        <v>5.37</v>
      </c>
      <c r="AH19" s="984" t="n">
        <v>44.126</v>
      </c>
      <c r="AI19" s="983" t="n">
        <v>1864.729</v>
      </c>
      <c r="AJ19" s="984" t="n">
        <v>6.97577</v>
      </c>
      <c r="AK19" s="984" t="n">
        <v>4.07222</v>
      </c>
      <c r="AL19" s="984" t="n">
        <v>103.64181</v>
      </c>
      <c r="AM19" s="984" t="n">
        <v>-1.38836</v>
      </c>
      <c r="AN19" s="982" t="n">
        <v>1.511263818E8</v>
      </c>
      <c r="AO19" s="985" t="n">
        <v>1.2837735</v>
      </c>
      <c r="AP19" s="982" t="n">
        <v>384362.28719</v>
      </c>
      <c r="AQ19" s="985" t="n">
        <v>0.2812434</v>
      </c>
      <c r="AR19" s="984" t="n">
        <v>83.1084</v>
      </c>
      <c r="AS19" s="982" t="s">
        <v>780</v>
      </c>
      <c r="AT19" s="984" t="n">
        <v>96.747</v>
      </c>
      <c r="AU19" s="986" t="n">
        <v>0.3240065183578821</v>
      </c>
      <c r="AV19" s="762"/>
      <c r="AW19" s="762"/>
    </row>
    <row r="20" spans="1:49">
      <c r="A20" s="46" t="s">
        <v>348</v>
      </c>
      <c r="B20" s="5" t="s">
        <v>356</v>
      </c>
      <c r="C20" s="58">
        <v>0.14930555555555555</v>
      </c>
      <c r="E20" s="5">
        <v>300</v>
      </c>
      <c r="F20" s="48" t="s">
        <v>212</v>
      </c>
      <c r="G20" s="48">
        <v>870</v>
      </c>
      <c r="H20" s="5">
        <v>780</v>
      </c>
      <c r="I20" t="s">
        <v>213</v>
      </c>
      <c r="J20" s="5" t="s">
        <v>354</v>
      </c>
      <c r="K20" s="5">
        <v>4</v>
      </c>
      <c r="L20" s="174">
        <v>120</v>
      </c>
      <c r="M20" s="48">
        <v>7698.9647000000004</v>
      </c>
      <c r="S20" t="s">
        <v>30</v>
      </c>
      <c r="T20">
        <v>0</v>
      </c>
      <c r="U20">
        <v>0</v>
      </c>
      <c r="V20" t="s">
        <v>766</v>
      </c>
      <c r="W20" s="983" t="n">
        <v>95.59923550590277</v>
      </c>
      <c r="X20" s="983" t="n">
        <v>-14.716731618863589</v>
      </c>
      <c r="Y20" s="983" t="n">
        <v>111.70316633715947</v>
      </c>
      <c r="Z20" s="987" t="n">
        <v>137.18433</v>
      </c>
      <c r="AA20" s="987" t="n">
        <v>12.99818</v>
      </c>
      <c r="AB20" s="984" t="n">
        <v>249.1007</v>
      </c>
      <c r="AC20" s="984" t="n">
        <v>51.2905</v>
      </c>
      <c r="AD20" s="986" t="n">
        <v>11.6156527821</v>
      </c>
      <c r="AE20" s="984" t="n">
        <v>1.28</v>
      </c>
      <c r="AF20" s="984" t="n">
        <v>0.202</v>
      </c>
      <c r="AG20" s="984" t="n">
        <v>5.37</v>
      </c>
      <c r="AH20" s="984" t="n">
        <v>44.156</v>
      </c>
      <c r="AI20" s="983" t="n">
        <v>1864.231</v>
      </c>
      <c r="AJ20" s="984" t="n">
        <v>6.95919</v>
      </c>
      <c r="AK20" s="984" t="n">
        <v>4.07504</v>
      </c>
      <c r="AL20" s="984" t="n">
        <v>103.59091</v>
      </c>
      <c r="AM20" s="984" t="n">
        <v>-1.38844</v>
      </c>
      <c r="AN20" s="982" t="n">
        <v>1.51126844E8</v>
      </c>
      <c r="AO20" s="985" t="n">
        <v>1.2838311</v>
      </c>
      <c r="AP20" s="982" t="n">
        <v>384464.93207</v>
      </c>
      <c r="AQ20" s="985" t="n">
        <v>0.2889264</v>
      </c>
      <c r="AR20" s="984" t="n">
        <v>83.1426</v>
      </c>
      <c r="AS20" s="982" t="s">
        <v>780</v>
      </c>
      <c r="AT20" s="984" t="n">
        <v>96.7128</v>
      </c>
      <c r="AU20" s="986" t="n">
        <v>0.3240158921394312</v>
      </c>
      <c r="AV20" s="762"/>
      <c r="AW20" s="762"/>
    </row>
    <row r="21" spans="1:49">
      <c r="A21" s="46" t="s">
        <v>348</v>
      </c>
      <c r="B21" s="5" t="s">
        <v>162</v>
      </c>
      <c r="C21" s="58">
        <v>0.15416666666666667</v>
      </c>
      <c r="E21" s="5">
        <v>300</v>
      </c>
      <c r="F21" s="48" t="s">
        <v>212</v>
      </c>
      <c r="G21" s="48">
        <v>870</v>
      </c>
      <c r="H21" s="5">
        <v>780</v>
      </c>
      <c r="I21" t="s">
        <v>213</v>
      </c>
      <c r="J21" s="5" t="s">
        <v>354</v>
      </c>
      <c r="K21" s="5">
        <v>4</v>
      </c>
      <c r="L21" s="174">
        <v>120</v>
      </c>
      <c r="M21" s="48">
        <v>7698.9647000000004</v>
      </c>
      <c r="N21" t="s">
        <v>512</v>
      </c>
      <c r="S21" t="s">
        <v>30</v>
      </c>
      <c r="T21">
        <v>0</v>
      </c>
      <c r="U21">
        <v>0</v>
      </c>
      <c r="V21" t="s">
        <v>766</v>
      </c>
      <c r="W21" s="983" t="n">
        <v>95.58290380922178</v>
      </c>
      <c r="X21" s="983" t="n">
        <v>-14.718586171837861</v>
      </c>
      <c r="Y21" s="983" t="n">
        <v>111.74100268378493</v>
      </c>
      <c r="Z21" s="987" t="n">
        <v>137.22712</v>
      </c>
      <c r="AA21" s="987" t="n">
        <v>12.98094</v>
      </c>
      <c r="AB21" s="984" t="n">
        <v>250.594</v>
      </c>
      <c r="AC21" s="984" t="n">
        <v>49.9169</v>
      </c>
      <c r="AD21" s="986" t="n">
        <v>11.7326388686</v>
      </c>
      <c r="AE21" s="984" t="n">
        <v>1.306</v>
      </c>
      <c r="AF21" s="984" t="n">
        <v>0.206</v>
      </c>
      <c r="AG21" s="984" t="n">
        <v>5.37</v>
      </c>
      <c r="AH21" s="984" t="n">
        <v>44.191</v>
      </c>
      <c r="AI21" s="983" t="n">
        <v>1863.634</v>
      </c>
      <c r="AJ21" s="984" t="n">
        <v>6.94026</v>
      </c>
      <c r="AK21" s="984" t="n">
        <v>4.07831</v>
      </c>
      <c r="AL21" s="984" t="n">
        <v>103.53152</v>
      </c>
      <c r="AM21" s="984" t="n">
        <v>-1.38853</v>
      </c>
      <c r="AN21" s="982" t="n">
        <v>1.511273832E8</v>
      </c>
      <c r="AO21" s="985" t="n">
        <v>1.2838975</v>
      </c>
      <c r="AP21" s="982" t="n">
        <v>384588.14369</v>
      </c>
      <c r="AQ21" s="985" t="n">
        <v>0.2977046</v>
      </c>
      <c r="AR21" s="984" t="n">
        <v>83.1828</v>
      </c>
      <c r="AS21" s="982" t="s">
        <v>780</v>
      </c>
      <c r="AT21" s="984" t="n">
        <v>96.6725</v>
      </c>
      <c r="AU21" s="986" t="n">
        <v>0.3240266980264947</v>
      </c>
      <c r="AV21" s="762"/>
      <c r="AW21" s="762"/>
    </row>
    <row r="22" spans="1:49">
      <c r="A22" s="46" t="s">
        <v>348</v>
      </c>
      <c r="B22" s="5" t="s">
        <v>164</v>
      </c>
      <c r="C22" s="58">
        <v>0.16041666666666668</v>
      </c>
      <c r="E22" s="5">
        <v>300</v>
      </c>
      <c r="F22" s="48" t="s">
        <v>212</v>
      </c>
      <c r="G22" s="48">
        <v>870</v>
      </c>
      <c r="H22" s="5">
        <v>780</v>
      </c>
      <c r="I22" s="166" t="s">
        <v>752</v>
      </c>
      <c r="J22" s="5" t="s">
        <v>354</v>
      </c>
      <c r="K22" s="5">
        <v>4</v>
      </c>
      <c r="L22" s="174">
        <v>120</v>
      </c>
      <c r="M22" s="48">
        <v>7698.9647000000004</v>
      </c>
      <c r="S22" t="s">
        <v>30</v>
      </c>
      <c r="T22">
        <v>0</v>
      </c>
      <c r="U22">
        <v>0</v>
      </c>
      <c r="V22" t="s">
        <v>68</v>
      </c>
      <c r="W22" s="983" t="n">
        <v>95.54170505431809</v>
      </c>
      <c r="X22" s="983" t="n">
        <v>-14.82064346005721</v>
      </c>
      <c r="Y22" s="983" t="n">
        <v>167.74785330610234</v>
      </c>
      <c r="Z22" s="987" t="n">
        <v>137.28281</v>
      </c>
      <c r="AA22" s="987" t="n">
        <v>12.95859</v>
      </c>
      <c r="AB22" s="984" t="n">
        <v>252.4127</v>
      </c>
      <c r="AC22" s="984" t="n">
        <v>48.1337</v>
      </c>
      <c r="AD22" s="986" t="n">
        <v>11.8830495512</v>
      </c>
      <c r="AE22" s="984" t="n">
        <v>1.341</v>
      </c>
      <c r="AF22" s="984" t="n">
        <v>0.212</v>
      </c>
      <c r="AG22" s="984" t="n">
        <v>5.37</v>
      </c>
      <c r="AH22" s="984" t="n">
        <v>44.236</v>
      </c>
      <c r="AI22" s="983" t="n">
        <v>1862.84</v>
      </c>
      <c r="AJ22" s="984" t="n">
        <v>6.91661</v>
      </c>
      <c r="AK22" s="984" t="n">
        <v>4.08247</v>
      </c>
      <c r="AL22" s="984" t="n">
        <v>103.45517</v>
      </c>
      <c r="AM22" s="984" t="n">
        <v>-1.38864</v>
      </c>
      <c r="AN22" s="982" t="n">
        <v>1.511280765E8</v>
      </c>
      <c r="AO22" s="985" t="n">
        <v>1.2839814</v>
      </c>
      <c r="AP22" s="982" t="n">
        <v>384751.90077</v>
      </c>
      <c r="AQ22" s="985" t="n">
        <v>0.3086856</v>
      </c>
      <c r="AR22" s="984" t="n">
        <v>83.2352</v>
      </c>
      <c r="AS22" s="982" t="s">
        <v>780</v>
      </c>
      <c r="AT22" s="984" t="n">
        <v>96.62</v>
      </c>
      <c r="AU22" s="986" t="n">
        <v>0.3240403518506609</v>
      </c>
      <c r="AV22" s="762"/>
      <c r="AW22" s="762"/>
    </row>
    <row r="23" spans="1:49">
      <c r="A23" s="46" t="s">
        <v>348</v>
      </c>
      <c r="B23" s="5" t="s">
        <v>166</v>
      </c>
      <c r="C23" s="58">
        <v>0.16527777777777777</v>
      </c>
      <c r="E23" s="5">
        <v>300</v>
      </c>
      <c r="F23" s="48" t="s">
        <v>212</v>
      </c>
      <c r="G23" s="48">
        <v>870</v>
      </c>
      <c r="H23" s="5">
        <v>780</v>
      </c>
      <c r="I23" s="166" t="s">
        <v>540</v>
      </c>
      <c r="J23" s="5" t="s">
        <v>354</v>
      </c>
      <c r="K23" s="5">
        <v>4</v>
      </c>
      <c r="L23" s="174">
        <v>120</v>
      </c>
      <c r="M23" s="48">
        <v>7698.9647000000004</v>
      </c>
      <c r="S23" t="s">
        <v>30</v>
      </c>
      <c r="T23">
        <v>0</v>
      </c>
      <c r="U23">
        <v>0</v>
      </c>
      <c r="V23" t="s">
        <v>767</v>
      </c>
      <c r="W23" s="983" t="n">
        <v>95.46433686445758</v>
      </c>
      <c r="X23" s="983" t="n">
        <v>-15.165803702529628</v>
      </c>
      <c r="Y23" s="983" t="n">
        <v>384.70429432797323</v>
      </c>
      <c r="Z23" s="987" t="n">
        <v>137.32037</v>
      </c>
      <c r="AA23" s="987" t="n">
        <v>12.94357</v>
      </c>
      <c r="AB23" s="984" t="n">
        <v>253.5681</v>
      </c>
      <c r="AC23" s="984" t="n">
        <v>46.9355</v>
      </c>
      <c r="AD23" s="986" t="n">
        <v>11.9833233395</v>
      </c>
      <c r="AE23" s="984" t="n">
        <v>1.367</v>
      </c>
      <c r="AF23" s="984" t="n">
        <v>0.216</v>
      </c>
      <c r="AG23" s="984" t="n">
        <v>5.37</v>
      </c>
      <c r="AH23" s="984" t="n">
        <v>44.267</v>
      </c>
      <c r="AI23" s="983" t="n">
        <v>1862.296</v>
      </c>
      <c r="AJ23" s="984" t="n">
        <v>6.90128</v>
      </c>
      <c r="AK23" s="984" t="n">
        <v>4.08521</v>
      </c>
      <c r="AL23" s="984" t="n">
        <v>103.40427</v>
      </c>
      <c r="AM23" s="984" t="n">
        <v>-1.38872</v>
      </c>
      <c r="AN23" s="982" t="n">
        <v>1.511285388E8</v>
      </c>
      <c r="AO23" s="985" t="n">
        <v>1.2840366</v>
      </c>
      <c r="AP23" s="982" t="n">
        <v>384864.32545</v>
      </c>
      <c r="AQ23" s="985" t="n">
        <v>0.3158082</v>
      </c>
      <c r="AR23" s="984" t="n">
        <v>83.2706</v>
      </c>
      <c r="AS23" s="982" t="s">
        <v>780</v>
      </c>
      <c r="AT23" s="984" t="n">
        <v>96.5846</v>
      </c>
      <c r="AU23" s="986" t="n">
        <v>0.3240493350579787</v>
      </c>
      <c r="AV23" s="763"/>
      <c r="AW23" s="763"/>
    </row>
    <row r="24" spans="1:49">
      <c r="A24" s="53" t="s">
        <v>350</v>
      </c>
      <c r="B24" s="5" t="s">
        <v>169</v>
      </c>
      <c r="C24" s="58">
        <v>0.17083333333333331</v>
      </c>
      <c r="E24" s="5">
        <v>300</v>
      </c>
      <c r="F24" s="48" t="s">
        <v>212</v>
      </c>
      <c r="G24" s="48">
        <v>870</v>
      </c>
      <c r="H24" s="5">
        <v>780</v>
      </c>
      <c r="I24" t="s">
        <v>213</v>
      </c>
      <c r="J24" s="5" t="s">
        <v>354</v>
      </c>
      <c r="K24" s="5">
        <v>4</v>
      </c>
      <c r="L24" s="174">
        <v>120</v>
      </c>
      <c r="M24" s="48">
        <v>7698.9647000000004</v>
      </c>
      <c r="S24" t="s">
        <v>52</v>
      </c>
      <c r="T24">
        <v>0</v>
      </c>
      <c r="U24">
        <v>0</v>
      </c>
      <c r="V24" t="s">
        <v>766</v>
      </c>
      <c r="W24" s="983" t="n">
        <v>97.81891618259507</v>
      </c>
      <c r="X24" s="983" t="n">
        <v>16.691688028847828</v>
      </c>
      <c r="Y24" s="983" t="n">
        <v>111.87425967347917</v>
      </c>
      <c r="Z24" s="987" t="n">
        <v>137.37737</v>
      </c>
      <c r="AA24" s="987" t="n">
        <v>12.92088</v>
      </c>
      <c r="AB24" s="984" t="n">
        <v>255.2251</v>
      </c>
      <c r="AC24" s="984" t="n">
        <v>45.126</v>
      </c>
      <c r="AD24" s="986" t="n">
        <v>12.1337340221</v>
      </c>
      <c r="AE24" s="984" t="n">
        <v>1.409</v>
      </c>
      <c r="AF24" s="984" t="n">
        <v>0.223</v>
      </c>
      <c r="AG24" s="984" t="n">
        <v>5.37</v>
      </c>
      <c r="AH24" s="984" t="n">
        <v>44.314</v>
      </c>
      <c r="AI24" s="983" t="n">
        <v>1861.458</v>
      </c>
      <c r="AJ24" s="984" t="n">
        <v>6.87896</v>
      </c>
      <c r="AK24" s="984" t="n">
        <v>4.08926</v>
      </c>
      <c r="AL24" s="984" t="n">
        <v>103.32791</v>
      </c>
      <c r="AM24" s="984" t="n">
        <v>-1.38884</v>
      </c>
      <c r="AN24" s="982" t="n">
        <v>1.511292322E8</v>
      </c>
      <c r="AO24" s="985" t="n">
        <v>1.2841179</v>
      </c>
      <c r="AP24" s="982" t="n">
        <v>385037.69698</v>
      </c>
      <c r="AQ24" s="985" t="n">
        <v>0.3261833</v>
      </c>
      <c r="AR24" s="984" t="n">
        <v>83.3243</v>
      </c>
      <c r="AS24" s="982" t="s">
        <v>780</v>
      </c>
      <c r="AT24" s="984" t="n">
        <v>96.5308</v>
      </c>
      <c r="AU24" s="986" t="n">
        <v>0.32406256576006104</v>
      </c>
      <c r="AV24" s="763"/>
      <c r="AW24" s="763"/>
    </row>
    <row r="25" spans="1:49">
      <c r="A25" s="53" t="s">
        <v>350</v>
      </c>
      <c r="B25" s="5" t="s">
        <v>172</v>
      </c>
      <c r="C25" s="58">
        <v>0.17569444444444446</v>
      </c>
      <c r="E25" s="5">
        <v>300</v>
      </c>
      <c r="F25" s="48" t="s">
        <v>212</v>
      </c>
      <c r="G25" s="48">
        <v>870</v>
      </c>
      <c r="H25" s="5">
        <v>780</v>
      </c>
      <c r="I25" s="166" t="s">
        <v>752</v>
      </c>
      <c r="J25" s="5" t="s">
        <v>354</v>
      </c>
      <c r="K25" s="5">
        <v>4</v>
      </c>
      <c r="L25" s="174">
        <v>120</v>
      </c>
      <c r="M25" s="48">
        <v>7698.9647000000004</v>
      </c>
      <c r="S25" t="s">
        <v>52</v>
      </c>
      <c r="T25">
        <v>0</v>
      </c>
      <c r="U25">
        <v>0</v>
      </c>
      <c r="V25" t="s">
        <v>68</v>
      </c>
      <c r="W25" s="983" t="n">
        <v>97.70670742432725</v>
      </c>
      <c r="X25" s="983" t="n">
        <v>15.517151460257113</v>
      </c>
      <c r="Y25" s="983" t="n">
        <v>167.92917218051184</v>
      </c>
      <c r="Z25" s="987" t="n">
        <v>137.42228</v>
      </c>
      <c r="AA25" s="987" t="n">
        <v>12.9031</v>
      </c>
      <c r="AB25" s="984" t="n">
        <v>256.4569</v>
      </c>
      <c r="AC25" s="984" t="n">
        <v>43.7097</v>
      </c>
      <c r="AD25" s="986" t="n">
        <v>12.2507201085</v>
      </c>
      <c r="AE25" s="984" t="n">
        <v>1.445</v>
      </c>
      <c r="AF25" s="984" t="n">
        <v>0.229</v>
      </c>
      <c r="AG25" s="984" t="n">
        <v>5.36</v>
      </c>
      <c r="AH25" s="984" t="n">
        <v>44.35</v>
      </c>
      <c r="AI25" s="983" t="n">
        <v>1860.788</v>
      </c>
      <c r="AJ25" s="984" t="n">
        <v>6.86217</v>
      </c>
      <c r="AK25" s="984" t="n">
        <v>4.09234</v>
      </c>
      <c r="AL25" s="984" t="n">
        <v>103.26853</v>
      </c>
      <c r="AM25" s="984" t="n">
        <v>-1.38893</v>
      </c>
      <c r="AN25" s="982" t="n">
        <v>1.511297715E8</v>
      </c>
      <c r="AO25" s="985" t="n">
        <v>1.2841801</v>
      </c>
      <c r="AP25" s="982" t="n">
        <v>385176.35475</v>
      </c>
      <c r="AQ25" s="985" t="n">
        <v>0.3339882</v>
      </c>
      <c r="AR25" s="984" t="n">
        <v>83.3667</v>
      </c>
      <c r="AS25" s="982" t="s">
        <v>780</v>
      </c>
      <c r="AT25" s="984" t="n">
        <v>96.4883</v>
      </c>
      <c r="AU25" s="986" t="n">
        <v>0.32407268814221996</v>
      </c>
      <c r="AV25" s="763"/>
      <c r="AW25" s="763"/>
    </row>
    <row r="26" spans="1:49">
      <c r="A26" s="53" t="s">
        <v>350</v>
      </c>
      <c r="B26" s="5" t="s">
        <v>173</v>
      </c>
      <c r="C26" s="58">
        <v>0.18055555555555555</v>
      </c>
      <c r="E26" s="5">
        <v>300</v>
      </c>
      <c r="F26" s="48" t="s">
        <v>212</v>
      </c>
      <c r="G26" s="48">
        <v>870</v>
      </c>
      <c r="H26" s="5">
        <v>780</v>
      </c>
      <c r="I26" s="166" t="s">
        <v>540</v>
      </c>
      <c r="J26" s="5" t="s">
        <v>354</v>
      </c>
      <c r="K26" s="5">
        <v>4</v>
      </c>
      <c r="L26" s="174">
        <v>120</v>
      </c>
      <c r="M26" s="48">
        <v>7698.9647000000004</v>
      </c>
      <c r="S26" t="s">
        <v>52</v>
      </c>
      <c r="T26">
        <v>0</v>
      </c>
      <c r="U26">
        <v>0</v>
      </c>
      <c r="V26" t="s">
        <v>767</v>
      </c>
      <c r="W26" s="983" t="n">
        <v>97.37264047327433</v>
      </c>
      <c r="X26" s="983" t="n">
        <v>11.674117813823774</v>
      </c>
      <c r="Y26" s="983" t="n">
        <v>385.155252911107</v>
      </c>
      <c r="Z26" s="987" t="n">
        <v>137.46771</v>
      </c>
      <c r="AA26" s="987" t="n">
        <v>12.88521</v>
      </c>
      <c r="AB26" s="984" t="n">
        <v>257.644</v>
      </c>
      <c r="AC26" s="984" t="n">
        <v>42.2868</v>
      </c>
      <c r="AD26" s="986" t="n">
        <v>12.3677061949</v>
      </c>
      <c r="AE26" s="984" t="n">
        <v>1.484</v>
      </c>
      <c r="AF26" s="984" t="n">
        <v>0.235</v>
      </c>
      <c r="AG26" s="984" t="n">
        <v>5.36</v>
      </c>
      <c r="AH26" s="984" t="n">
        <v>44.388</v>
      </c>
      <c r="AI26" s="983" t="n">
        <v>1860.102</v>
      </c>
      <c r="AJ26" s="984" t="n">
        <v>6.84591</v>
      </c>
      <c r="AK26" s="984" t="n">
        <v>4.09536</v>
      </c>
      <c r="AL26" s="984" t="n">
        <v>103.20914</v>
      </c>
      <c r="AM26" s="984" t="n">
        <v>-1.38902</v>
      </c>
      <c r="AN26" s="982" t="n">
        <v>1.511303109E8</v>
      </c>
      <c r="AO26" s="985" t="n">
        <v>1.2842414</v>
      </c>
      <c r="AP26" s="982" t="n">
        <v>385318.2409</v>
      </c>
      <c r="AQ26" s="985" t="n">
        <v>0.3415539</v>
      </c>
      <c r="AR26" s="984" t="n">
        <v>83.4096</v>
      </c>
      <c r="AS26" s="982" t="s">
        <v>780</v>
      </c>
      <c r="AT26" s="984" t="n">
        <v>96.4454</v>
      </c>
      <c r="AU26" s="986" t="n">
        <v>0.3240826640590422</v>
      </c>
      <c r="AV26" s="763"/>
      <c r="AW26" s="763"/>
    </row>
    <row r="27" spans="1:49">
      <c r="A27" s="53" t="s">
        <v>361</v>
      </c>
      <c r="B27" s="5" t="s">
        <v>176</v>
      </c>
      <c r="C27" s="58">
        <v>0.19027777777777777</v>
      </c>
      <c r="E27" s="5">
        <v>300</v>
      </c>
      <c r="F27" s="48" t="s">
        <v>212</v>
      </c>
      <c r="G27" s="48">
        <v>870</v>
      </c>
      <c r="H27" s="5">
        <v>780</v>
      </c>
      <c r="I27" t="s">
        <v>213</v>
      </c>
      <c r="J27" s="5" t="s">
        <v>354</v>
      </c>
      <c r="K27" s="5">
        <v>4</v>
      </c>
      <c r="L27" s="174">
        <v>120</v>
      </c>
      <c r="M27" s="48">
        <v>7698.9647000000004</v>
      </c>
      <c r="S27" t="s">
        <v>795</v>
      </c>
      <c r="T27">
        <v>0</v>
      </c>
      <c r="U27">
        <v>0</v>
      </c>
      <c r="V27" t="s">
        <v>766</v>
      </c>
      <c r="W27" s="983" t="n">
        <v>94.14651216312157</v>
      </c>
      <c r="X27" s="983" t="n">
        <v>-29.75844649713475</v>
      </c>
      <c r="Y27" s="983" t="n">
        <v>112.04001047280622</v>
      </c>
      <c r="Z27" s="987" t="n">
        <v>137.56019</v>
      </c>
      <c r="AA27" s="987" t="n">
        <v>12.84911</v>
      </c>
      <c r="AB27" s="984" t="n">
        <v>259.9006</v>
      </c>
      <c r="AC27" s="984" t="n">
        <v>39.4243</v>
      </c>
      <c r="AD27" s="986" t="n">
        <v>12.6016783676</v>
      </c>
      <c r="AE27" s="984" t="n">
        <v>1.572</v>
      </c>
      <c r="AF27" s="984" t="n">
        <v>0.249</v>
      </c>
      <c r="AG27" s="984" t="n">
        <v>5.36</v>
      </c>
      <c r="AH27" s="984" t="n">
        <v>44.464</v>
      </c>
      <c r="AI27" s="983" t="n">
        <v>1858.689</v>
      </c>
      <c r="AJ27" s="984" t="n">
        <v>6.815</v>
      </c>
      <c r="AK27" s="984" t="n">
        <v>4.10116</v>
      </c>
      <c r="AL27" s="984" t="n">
        <v>103.09037</v>
      </c>
      <c r="AM27" s="984" t="n">
        <v>-1.3892</v>
      </c>
      <c r="AN27" s="982" t="n">
        <v>1.511313897E8</v>
      </c>
      <c r="AO27" s="985" t="n">
        <v>1.2843612</v>
      </c>
      <c r="AP27" s="982" t="n">
        <v>385611.28819</v>
      </c>
      <c r="AQ27" s="985" t="n">
        <v>0.3559417</v>
      </c>
      <c r="AR27" s="984" t="n">
        <v>83.497</v>
      </c>
      <c r="AS27" s="982" t="s">
        <v>780</v>
      </c>
      <c r="AT27" s="984" t="n">
        <v>96.3579</v>
      </c>
      <c r="AU27" s="986" t="n">
        <v>0.3241021602227501</v>
      </c>
      <c r="AV27" s="764"/>
      <c r="AW27" s="764"/>
    </row>
    <row r="28" spans="1:49">
      <c r="A28" s="53" t="s">
        <v>361</v>
      </c>
      <c r="B28" s="5" t="s">
        <v>258</v>
      </c>
      <c r="C28" s="58">
        <v>0.19444444444444445</v>
      </c>
      <c r="E28" s="5">
        <v>300</v>
      </c>
      <c r="F28" s="48" t="s">
        <v>212</v>
      </c>
      <c r="G28" s="48">
        <v>870</v>
      </c>
      <c r="H28" s="5">
        <v>780</v>
      </c>
      <c r="I28" s="166" t="s">
        <v>752</v>
      </c>
      <c r="J28" s="5" t="s">
        <v>354</v>
      </c>
      <c r="K28" s="5">
        <v>4</v>
      </c>
      <c r="L28" s="174">
        <v>120</v>
      </c>
      <c r="M28" s="48">
        <v>7698.9647000000004</v>
      </c>
      <c r="S28" t="s">
        <v>795</v>
      </c>
      <c r="T28">
        <v>0</v>
      </c>
      <c r="U28">
        <v>0</v>
      </c>
      <c r="V28" t="s">
        <v>68</v>
      </c>
      <c r="W28" s="983" t="n">
        <v>94.15802564053868</v>
      </c>
      <c r="X28" s="983" t="n">
        <v>-29.415654116378217</v>
      </c>
      <c r="Y28" s="983" t="n">
        <v>168.1826002075145</v>
      </c>
      <c r="Z28" s="987" t="n">
        <v>137.6005</v>
      </c>
      <c r="AA28" s="987" t="n">
        <v>12.83351</v>
      </c>
      <c r="AB28" s="984" t="n">
        <v>260.8254</v>
      </c>
      <c r="AC28" s="984" t="n">
        <v>38.1918</v>
      </c>
      <c r="AD28" s="986" t="n">
        <v>12.7019521559</v>
      </c>
      <c r="AE28" s="984" t="n">
        <v>1.614</v>
      </c>
      <c r="AF28" s="984" t="n">
        <v>0.255</v>
      </c>
      <c r="AG28" s="984" t="n">
        <v>5.36</v>
      </c>
      <c r="AH28" s="984" t="n">
        <v>44.497</v>
      </c>
      <c r="AI28" s="983" t="n">
        <v>1858.066</v>
      </c>
      <c r="AJ28" s="984" t="n">
        <v>6.80243</v>
      </c>
      <c r="AK28" s="984" t="n">
        <v>4.10353</v>
      </c>
      <c r="AL28" s="984" t="n">
        <v>103.03947</v>
      </c>
      <c r="AM28" s="984" t="n">
        <v>-1.38928</v>
      </c>
      <c r="AN28" s="982" t="n">
        <v>1.511318521E8</v>
      </c>
      <c r="AO28" s="985" t="n">
        <v>1.2844113</v>
      </c>
      <c r="AP28" s="982" t="n">
        <v>385740.49901</v>
      </c>
      <c r="AQ28" s="985" t="n">
        <v>0.3617944</v>
      </c>
      <c r="AR28" s="984" t="n">
        <v>83.5351</v>
      </c>
      <c r="AS28" s="982" t="s">
        <v>780</v>
      </c>
      <c r="AT28" s="984" t="n">
        <v>96.3197</v>
      </c>
      <c r="AU28" s="986" t="n">
        <v>0.3241103134598267</v>
      </c>
    </row>
    <row r="29" spans="1:49">
      <c r="A29" s="53" t="s">
        <v>361</v>
      </c>
      <c r="B29" s="5" t="s">
        <v>379</v>
      </c>
      <c r="C29" s="58">
        <v>0.19999999999999998</v>
      </c>
      <c r="E29" s="5">
        <v>300</v>
      </c>
      <c r="F29" s="48" t="s">
        <v>212</v>
      </c>
      <c r="G29" s="48">
        <v>870</v>
      </c>
      <c r="H29" s="5">
        <v>780</v>
      </c>
      <c r="I29" s="166" t="s">
        <v>540</v>
      </c>
      <c r="J29" s="5" t="s">
        <v>354</v>
      </c>
      <c r="K29" s="5">
        <v>4</v>
      </c>
      <c r="L29" s="174">
        <v>120</v>
      </c>
      <c r="M29" s="48">
        <v>7698.9647000000004</v>
      </c>
      <c r="S29" t="s">
        <v>795</v>
      </c>
      <c r="T29">
        <v>0</v>
      </c>
      <c r="U29">
        <v>0</v>
      </c>
      <c r="V29" t="s">
        <v>767</v>
      </c>
      <c r="W29" s="983" t="n">
        <v>94.21673577155495</v>
      </c>
      <c r="X29" s="983" t="n">
        <v>-28.264152650704027</v>
      </c>
      <c r="Y29" s="983" t="n">
        <v>385.7531040585152</v>
      </c>
      <c r="Z29" s="987" t="n">
        <v>137.6549</v>
      </c>
      <c r="AA29" s="987" t="n">
        <v>12.81261</v>
      </c>
      <c r="AB29" s="984" t="n">
        <v>262.0241</v>
      </c>
      <c r="AC29" s="984" t="n">
        <v>36.5442</v>
      </c>
      <c r="AD29" s="986" t="n">
        <v>12.8356505402</v>
      </c>
      <c r="AE29" s="984" t="n">
        <v>1.675</v>
      </c>
      <c r="AF29" s="984" t="n">
        <v>0.265</v>
      </c>
      <c r="AG29" s="984" t="n">
        <v>5.36</v>
      </c>
      <c r="AH29" s="984" t="n">
        <v>44.541</v>
      </c>
      <c r="AI29" s="983" t="n">
        <v>1857.221</v>
      </c>
      <c r="AJ29" s="984" t="n">
        <v>6.7863</v>
      </c>
      <c r="AK29" s="984" t="n">
        <v>4.10659</v>
      </c>
      <c r="AL29" s="984" t="n">
        <v>102.9716</v>
      </c>
      <c r="AM29" s="984" t="n">
        <v>-1.38938</v>
      </c>
      <c r="AN29" s="982" t="n">
        <v>1.511324686E8</v>
      </c>
      <c r="AO29" s="985" t="n">
        <v>1.2844772</v>
      </c>
      <c r="AP29" s="982" t="n">
        <v>385915.9918</v>
      </c>
      <c r="AQ29" s="985" t="n">
        <v>0.3692963</v>
      </c>
      <c r="AR29" s="984" t="n">
        <v>83.5866</v>
      </c>
      <c r="AS29" s="982" t="s">
        <v>780</v>
      </c>
      <c r="AT29" s="984" t="n">
        <v>96.2681</v>
      </c>
      <c r="AU29" s="986" t="n">
        <v>0.3241210379772587</v>
      </c>
    </row>
    <row r="30" spans="1:49">
      <c r="A30" s="46" t="s">
        <v>198</v>
      </c>
      <c r="B30" s="5" t="s">
        <v>372</v>
      </c>
      <c r="C30" s="58">
        <v>0.20486111111111113</v>
      </c>
      <c r="D30" s="60"/>
      <c r="E30" s="5">
        <v>30</v>
      </c>
      <c r="F30" s="48" t="s">
        <v>0</v>
      </c>
      <c r="G30" s="5">
        <v>880</v>
      </c>
      <c r="H30" s="5">
        <v>865</v>
      </c>
      <c r="I30" s="55" t="s">
        <v>199</v>
      </c>
      <c r="J30" s="5" t="s">
        <v>195</v>
      </c>
      <c r="K30" s="5">
        <v>4</v>
      </c>
      <c r="L30" s="174">
        <v>120</v>
      </c>
      <c r="M30" s="56">
        <v>7647.38</v>
      </c>
      <c r="N30" s="57" t="s">
        <v>515</v>
      </c>
      <c r="O30" s="5">
        <v>265.2</v>
      </c>
      <c r="P30" s="5">
        <v>261.8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9">
      <c r="A31" s="46" t="s">
        <v>198</v>
      </c>
      <c r="B31" s="113" t="s">
        <v>514</v>
      </c>
      <c r="C31" s="58">
        <v>0.20625000000000002</v>
      </c>
      <c r="D31" s="58"/>
      <c r="E31" s="5">
        <v>30</v>
      </c>
      <c r="F31" s="48" t="s">
        <v>193</v>
      </c>
      <c r="G31" s="5">
        <v>1190</v>
      </c>
      <c r="H31" s="5">
        <v>995</v>
      </c>
      <c r="I31" s="55" t="s">
        <v>199</v>
      </c>
      <c r="J31" s="5" t="s">
        <v>195</v>
      </c>
      <c r="K31" s="5">
        <v>4</v>
      </c>
      <c r="L31" s="174">
        <v>120</v>
      </c>
      <c r="M31" s="133" t="s">
        <v>41</v>
      </c>
      <c r="N31" s="166" t="s">
        <v>196</v>
      </c>
      <c r="O31" s="5">
        <v>268.10000000000002</v>
      </c>
      <c r="P31" s="5">
        <v>267.7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9" s="504" customFormat="1">
      <c r="A32" s="497" t="s">
        <v>348</v>
      </c>
      <c r="B32" s="500" t="s">
        <v>388</v>
      </c>
      <c r="C32" s="499">
        <v>0.21388888888888891</v>
      </c>
      <c r="D32" s="500"/>
      <c r="E32" s="500">
        <v>300</v>
      </c>
      <c r="F32" s="501" t="s">
        <v>193</v>
      </c>
      <c r="G32" s="501">
        <v>1190</v>
      </c>
      <c r="H32" s="501">
        <v>1100</v>
      </c>
      <c r="I32" s="504" t="s">
        <v>213</v>
      </c>
      <c r="J32" s="500" t="s">
        <v>354</v>
      </c>
      <c r="K32" s="500">
        <v>4</v>
      </c>
      <c r="L32" s="501">
        <v>120</v>
      </c>
      <c r="M32" s="48">
        <v>5889.9508999999998</v>
      </c>
      <c r="Q32" s="504">
        <f>AVERAGE(O31:O44)</f>
        <v>268.125</v>
      </c>
      <c r="R32" s="504">
        <f>AVERAGE(P31:P44)</f>
        <v>267.77499999999998</v>
      </c>
      <c r="S32" t="s">
        <v>30</v>
      </c>
      <c r="T32">
        <v>0</v>
      </c>
      <c r="U32">
        <v>0</v>
      </c>
      <c r="V32" t="s">
        <v>766</v>
      </c>
      <c r="W32" s="983" t="n">
        <v>95.38128614466746</v>
      </c>
      <c r="X32" s="983" t="n">
        <v>-14.731932685566337</v>
      </c>
      <c r="Y32" s="983" t="n">
        <v>112.25979572551705</v>
      </c>
      <c r="Z32" s="987" t="n">
        <v>137.79429</v>
      </c>
      <c r="AA32" s="987" t="n">
        <v>12.75986</v>
      </c>
      <c r="AB32" s="984" t="n">
        <v>264.8739</v>
      </c>
      <c r="AC32" s="984" t="n">
        <v>32.4093</v>
      </c>
      <c r="AD32" s="986" t="n">
        <v>13.169896501</v>
      </c>
      <c r="AE32" s="984" t="n">
        <v>1.86</v>
      </c>
      <c r="AF32" s="984" t="n">
        <v>0.294</v>
      </c>
      <c r="AG32" s="984" t="n">
        <v>5.36</v>
      </c>
      <c r="AH32" s="984" t="n">
        <v>44.656</v>
      </c>
      <c r="AI32" s="983" t="n">
        <v>1855.04</v>
      </c>
      <c r="AJ32" s="984" t="n">
        <v>6.74932</v>
      </c>
      <c r="AK32" s="984" t="n">
        <v>4.11357</v>
      </c>
      <c r="AL32" s="984" t="n">
        <v>102.80193</v>
      </c>
      <c r="AM32" s="984" t="n">
        <v>-1.38964</v>
      </c>
      <c r="AN32" s="982" t="n">
        <v>1.511340101E8</v>
      </c>
      <c r="AO32" s="985" t="n">
        <v>1.2846363</v>
      </c>
      <c r="AP32" s="982" t="n">
        <v>386369.73503</v>
      </c>
      <c r="AQ32" s="985" t="n">
        <v>0.3864912</v>
      </c>
      <c r="AR32" s="984" t="n">
        <v>83.7186</v>
      </c>
      <c r="AS32" s="982" t="s">
        <v>780</v>
      </c>
      <c r="AT32" s="984" t="n">
        <v>96.1359</v>
      </c>
      <c r="AU32" s="986" t="n">
        <v>0.06128740393926546</v>
      </c>
      <c r="AV32"/>
      <c r="AW32" t="s">
        <v>799</v>
      </c>
    </row>
    <row r="33" spans="1:49" s="504" customFormat="1">
      <c r="A33" s="497" t="s">
        <v>348</v>
      </c>
      <c r="B33" s="500" t="s">
        <v>390</v>
      </c>
      <c r="C33" s="499">
        <v>0.21875</v>
      </c>
      <c r="D33" s="500"/>
      <c r="E33" s="500">
        <v>300</v>
      </c>
      <c r="F33" s="501" t="s">
        <v>193</v>
      </c>
      <c r="G33" s="501">
        <v>1190</v>
      </c>
      <c r="H33" s="501">
        <v>1100</v>
      </c>
      <c r="I33" s="602" t="s">
        <v>752</v>
      </c>
      <c r="J33" s="500" t="s">
        <v>354</v>
      </c>
      <c r="K33" s="500">
        <v>4</v>
      </c>
      <c r="L33" s="501">
        <v>120</v>
      </c>
      <c r="M33" s="48">
        <v>5889.9508999999998</v>
      </c>
      <c r="S33" t="s">
        <v>30</v>
      </c>
      <c r="T33">
        <v>0</v>
      </c>
      <c r="U33">
        <v>0</v>
      </c>
      <c r="V33" t="s">
        <v>68</v>
      </c>
      <c r="W33" s="983" t="n">
        <v>95.35065275045105</v>
      </c>
      <c r="X33" s="983" t="n">
        <v>-14.841074331856788</v>
      </c>
      <c r="Y33" s="983" t="n">
        <v>168.5272751633479</v>
      </c>
      <c r="Z33" s="987" t="n">
        <v>137.84425</v>
      </c>
      <c r="AA33" s="987" t="n">
        <v>12.74125</v>
      </c>
      <c r="AB33" s="984" t="n">
        <v>265.8296</v>
      </c>
      <c r="AC33" s="984" t="n">
        <v>30.9583</v>
      </c>
      <c r="AD33" s="986" t="n">
        <v>13.2868825873</v>
      </c>
      <c r="AE33" s="984" t="n">
        <v>1.937</v>
      </c>
      <c r="AF33" s="984" t="n">
        <v>0.306</v>
      </c>
      <c r="AG33" s="984" t="n">
        <v>5.36</v>
      </c>
      <c r="AH33" s="984" t="n">
        <v>44.697</v>
      </c>
      <c r="AI33" s="983" t="n">
        <v>1854.255</v>
      </c>
      <c r="AJ33" s="984" t="n">
        <v>6.73752</v>
      </c>
      <c r="AK33" s="984" t="n">
        <v>4.11578</v>
      </c>
      <c r="AL33" s="984" t="n">
        <v>102.74255</v>
      </c>
      <c r="AM33" s="984" t="n">
        <v>-1.38973</v>
      </c>
      <c r="AN33" s="982" t="n">
        <v>1.511345496E8</v>
      </c>
      <c r="AO33" s="985" t="n">
        <v>1.2846903</v>
      </c>
      <c r="AP33" s="982" t="n">
        <v>386533.23708</v>
      </c>
      <c r="AQ33" s="985" t="n">
        <v>0.3919663</v>
      </c>
      <c r="AR33" s="984" t="n">
        <v>83.7659</v>
      </c>
      <c r="AS33" s="982" t="s">
        <v>780</v>
      </c>
      <c r="AT33" s="984" t="n">
        <v>96.0885</v>
      </c>
      <c r="AU33" s="986" t="n">
        <v>0.061288085962551815</v>
      </c>
      <c r="AV33"/>
      <c r="AW33" t="s">
        <v>799</v>
      </c>
    </row>
    <row r="34" spans="1:49" s="504" customFormat="1">
      <c r="A34" s="497" t="s">
        <v>348</v>
      </c>
      <c r="B34" s="500" t="s">
        <v>393</v>
      </c>
      <c r="C34" s="499">
        <v>0.22361111111111109</v>
      </c>
      <c r="D34" s="500"/>
      <c r="E34" s="500">
        <v>300</v>
      </c>
      <c r="F34" s="501" t="s">
        <v>193</v>
      </c>
      <c r="G34" s="501">
        <v>1190</v>
      </c>
      <c r="H34" s="501">
        <v>1100</v>
      </c>
      <c r="I34" s="602" t="s">
        <v>516</v>
      </c>
      <c r="J34" s="500" t="s">
        <v>354</v>
      </c>
      <c r="K34" s="500">
        <v>4</v>
      </c>
      <c r="L34" s="501">
        <v>120</v>
      </c>
      <c r="M34" s="48">
        <v>5889.9508999999998</v>
      </c>
      <c r="S34" t="s">
        <v>30</v>
      </c>
      <c r="T34">
        <v>0</v>
      </c>
      <c r="U34">
        <v>0</v>
      </c>
      <c r="V34" t="s">
        <v>767</v>
      </c>
      <c r="W34" s="983" t="n">
        <v>95.27945327144364</v>
      </c>
      <c r="X34" s="983" t="n">
        <v>-15.204905154547086</v>
      </c>
      <c r="Y34" s="983" t="n">
        <v>386.5385165402688</v>
      </c>
      <c r="Z34" s="987" t="n">
        <v>137.89483</v>
      </c>
      <c r="AA34" s="987" t="n">
        <v>12.72256</v>
      </c>
      <c r="AB34" s="984" t="n">
        <v>266.7673</v>
      </c>
      <c r="AC34" s="984" t="n">
        <v>29.5061</v>
      </c>
      <c r="AD34" s="986" t="n">
        <v>13.4038686736</v>
      </c>
      <c r="AE34" s="984" t="n">
        <v>2.023</v>
      </c>
      <c r="AF34" s="984" t="n">
        <v>0.32</v>
      </c>
      <c r="AG34" s="984" t="n">
        <v>5.36</v>
      </c>
      <c r="AH34" s="984" t="n">
        <v>44.739</v>
      </c>
      <c r="AI34" s="983" t="n">
        <v>1853.461</v>
      </c>
      <c r="AJ34" s="984" t="n">
        <v>6.72633</v>
      </c>
      <c r="AK34" s="984" t="n">
        <v>4.11784</v>
      </c>
      <c r="AL34" s="984" t="n">
        <v>102.68316</v>
      </c>
      <c r="AM34" s="984" t="n">
        <v>-1.38982</v>
      </c>
      <c r="AN34" s="982" t="n">
        <v>1.511350892E8</v>
      </c>
      <c r="AO34" s="985" t="n">
        <v>1.2847432</v>
      </c>
      <c r="AP34" s="982" t="n">
        <v>386698.9783</v>
      </c>
      <c r="AQ34" s="985" t="n">
        <v>0.3971521</v>
      </c>
      <c r="AR34" s="984" t="n">
        <v>83.8139</v>
      </c>
      <c r="AS34" s="982" t="s">
        <v>780</v>
      </c>
      <c r="AT34" s="984" t="n">
        <v>96.0405</v>
      </c>
      <c r="AU34" s="986" t="n">
        <v>0.06128875409277122</v>
      </c>
      <c r="AV34"/>
      <c r="AW34" t="s">
        <v>799</v>
      </c>
    </row>
    <row r="35" spans="1:49" s="504" customFormat="1">
      <c r="A35" s="497" t="s">
        <v>350</v>
      </c>
      <c r="B35" s="500" t="s">
        <v>12</v>
      </c>
      <c r="C35" s="499">
        <v>0.23055555555555554</v>
      </c>
      <c r="D35" s="500"/>
      <c r="E35" s="500">
        <v>300</v>
      </c>
      <c r="F35" s="501" t="s">
        <v>193</v>
      </c>
      <c r="G35" s="501">
        <v>1190</v>
      </c>
      <c r="H35" s="501">
        <v>1100</v>
      </c>
      <c r="I35" s="504" t="s">
        <v>213</v>
      </c>
      <c r="J35" s="500" t="s">
        <v>354</v>
      </c>
      <c r="K35" s="500">
        <v>4</v>
      </c>
      <c r="L35" s="501">
        <v>120</v>
      </c>
      <c r="M35" s="48">
        <v>5889.9508999999998</v>
      </c>
      <c r="S35" t="s">
        <v>52</v>
      </c>
      <c r="T35">
        <v>0</v>
      </c>
      <c r="U35">
        <v>0</v>
      </c>
      <c r="V35" t="s">
        <v>766</v>
      </c>
      <c r="W35" s="983" t="n">
        <v>97.65806006334006</v>
      </c>
      <c r="X35" s="983" t="n">
        <v>16.62564113359368</v>
      </c>
      <c r="Y35" s="983" t="n">
        <v>112.42754977713048</v>
      </c>
      <c r="Z35" s="987" t="n">
        <v>137.9682</v>
      </c>
      <c r="AA35" s="987" t="n">
        <v>12.69574</v>
      </c>
      <c r="AB35" s="984" t="n">
        <v>268.0793</v>
      </c>
      <c r="AC35" s="984" t="n">
        <v>27.4302</v>
      </c>
      <c r="AD35" s="986" t="n">
        <v>13.5709916538</v>
      </c>
      <c r="AE35" s="984" t="n">
        <v>2.161</v>
      </c>
      <c r="AF35" s="984" t="n">
        <v>0.342</v>
      </c>
      <c r="AG35" s="984" t="n">
        <v>5.35</v>
      </c>
      <c r="AH35" s="984" t="n">
        <v>44.799</v>
      </c>
      <c r="AI35" s="983" t="n">
        <v>1852.309</v>
      </c>
      <c r="AJ35" s="984" t="n">
        <v>6.71141</v>
      </c>
      <c r="AK35" s="984" t="n">
        <v>4.12053</v>
      </c>
      <c r="AL35" s="984" t="n">
        <v>102.59833</v>
      </c>
      <c r="AM35" s="984" t="n">
        <v>-1.38995</v>
      </c>
      <c r="AN35" s="982" t="n">
        <v>1.511358601E8</v>
      </c>
      <c r="AO35" s="985" t="n">
        <v>1.2848173</v>
      </c>
      <c r="AP35" s="982" t="n">
        <v>386939.3926</v>
      </c>
      <c r="AQ35" s="985" t="n">
        <v>0.4040499</v>
      </c>
      <c r="AR35" s="984" t="n">
        <v>83.8834</v>
      </c>
      <c r="AS35" s="982" t="s">
        <v>780</v>
      </c>
      <c r="AT35" s="984" t="n">
        <v>95.9708</v>
      </c>
      <c r="AU35" s="986" t="n">
        <v>0.06128968998028082</v>
      </c>
      <c r="AV35"/>
      <c r="AW35" t="s">
        <v>799</v>
      </c>
    </row>
    <row r="36" spans="1:49" s="504" customFormat="1">
      <c r="A36" s="497" t="s">
        <v>350</v>
      </c>
      <c r="B36" s="500" t="s">
        <v>13</v>
      </c>
      <c r="C36" s="499">
        <v>0.23611111111111113</v>
      </c>
      <c r="D36" s="500"/>
      <c r="E36" s="500">
        <v>300</v>
      </c>
      <c r="F36" s="501" t="s">
        <v>193</v>
      </c>
      <c r="G36" s="501">
        <v>1190</v>
      </c>
      <c r="H36" s="501">
        <v>1100</v>
      </c>
      <c r="I36" s="602" t="s">
        <v>752</v>
      </c>
      <c r="J36" s="500" t="s">
        <v>354</v>
      </c>
      <c r="K36" s="500">
        <v>4</v>
      </c>
      <c r="L36" s="501">
        <v>120</v>
      </c>
      <c r="M36" s="48">
        <v>5889.9508999999998</v>
      </c>
      <c r="S36" t="s">
        <v>52</v>
      </c>
      <c r="T36">
        <v>0</v>
      </c>
      <c r="U36">
        <v>0</v>
      </c>
      <c r="V36" t="s">
        <v>68</v>
      </c>
      <c r="W36" s="983" t="n">
        <v>97.54621591210591</v>
      </c>
      <c r="X36" s="983" t="n">
        <v>15.440702936124755</v>
      </c>
      <c r="Y36" s="983" t="n">
        <v>168.7867074109015</v>
      </c>
      <c r="Z36" s="987" t="n">
        <v>138.02785</v>
      </c>
      <c r="AA36" s="987" t="n">
        <v>12.67419</v>
      </c>
      <c r="AB36" s="984" t="n">
        <v>269.1086</v>
      </c>
      <c r="AC36" s="984" t="n">
        <v>25.7691</v>
      </c>
      <c r="AD36" s="986" t="n">
        <v>13.7046900381</v>
      </c>
      <c r="AE36" s="984" t="n">
        <v>2.288</v>
      </c>
      <c r="AF36" s="984" t="n">
        <v>0.362</v>
      </c>
      <c r="AG36" s="984" t="n">
        <v>5.35</v>
      </c>
      <c r="AH36" s="984" t="n">
        <v>44.849</v>
      </c>
      <c r="AI36" s="983" t="n">
        <v>1851.375</v>
      </c>
      <c r="AJ36" s="984" t="n">
        <v>6.70039</v>
      </c>
      <c r="AK36" s="984" t="n">
        <v>4.12245</v>
      </c>
      <c r="AL36" s="984" t="n">
        <v>102.53046</v>
      </c>
      <c r="AM36" s="984" t="n">
        <v>-1.39005</v>
      </c>
      <c r="AN36" s="982" t="n">
        <v>1.511364768E8</v>
      </c>
      <c r="AO36" s="985" t="n">
        <v>1.2848752</v>
      </c>
      <c r="AP36" s="982" t="n">
        <v>387134.59023</v>
      </c>
      <c r="AQ36" s="985" t="n">
        <v>0.4091286</v>
      </c>
      <c r="AR36" s="984" t="n">
        <v>83.94</v>
      </c>
      <c r="AS36" s="982" t="s">
        <v>780</v>
      </c>
      <c r="AT36" s="984" t="n">
        <v>95.9142</v>
      </c>
      <c r="AU36" s="986" t="n">
        <v>0.06129042126080453</v>
      </c>
      <c r="AV36"/>
      <c r="AW36" t="s">
        <v>799</v>
      </c>
    </row>
    <row r="37" spans="1:49" s="504" customFormat="1">
      <c r="A37" s="497" t="s">
        <v>350</v>
      </c>
      <c r="B37" s="500" t="s">
        <v>14</v>
      </c>
      <c r="C37" s="499">
        <v>0.24097222222222223</v>
      </c>
      <c r="D37" s="500"/>
      <c r="E37" s="500">
        <v>300</v>
      </c>
      <c r="F37" s="501" t="s">
        <v>193</v>
      </c>
      <c r="G37" s="501">
        <v>1190</v>
      </c>
      <c r="H37" s="501">
        <v>1100</v>
      </c>
      <c r="I37" s="602" t="s">
        <v>540</v>
      </c>
      <c r="J37" s="500" t="s">
        <v>354</v>
      </c>
      <c r="K37" s="500">
        <v>4</v>
      </c>
      <c r="L37" s="501">
        <v>120</v>
      </c>
      <c r="M37" s="48">
        <v>5889.9508999999998</v>
      </c>
      <c r="S37" t="s">
        <v>52</v>
      </c>
      <c r="T37">
        <v>0</v>
      </c>
      <c r="U37">
        <v>0</v>
      </c>
      <c r="V37" t="s">
        <v>767</v>
      </c>
      <c r="W37" s="983" t="n">
        <v>97.21425773879116</v>
      </c>
      <c r="X37" s="983" t="n">
        <v>11.565194117154402</v>
      </c>
      <c r="Y37" s="983" t="n">
        <v>387.1387134418685</v>
      </c>
      <c r="Z37" s="987" t="n">
        <v>138.08074</v>
      </c>
      <c r="AA37" s="987" t="n">
        <v>12.65528</v>
      </c>
      <c r="AB37" s="984" t="n">
        <v>269.9965</v>
      </c>
      <c r="AC37" s="984" t="n">
        <v>24.3158</v>
      </c>
      <c r="AD37" s="986" t="n">
        <v>13.8216761243</v>
      </c>
      <c r="AE37" s="984" t="n">
        <v>2.414</v>
      </c>
      <c r="AF37" s="984" t="n">
        <v>0.382</v>
      </c>
      <c r="AG37" s="984" t="n">
        <v>5.35</v>
      </c>
      <c r="AH37" s="984" t="n">
        <v>44.892</v>
      </c>
      <c r="AI37" s="983" t="n">
        <v>1850.549</v>
      </c>
      <c r="AJ37" s="984" t="n">
        <v>6.69143</v>
      </c>
      <c r="AK37" s="984" t="n">
        <v>4.12395</v>
      </c>
      <c r="AL37" s="984" t="n">
        <v>102.47108</v>
      </c>
      <c r="AM37" s="984" t="n">
        <v>-1.39014</v>
      </c>
      <c r="AN37" s="982" t="n">
        <v>1.511370164E8</v>
      </c>
      <c r="AO37" s="985" t="n">
        <v>1.2849248</v>
      </c>
      <c r="AP37" s="982" t="n">
        <v>387307.3167</v>
      </c>
      <c r="AQ37" s="985" t="n">
        <v>0.4132473</v>
      </c>
      <c r="AR37" s="984" t="n">
        <v>83.9902</v>
      </c>
      <c r="AS37" s="982" t="s">
        <v>780</v>
      </c>
      <c r="AT37" s="984" t="n">
        <v>95.8639</v>
      </c>
      <c r="AU37" s="986" t="n">
        <v>0.0612910477118231</v>
      </c>
      <c r="AV37"/>
      <c r="AW37" t="s">
        <v>799</v>
      </c>
    </row>
    <row r="38" spans="1:49" s="504" customFormat="1">
      <c r="A38" s="497" t="s">
        <v>361</v>
      </c>
      <c r="B38" s="500" t="s">
        <v>17</v>
      </c>
      <c r="C38" s="499">
        <v>0.24652777777777779</v>
      </c>
      <c r="D38" s="500"/>
      <c r="E38" s="500">
        <v>300</v>
      </c>
      <c r="F38" s="501" t="s">
        <v>193</v>
      </c>
      <c r="G38" s="501">
        <v>1190</v>
      </c>
      <c r="H38" s="501">
        <v>1100</v>
      </c>
      <c r="I38" s="504" t="s">
        <v>357</v>
      </c>
      <c r="J38" s="500" t="s">
        <v>354</v>
      </c>
      <c r="K38" s="500">
        <v>4</v>
      </c>
      <c r="L38" s="501">
        <v>120</v>
      </c>
      <c r="M38" s="48">
        <v>5889.9508999999998</v>
      </c>
      <c r="S38" t="s">
        <v>795</v>
      </c>
      <c r="T38">
        <v>0</v>
      </c>
      <c r="U38">
        <v>0</v>
      </c>
      <c r="V38" t="s">
        <v>766</v>
      </c>
      <c r="W38" s="983" t="n">
        <v>94.0015605571249</v>
      </c>
      <c r="X38" s="983" t="n">
        <v>-29.770498569857065</v>
      </c>
      <c r="Y38" s="983" t="n">
        <v>112.5870339258422</v>
      </c>
      <c r="Z38" s="987" t="n">
        <v>138.142</v>
      </c>
      <c r="AA38" s="987" t="n">
        <v>12.6336</v>
      </c>
      <c r="AB38" s="984" t="n">
        <v>270.9989</v>
      </c>
      <c r="AC38" s="984" t="n">
        <v>22.6556</v>
      </c>
      <c r="AD38" s="986" t="n">
        <v>13.9553745085</v>
      </c>
      <c r="AE38" s="984" t="n">
        <v>2.578</v>
      </c>
      <c r="AF38" s="984" t="n">
        <v>0.408</v>
      </c>
      <c r="AG38" s="984" t="n">
        <v>5.35</v>
      </c>
      <c r="AH38" s="984" t="n">
        <v>44.943</v>
      </c>
      <c r="AI38" s="983" t="n">
        <v>1849.597</v>
      </c>
      <c r="AJ38" s="984" t="n">
        <v>6.68196</v>
      </c>
      <c r="AK38" s="984" t="n">
        <v>4.12546</v>
      </c>
      <c r="AL38" s="984" t="n">
        <v>102.40321</v>
      </c>
      <c r="AM38" s="984" t="n">
        <v>-1.39024</v>
      </c>
      <c r="AN38" s="982" t="n">
        <v>1.511376332E8</v>
      </c>
      <c r="AO38" s="985" t="n">
        <v>1.2849804</v>
      </c>
      <c r="AP38" s="982" t="n">
        <v>387506.7504</v>
      </c>
      <c r="AQ38" s="985" t="n">
        <v>0.4175781</v>
      </c>
      <c r="AR38" s="984" t="n">
        <v>84.0483</v>
      </c>
      <c r="AS38" s="982" t="s">
        <v>780</v>
      </c>
      <c r="AT38" s="984" t="n">
        <v>95.8057</v>
      </c>
      <c r="AU38" s="986" t="n">
        <v>0.061291749943206825</v>
      </c>
      <c r="AV38"/>
      <c r="AW38" t="s">
        <v>799</v>
      </c>
    </row>
    <row r="39" spans="1:49" s="504" customFormat="1">
      <c r="A39" s="497" t="s">
        <v>361</v>
      </c>
      <c r="B39" s="500" t="s">
        <v>18</v>
      </c>
      <c r="C39" s="499">
        <v>0.25069444444444444</v>
      </c>
      <c r="D39" s="500"/>
      <c r="E39" s="500">
        <v>300</v>
      </c>
      <c r="F39" s="501" t="s">
        <v>193</v>
      </c>
      <c r="G39" s="501">
        <v>1190</v>
      </c>
      <c r="H39" s="501">
        <v>1100</v>
      </c>
      <c r="I39" s="602" t="s">
        <v>752</v>
      </c>
      <c r="J39" s="500" t="s">
        <v>354</v>
      </c>
      <c r="K39" s="500">
        <v>4</v>
      </c>
      <c r="L39" s="501">
        <v>120</v>
      </c>
      <c r="M39" s="48">
        <v>5889.9508999999998</v>
      </c>
      <c r="S39" t="s">
        <v>795</v>
      </c>
      <c r="T39">
        <v>0</v>
      </c>
      <c r="U39">
        <v>0</v>
      </c>
      <c r="V39" t="s">
        <v>68</v>
      </c>
      <c r="W39" s="983" t="n">
        <v>94.01807550652444</v>
      </c>
      <c r="X39" s="983" t="n">
        <v>-29.431763465806476</v>
      </c>
      <c r="Y39" s="983" t="n">
        <v>169.0238512223682</v>
      </c>
      <c r="Z39" s="987" t="n">
        <v>138.18852</v>
      </c>
      <c r="AA39" s="987" t="n">
        <v>12.6173</v>
      </c>
      <c r="AB39" s="984" t="n">
        <v>271.7431</v>
      </c>
      <c r="AC39" s="984" t="n">
        <v>21.4112</v>
      </c>
      <c r="AD39" s="986" t="n">
        <v>14.0556482966</v>
      </c>
      <c r="AE39" s="984" t="n">
        <v>2.718</v>
      </c>
      <c r="AF39" s="984" t="n">
        <v>0.43</v>
      </c>
      <c r="AG39" s="984" t="n">
        <v>5.35</v>
      </c>
      <c r="AH39" s="984" t="n">
        <v>44.981</v>
      </c>
      <c r="AI39" s="983" t="n">
        <v>1848.877</v>
      </c>
      <c r="AJ39" s="984" t="n">
        <v>6.67541</v>
      </c>
      <c r="AK39" s="984" t="n">
        <v>4.12643</v>
      </c>
      <c r="AL39" s="984" t="n">
        <v>102.35231</v>
      </c>
      <c r="AM39" s="984" t="n">
        <v>-1.39032</v>
      </c>
      <c r="AN39" s="982" t="n">
        <v>1.511380958E8</v>
      </c>
      <c r="AO39" s="985" t="n">
        <v>1.2850213</v>
      </c>
      <c r="AP39" s="982" t="n">
        <v>387657.6369</v>
      </c>
      <c r="AQ39" s="985" t="n">
        <v>0.4205603</v>
      </c>
      <c r="AR39" s="984" t="n">
        <v>84.0924</v>
      </c>
      <c r="AS39" s="982" t="s">
        <v>780</v>
      </c>
      <c r="AT39" s="984" t="n">
        <v>95.7615</v>
      </c>
      <c r="AU39" s="986" t="n">
        <v>0.06129226651269593</v>
      </c>
      <c r="AV39"/>
      <c r="AW39" t="s">
        <v>799</v>
      </c>
    </row>
    <row r="40" spans="1:49" s="504" customFormat="1">
      <c r="A40" s="497" t="s">
        <v>361</v>
      </c>
      <c r="B40" s="500" t="s">
        <v>460</v>
      </c>
      <c r="C40" s="499">
        <v>0.25555555555555559</v>
      </c>
      <c r="D40" s="500"/>
      <c r="E40" s="500">
        <v>300</v>
      </c>
      <c r="F40" s="501" t="s">
        <v>193</v>
      </c>
      <c r="G40" s="501">
        <v>1190</v>
      </c>
      <c r="H40" s="501">
        <v>1100</v>
      </c>
      <c r="I40" s="602" t="s">
        <v>540</v>
      </c>
      <c r="J40" s="500" t="s">
        <v>354</v>
      </c>
      <c r="K40" s="500">
        <v>4</v>
      </c>
      <c r="L40" s="501">
        <v>120</v>
      </c>
      <c r="M40" s="48">
        <v>5889.9508999999998</v>
      </c>
      <c r="S40" t="s">
        <v>795</v>
      </c>
      <c r="T40">
        <v>0</v>
      </c>
      <c r="U40">
        <v>0</v>
      </c>
      <c r="V40" t="s">
        <v>767</v>
      </c>
      <c r="W40" s="983" t="n">
        <v>94.0843724348187</v>
      </c>
      <c r="X40" s="983" t="n">
        <v>-28.294158717195923</v>
      </c>
      <c r="Y40" s="983" t="n">
        <v>387.67545144521023</v>
      </c>
      <c r="Z40" s="987" t="n">
        <v>138.24342</v>
      </c>
      <c r="AA40" s="987" t="n">
        <v>12.59825</v>
      </c>
      <c r="AB40" s="984" t="n">
        <v>272.6046</v>
      </c>
      <c r="AC40" s="984" t="n">
        <v>19.9605</v>
      </c>
      <c r="AD40" s="986" t="n">
        <v>14.1726343827</v>
      </c>
      <c r="AE40" s="984" t="n">
        <v>2.902</v>
      </c>
      <c r="AF40" s="984" t="n">
        <v>0.459</v>
      </c>
      <c r="AG40" s="984" t="n">
        <v>5.35</v>
      </c>
      <c r="AH40" s="984" t="n">
        <v>45.026</v>
      </c>
      <c r="AI40" s="983" t="n">
        <v>1848.032</v>
      </c>
      <c r="AJ40" s="984" t="n">
        <v>6.66836</v>
      </c>
      <c r="AK40" s="984" t="n">
        <v>4.12739</v>
      </c>
      <c r="AL40" s="984" t="n">
        <v>102.29293</v>
      </c>
      <c r="AM40" s="984" t="n">
        <v>-1.39041</v>
      </c>
      <c r="AN40" s="982" t="n">
        <v>1.511386355E8</v>
      </c>
      <c r="AO40" s="985" t="n">
        <v>1.2850681</v>
      </c>
      <c r="AP40" s="982" t="n">
        <v>387834.97009</v>
      </c>
      <c r="AQ40" s="985" t="n">
        <v>0.4237487</v>
      </c>
      <c r="AR40" s="984" t="n">
        <v>84.1445</v>
      </c>
      <c r="AS40" s="982" t="s">
        <v>780</v>
      </c>
      <c r="AT40" s="984" t="n">
        <v>95.7093</v>
      </c>
      <c r="AU40" s="986" t="n">
        <v>0.0612928575995441</v>
      </c>
      <c r="AV40"/>
      <c r="AW40" t="s">
        <v>799</v>
      </c>
    </row>
    <row r="41" spans="1:49" s="437" customFormat="1">
      <c r="A41" s="443" t="s">
        <v>366</v>
      </c>
      <c r="B41" s="431" t="s">
        <v>358</v>
      </c>
      <c r="C41" s="432">
        <v>0.26250000000000001</v>
      </c>
      <c r="D41" s="431"/>
      <c r="E41" s="431">
        <v>300</v>
      </c>
      <c r="F41" s="434" t="s">
        <v>193</v>
      </c>
      <c r="G41" s="435">
        <v>1190</v>
      </c>
      <c r="H41" s="435">
        <v>1100</v>
      </c>
      <c r="I41" s="437" t="s">
        <v>542</v>
      </c>
      <c r="J41" s="431" t="s">
        <v>354</v>
      </c>
      <c r="K41" s="431">
        <v>4</v>
      </c>
      <c r="L41" s="435">
        <v>120</v>
      </c>
      <c r="M41" s="48">
        <v>5889.9508999999998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49">
      <c r="A42" s="46" t="s">
        <v>198</v>
      </c>
      <c r="B42" s="113" t="s">
        <v>24</v>
      </c>
      <c r="C42" s="58">
        <v>0.2673611111111111</v>
      </c>
      <c r="D42" s="58"/>
      <c r="E42" s="5">
        <v>30</v>
      </c>
      <c r="F42" s="48" t="s">
        <v>193</v>
      </c>
      <c r="G42" s="5">
        <v>1190</v>
      </c>
      <c r="H42" s="5">
        <v>995</v>
      </c>
      <c r="I42" s="55" t="s">
        <v>199</v>
      </c>
      <c r="J42" s="5" t="s">
        <v>195</v>
      </c>
      <c r="K42" s="5">
        <v>4</v>
      </c>
      <c r="L42" s="174">
        <v>120</v>
      </c>
      <c r="M42" s="133" t="s">
        <v>41</v>
      </c>
      <c r="N42" s="166" t="s">
        <v>524</v>
      </c>
      <c r="O42" s="5">
        <v>268.10000000000002</v>
      </c>
      <c r="P42" s="5">
        <v>267.89999999999998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9" s="541" customFormat="1">
      <c r="A43" s="535" t="s">
        <v>198</v>
      </c>
      <c r="B43" s="538" t="s">
        <v>359</v>
      </c>
      <c r="C43" s="537">
        <v>0.26874999999999999</v>
      </c>
      <c r="D43" s="538"/>
      <c r="E43" s="538">
        <v>30</v>
      </c>
      <c r="F43" s="536" t="s">
        <v>193</v>
      </c>
      <c r="G43" s="538">
        <v>1070</v>
      </c>
      <c r="H43" s="536">
        <f>H42-120</f>
        <v>875</v>
      </c>
      <c r="I43" s="539" t="s">
        <v>202</v>
      </c>
      <c r="J43" s="538" t="s">
        <v>195</v>
      </c>
      <c r="K43" s="538">
        <v>4</v>
      </c>
      <c r="L43" s="536">
        <v>120</v>
      </c>
      <c r="M43" s="536">
        <v>5891.451</v>
      </c>
      <c r="N43" s="540" t="s">
        <v>202</v>
      </c>
      <c r="O43" s="538">
        <v>268.10000000000002</v>
      </c>
      <c r="P43" s="538">
        <v>267.89999999999998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1" customFormat="1">
      <c r="A44" s="46" t="s">
        <v>191</v>
      </c>
      <c r="B44" s="174" t="s">
        <v>360</v>
      </c>
      <c r="C44" s="131">
        <v>0.28194444444444444</v>
      </c>
      <c r="D44" s="71"/>
      <c r="E44" s="174">
        <v>10</v>
      </c>
      <c r="F44" s="48" t="s">
        <v>193</v>
      </c>
      <c r="G44" s="174">
        <v>1190</v>
      </c>
      <c r="H44" s="174">
        <v>1100</v>
      </c>
      <c r="I44" s="49" t="s">
        <v>194</v>
      </c>
      <c r="J44" s="174" t="s">
        <v>195</v>
      </c>
      <c r="K44" s="174">
        <v>4</v>
      </c>
      <c r="L44" s="174">
        <v>120</v>
      </c>
      <c r="M44" s="48">
        <v>5889.9508999999998</v>
      </c>
      <c r="N44" s="49"/>
      <c r="O44" s="48">
        <v>268.2</v>
      </c>
      <c r="P44" s="48">
        <v>267.60000000000002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96" spans="1:3">
      <c r="A96" s="8" t="s">
        <v>25</v>
      </c>
      <c r="B96"/>
      <c r="C96"/>
      <c r="E96"/>
      <c r="F96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16">
      <c r="A97"/>
      <c r="B97"/>
      <c r="C97"/>
      <c r="E97"/>
      <c r="F97" s="63" t="s">
        <v>26</v>
      </c>
      <c r="G97" s="64">
        <v>5888.5839999999998</v>
      </c>
      <c r="H97" s="65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16">
      <c r="A98"/>
      <c r="B98"/>
      <c r="C98"/>
      <c r="E98"/>
      <c r="F98" s="63" t="s">
        <v>33</v>
      </c>
      <c r="G98" s="64">
        <v>5889.9508999999998</v>
      </c>
      <c r="H98" s="65"/>
      <c r="I98" s="16" t="s">
        <v>27</v>
      </c>
      <c r="J98" s="16" t="s">
        <v>28</v>
      </c>
      <c r="K98" s="16" t="s">
        <v>29</v>
      </c>
      <c r="L98" s="66" t="s">
        <v>30</v>
      </c>
      <c r="M98" s="16" t="s">
        <v>31</v>
      </c>
      <c r="N98" s="16" t="s">
        <v>32</v>
      </c>
      <c r="O98" s="174"/>
      <c r="P98" s="5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16">
      <c r="A99"/>
      <c r="B99"/>
      <c r="C99"/>
      <c r="E99"/>
      <c r="F99" s="63" t="s">
        <v>40</v>
      </c>
      <c r="G99" s="64" t="s">
        <v>41</v>
      </c>
      <c r="H99" s="65"/>
      <c r="I99" s="16" t="s">
        <v>34</v>
      </c>
      <c r="J99" s="16" t="s">
        <v>35</v>
      </c>
      <c r="K99" s="16" t="s">
        <v>36</v>
      </c>
      <c r="L99" s="66" t="s">
        <v>37</v>
      </c>
      <c r="M99" s="16" t="s">
        <v>38</v>
      </c>
      <c r="N99" s="16" t="s">
        <v>39</v>
      </c>
      <c r="O99" s="174"/>
      <c r="P99" s="5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16">
      <c r="A100"/>
      <c r="B100"/>
      <c r="C100"/>
      <c r="E100"/>
      <c r="F100" s="63" t="s">
        <v>48</v>
      </c>
      <c r="G100" s="64">
        <v>7647.38</v>
      </c>
      <c r="H100" s="65"/>
      <c r="I100" s="16" t="s">
        <v>42</v>
      </c>
      <c r="J100" s="16" t="s">
        <v>43</v>
      </c>
      <c r="K100" s="16" t="s">
        <v>44</v>
      </c>
      <c r="L100" s="66" t="s">
        <v>45</v>
      </c>
      <c r="M100" s="16" t="s">
        <v>46</v>
      </c>
      <c r="N100" s="16" t="s">
        <v>47</v>
      </c>
      <c r="O100" s="174"/>
      <c r="P100" s="5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16">
      <c r="A101"/>
      <c r="B101"/>
      <c r="C101"/>
      <c r="E101"/>
      <c r="F101" s="63" t="s">
        <v>55</v>
      </c>
      <c r="G101" s="64">
        <v>7698.9647000000004</v>
      </c>
      <c r="H101" s="65"/>
      <c r="I101" s="16" t="s">
        <v>49</v>
      </c>
      <c r="J101" s="16" t="s">
        <v>50</v>
      </c>
      <c r="K101" s="16" t="s">
        <v>51</v>
      </c>
      <c r="L101" s="66" t="s">
        <v>52</v>
      </c>
      <c r="M101" s="16" t="s">
        <v>53</v>
      </c>
      <c r="N101" s="16" t="s">
        <v>54</v>
      </c>
      <c r="O101" s="174"/>
      <c r="P101" s="5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16">
      <c r="A102"/>
      <c r="B102"/>
      <c r="C102"/>
      <c r="E102"/>
      <c r="F102" s="63" t="s">
        <v>224</v>
      </c>
      <c r="G102" s="64">
        <v>6562.79</v>
      </c>
      <c r="H102" s="65"/>
      <c r="I102" s="16" t="s">
        <v>56</v>
      </c>
      <c r="J102" s="16" t="s">
        <v>57</v>
      </c>
      <c r="K102" s="16" t="s">
        <v>58</v>
      </c>
      <c r="L102" s="66" t="s">
        <v>59</v>
      </c>
      <c r="M102" s="16" t="s">
        <v>60</v>
      </c>
      <c r="N102" s="16" t="s">
        <v>61</v>
      </c>
      <c r="O102" s="174"/>
      <c r="P102" s="5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16">
      <c r="A103"/>
      <c r="B103"/>
      <c r="C103"/>
      <c r="E103"/>
      <c r="F103" s="63"/>
      <c r="G103" s="64"/>
      <c r="H103" s="65"/>
      <c r="I103" s="16"/>
      <c r="J103" s="16"/>
      <c r="K103" s="16"/>
      <c r="L103" s="66"/>
      <c r="M103" s="16"/>
      <c r="N103" s="16"/>
      <c r="O103" s="174"/>
      <c r="P103" s="5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16">
      <c r="A104"/>
      <c r="B104"/>
      <c r="C104"/>
      <c r="E104"/>
      <c r="F104" s="63" t="s">
        <v>82</v>
      </c>
      <c r="G104" s="862" t="s">
        <v>225</v>
      </c>
      <c r="H104" s="862"/>
      <c r="I104" s="16"/>
      <c r="J104" s="174"/>
      <c r="K104" s="174"/>
      <c r="L104" s="1"/>
      <c r="M104" s="174"/>
      <c r="N104" s="174"/>
      <c r="O104" s="174"/>
      <c r="P104" s="5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16">
      <c r="A105"/>
      <c r="B105"/>
      <c r="C105"/>
      <c r="E105"/>
      <c r="F105" s="63" t="s">
        <v>83</v>
      </c>
      <c r="G105" s="862" t="s">
        <v>229</v>
      </c>
      <c r="H105" s="862"/>
      <c r="I105" s="16" t="s">
        <v>226</v>
      </c>
      <c r="J105" s="174"/>
      <c r="K105" s="174"/>
      <c r="L105" s="18" t="s">
        <v>289</v>
      </c>
      <c r="M105" s="171" t="s">
        <v>227</v>
      </c>
      <c r="N105" s="171"/>
      <c r="O105" s="69" t="s">
        <v>228</v>
      </c>
      <c r="P105" s="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16">
      <c r="A106"/>
      <c r="B106"/>
      <c r="C106"/>
      <c r="E106"/>
      <c r="F106" s="63" t="s">
        <v>84</v>
      </c>
      <c r="G106" s="862" t="s">
        <v>232</v>
      </c>
      <c r="H106" s="862"/>
      <c r="I106" s="48"/>
      <c r="J106" s="174"/>
      <c r="K106" s="174"/>
      <c r="L106" s="1"/>
      <c r="M106" s="171" t="s">
        <v>230</v>
      </c>
      <c r="N106" s="171"/>
      <c r="O106" s="69" t="s">
        <v>231</v>
      </c>
      <c r="P106" s="5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16">
      <c r="A107"/>
      <c r="B107"/>
      <c r="C107"/>
      <c r="E107"/>
      <c r="F107" s="63" t="s">
        <v>268</v>
      </c>
      <c r="G107" s="862" t="s">
        <v>233</v>
      </c>
      <c r="H107" s="862"/>
      <c r="I107" s="48"/>
      <c r="J107" s="174"/>
      <c r="K107" s="174"/>
      <c r="L107" s="1"/>
      <c r="M107" s="174"/>
      <c r="N107" s="174"/>
      <c r="O107" s="174"/>
      <c r="P107" s="5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16">
      <c r="A108"/>
      <c r="B108"/>
      <c r="C108"/>
      <c r="E108"/>
      <c r="F108" s="70"/>
      <c r="G108" s="4"/>
      <c r="H108" s="71"/>
      <c r="I108" s="48"/>
      <c r="J108" s="174"/>
      <c r="K108" s="174"/>
      <c r="L108" s="70"/>
      <c r="M108" s="174"/>
      <c r="N108" s="174"/>
      <c r="O108" s="174"/>
      <c r="P108" s="5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16">
      <c r="A109"/>
      <c r="B109"/>
      <c r="C109"/>
      <c r="E109"/>
      <c r="F109" s="72" t="s">
        <v>234</v>
      </c>
      <c r="G109" s="9">
        <v>1</v>
      </c>
      <c r="H109" s="134" t="s">
        <v>235</v>
      </c>
      <c r="I109" s="48"/>
      <c r="J109" s="174"/>
      <c r="K109" s="174"/>
      <c r="L109" s="70"/>
      <c r="M109" s="174"/>
      <c r="N109" s="174"/>
      <c r="O109" s="174"/>
      <c r="P109" s="5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16">
      <c r="A110"/>
      <c r="B110"/>
      <c r="C110"/>
      <c r="E110"/>
      <c r="F110" s="48"/>
      <c r="G110" s="73"/>
      <c r="H110" s="175" t="s">
        <v>236</v>
      </c>
      <c r="I110" s="172"/>
      <c r="J110" s="172"/>
      <c r="K110" s="174"/>
      <c r="L110" s="70"/>
      <c r="M110" s="174"/>
      <c r="N110" s="174"/>
      <c r="O110" s="174"/>
      <c r="P110" s="5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16">
      <c r="A111"/>
      <c r="B111"/>
      <c r="C111"/>
      <c r="E111"/>
      <c r="F111" s="70"/>
      <c r="G111" s="73">
        <v>2</v>
      </c>
      <c r="H111" s="134" t="s">
        <v>237</v>
      </c>
      <c r="I111" s="176"/>
      <c r="J111" s="176"/>
      <c r="K111" s="174"/>
      <c r="L111" s="70"/>
      <c r="M111" s="174"/>
      <c r="N111" s="174"/>
      <c r="O111" s="174"/>
      <c r="P111" s="5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16">
      <c r="A112"/>
      <c r="B112"/>
      <c r="C112"/>
      <c r="E112"/>
      <c r="F112" s="70"/>
      <c r="G112" s="73"/>
      <c r="H112" s="175" t="s">
        <v>238</v>
      </c>
      <c r="I112" s="172"/>
      <c r="J112" s="172"/>
      <c r="K112" s="174"/>
      <c r="L112" s="70"/>
      <c r="M112" s="174"/>
      <c r="N112" s="174"/>
      <c r="O112" s="174"/>
      <c r="P112" s="5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16">
      <c r="A113"/>
      <c r="B113"/>
      <c r="C113"/>
      <c r="E113"/>
      <c r="F113" s="174"/>
      <c r="G113" s="9">
        <v>3</v>
      </c>
      <c r="H113" s="170" t="s">
        <v>239</v>
      </c>
      <c r="I113" s="176"/>
      <c r="J113" s="176"/>
      <c r="K113" s="174"/>
      <c r="L113" s="70"/>
      <c r="M113" s="174"/>
      <c r="N113" s="174"/>
      <c r="O113" s="174"/>
      <c r="P113" s="5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16">
      <c r="A114"/>
      <c r="B114"/>
      <c r="C114"/>
      <c r="E114"/>
      <c r="F114" s="174"/>
      <c r="G114" s="9"/>
      <c r="H114" s="174" t="s">
        <v>240</v>
      </c>
      <c r="I114" s="171"/>
      <c r="J114" s="171"/>
      <c r="K114" s="174"/>
      <c r="L114" s="70"/>
      <c r="M114" s="174"/>
      <c r="N114" s="174"/>
      <c r="O114" s="174"/>
      <c r="P114" s="5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16">
      <c r="A115"/>
      <c r="B115"/>
      <c r="C115"/>
      <c r="E115"/>
      <c r="F115" s="174"/>
      <c r="G115" s="9">
        <v>4</v>
      </c>
      <c r="H115" s="170" t="s">
        <v>241</v>
      </c>
      <c r="I115" s="174"/>
      <c r="J115" s="174"/>
      <c r="K115" s="174"/>
      <c r="L115" s="70"/>
      <c r="M115" s="174"/>
      <c r="N115" s="174"/>
      <c r="O115" s="174"/>
      <c r="P115" s="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16">
      <c r="A116"/>
      <c r="B116"/>
      <c r="C116"/>
      <c r="E116"/>
      <c r="F116" s="174"/>
      <c r="G116" s="4"/>
      <c r="H116" s="174" t="s">
        <v>242</v>
      </c>
      <c r="I116" s="171"/>
      <c r="J116" s="171"/>
      <c r="K116" s="174"/>
      <c r="L116" s="70"/>
      <c r="M116" s="174"/>
      <c r="N116" s="174"/>
      <c r="O116" s="174"/>
      <c r="P116" s="5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16">
      <c r="A117"/>
      <c r="B117"/>
      <c r="C117"/>
      <c r="E117"/>
      <c r="F117"/>
      <c r="I117" s="174"/>
      <c r="J117" s="174"/>
      <c r="K117" s="174"/>
      <c r="L117" s="70"/>
      <c r="M117" s="174"/>
      <c r="N117" s="174"/>
      <c r="O117" s="174"/>
      <c r="P117" s="5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G106:H106"/>
    <mergeCell ref="G107:H107"/>
    <mergeCell ref="F9:I9"/>
    <mergeCell ref="K9:P9"/>
    <mergeCell ref="G12:H12"/>
    <mergeCell ref="O12:P12"/>
    <mergeCell ref="G104:H104"/>
    <mergeCell ref="G105:H105"/>
    <mergeCell ref="Q12:R12"/>
    <mergeCell ref="S12:V12"/>
    <mergeCell ref="W12:Y12"/>
    <mergeCell ref="AJ12:AK12"/>
    <mergeCell ref="AL12:AM12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116"/>
  <sheetViews>
    <sheetView topLeftCell="AL7" workbookViewId="0">
      <selection activeCell="AY7" sqref="AY1:AY1048576"/>
    </sheetView>
  </sheetViews>
  <sheetFormatPr baseColWidth="10" defaultColWidth="8.875" defaultRowHeight="15"/>
  <cols>
    <col min="44" max="44" bestFit="true" customWidth="true" width="6.1210937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10.2382812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8.4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5" max="45" bestFit="true" customWidth="true" width="3.21484375" collapsed="true"/>
    <col min="46" max="46" bestFit="true" customWidth="true" width="6.101562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I1" s="67"/>
      <c r="J1" s="179"/>
      <c r="K1" s="179"/>
      <c r="L1" s="179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 s="124"/>
      <c r="B2"/>
      <c r="C2" s="127"/>
      <c r="D2" s="60"/>
      <c r="E2" s="5"/>
      <c r="F2" s="5"/>
      <c r="G2" s="5"/>
      <c r="H2" s="5"/>
      <c r="I2" s="67"/>
      <c r="J2" s="179"/>
      <c r="K2" s="179"/>
      <c r="L2" s="179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179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8" t="s">
        <v>612</v>
      </c>
      <c r="B4" s="10"/>
      <c r="C4" s="128"/>
      <c r="D4" s="121"/>
      <c r="E4" s="183"/>
      <c r="F4" s="857" t="s">
        <v>316</v>
      </c>
      <c r="G4" s="857"/>
      <c r="H4" s="857"/>
      <c r="I4" s="857"/>
      <c r="J4" s="179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860"/>
      <c r="B5" s="860"/>
      <c r="C5" s="860"/>
      <c r="D5" s="860"/>
      <c r="E5" s="860"/>
      <c r="F5" s="857" t="s">
        <v>527</v>
      </c>
      <c r="G5" s="857"/>
      <c r="H5" s="857"/>
      <c r="I5" s="857"/>
      <c r="J5" s="179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82</v>
      </c>
      <c r="B6" s="183" t="s">
        <v>83</v>
      </c>
      <c r="C6" s="128" t="s">
        <v>84</v>
      </c>
      <c r="D6" s="121" t="s">
        <v>268</v>
      </c>
      <c r="E6" s="183"/>
      <c r="F6" s="861" t="s">
        <v>526</v>
      </c>
      <c r="G6" s="861"/>
      <c r="H6" s="861"/>
      <c r="I6" s="861"/>
      <c r="J6" s="179"/>
      <c r="K6" s="178" t="s">
        <v>269</v>
      </c>
      <c r="L6" s="179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270</v>
      </c>
      <c r="B7" s="183" t="s">
        <v>271</v>
      </c>
      <c r="C7" s="128" t="s">
        <v>272</v>
      </c>
      <c r="D7" s="121" t="s">
        <v>273</v>
      </c>
      <c r="E7" s="183"/>
      <c r="F7" s="861" t="s">
        <v>528</v>
      </c>
      <c r="G7" s="861"/>
      <c r="H7" s="861"/>
      <c r="I7" s="861"/>
      <c r="J7" s="179"/>
      <c r="K7" s="179"/>
      <c r="L7" s="179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274</v>
      </c>
      <c r="B8" s="10" t="s">
        <v>275</v>
      </c>
      <c r="C8" s="128" t="s">
        <v>276</v>
      </c>
      <c r="D8" s="121" t="s">
        <v>277</v>
      </c>
      <c r="E8" s="13"/>
      <c r="F8" s="857" t="s">
        <v>278</v>
      </c>
      <c r="G8" s="857"/>
      <c r="H8" s="857"/>
      <c r="I8" s="857"/>
      <c r="J8" s="178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8"/>
      <c r="B9" s="10"/>
      <c r="C9" s="128"/>
      <c r="D9" s="121"/>
      <c r="E9" s="13"/>
      <c r="F9" s="857" t="s">
        <v>280</v>
      </c>
      <c r="G9" s="857"/>
      <c r="H9" s="857"/>
      <c r="I9" s="857"/>
      <c r="J9" s="178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78"/>
      <c r="K10" s="178"/>
      <c r="L10" s="178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78"/>
      <c r="K11" s="178"/>
      <c r="L11" s="178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1"/>
      <c r="B12" s="112"/>
      <c r="C12" s="129" t="s">
        <v>281</v>
      </c>
      <c r="D12" s="122" t="s">
        <v>282</v>
      </c>
      <c r="E12" s="185" t="s">
        <v>283</v>
      </c>
      <c r="F12" s="185"/>
      <c r="G12" s="863" t="s">
        <v>284</v>
      </c>
      <c r="H12" s="863"/>
      <c r="I12" s="25"/>
      <c r="J12" s="26" t="s">
        <v>285</v>
      </c>
      <c r="K12" s="26" t="s">
        <v>286</v>
      </c>
      <c r="L12" s="178" t="s">
        <v>287</v>
      </c>
      <c r="M12" s="27" t="s">
        <v>288</v>
      </c>
      <c r="N12" s="8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178" t="s">
        <v>123</v>
      </c>
      <c r="AH12" s="178" t="s">
        <v>124</v>
      </c>
      <c r="AI12" s="178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183" t="s">
        <v>129</v>
      </c>
      <c r="AP12" s="183" t="s">
        <v>130</v>
      </c>
      <c r="AQ12" s="183" t="s">
        <v>131</v>
      </c>
      <c r="AR12" s="183" t="s">
        <v>132</v>
      </c>
      <c r="AS12" s="183" t="s">
        <v>133</v>
      </c>
      <c r="AT12" s="183" t="s">
        <v>134</v>
      </c>
      <c r="AU12" s="183" t="s">
        <v>135</v>
      </c>
      <c r="AV12" s="761" t="s">
        <v>85</v>
      </c>
      <c r="AW12" s="761" t="s">
        <v>87</v>
      </c>
      <c r="AX12"/>
      <c r="AY12"/>
    </row>
    <row r="13" spans="1:51" ht="16" thickBot="1">
      <c r="A13" s="32" t="s">
        <v>136</v>
      </c>
      <c r="B13" s="39" t="s">
        <v>137</v>
      </c>
      <c r="C13" s="130" t="s">
        <v>138</v>
      </c>
      <c r="D13" s="123" t="s">
        <v>139</v>
      </c>
      <c r="E13" s="35" t="s">
        <v>140</v>
      </c>
      <c r="F13" s="35" t="s">
        <v>141</v>
      </c>
      <c r="G13" s="35" t="s">
        <v>142</v>
      </c>
      <c r="H13" s="35" t="s">
        <v>143</v>
      </c>
      <c r="I13" s="165" t="s">
        <v>144</v>
      </c>
      <c r="J13" s="33" t="s">
        <v>145</v>
      </c>
      <c r="K13" s="37"/>
      <c r="L13" s="33" t="s">
        <v>146</v>
      </c>
      <c r="M13" s="38" t="s">
        <v>147</v>
      </c>
      <c r="N13" s="32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154</v>
      </c>
      <c r="U13" s="43" t="s">
        <v>155</v>
      </c>
      <c r="V13" s="43" t="s">
        <v>156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s="81" customFormat="1">
      <c r="A14" s="46" t="s">
        <v>191</v>
      </c>
      <c r="B14" s="179" t="s">
        <v>192</v>
      </c>
      <c r="C14" s="131">
        <v>7.4305555555555555E-2</v>
      </c>
      <c r="D14" s="71"/>
      <c r="E14" s="179">
        <v>10</v>
      </c>
      <c r="F14" s="48" t="s">
        <v>193</v>
      </c>
      <c r="G14" s="179">
        <v>1190</v>
      </c>
      <c r="H14" s="179">
        <v>1100</v>
      </c>
      <c r="I14" s="49" t="s">
        <v>194</v>
      </c>
      <c r="J14" s="179" t="s">
        <v>195</v>
      </c>
      <c r="K14" s="179">
        <v>4</v>
      </c>
      <c r="L14" s="179">
        <v>120</v>
      </c>
      <c r="M14" s="48">
        <v>5889.9508999999998</v>
      </c>
      <c r="N14" s="49" t="s">
        <v>396</v>
      </c>
      <c r="O14" s="48">
        <v>268.2</v>
      </c>
      <c r="P14" s="48">
        <v>267.3</v>
      </c>
      <c r="Q14" s="81">
        <f>AVERAGE(O14:O16)</f>
        <v>268.10000000000002</v>
      </c>
      <c r="R14" s="81">
        <f>AVERAGE(P14:P16)</f>
        <v>267.63333333333333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198</v>
      </c>
      <c r="B15" s="113" t="s">
        <v>200</v>
      </c>
      <c r="C15" s="58">
        <v>8.3333333333333329E-2</v>
      </c>
      <c r="D15" s="58"/>
      <c r="E15" s="5">
        <v>30</v>
      </c>
      <c r="F15" s="48" t="s">
        <v>193</v>
      </c>
      <c r="G15" s="5">
        <v>1190</v>
      </c>
      <c r="H15" s="179">
        <v>995</v>
      </c>
      <c r="I15" s="55" t="s">
        <v>199</v>
      </c>
      <c r="J15" s="5" t="s">
        <v>195</v>
      </c>
      <c r="K15" s="5">
        <v>4</v>
      </c>
      <c r="L15" s="179">
        <v>120</v>
      </c>
      <c r="M15" s="133" t="s">
        <v>41</v>
      </c>
      <c r="N15" s="166" t="s">
        <v>199</v>
      </c>
      <c r="O15" s="5">
        <v>268</v>
      </c>
      <c r="P15" s="5">
        <v>267.7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1" customFormat="1">
      <c r="A16" s="535" t="s">
        <v>198</v>
      </c>
      <c r="B16" s="538" t="s">
        <v>201</v>
      </c>
      <c r="C16" s="537">
        <v>8.5416666666666655E-2</v>
      </c>
      <c r="D16" s="538"/>
      <c r="E16" s="538">
        <v>30</v>
      </c>
      <c r="F16" s="536" t="s">
        <v>193</v>
      </c>
      <c r="G16" s="538">
        <v>1070</v>
      </c>
      <c r="H16" s="536">
        <v>875</v>
      </c>
      <c r="I16" s="539" t="s">
        <v>202</v>
      </c>
      <c r="J16" s="538" t="s">
        <v>195</v>
      </c>
      <c r="K16" s="538">
        <v>4</v>
      </c>
      <c r="L16" s="536">
        <v>120</v>
      </c>
      <c r="M16" s="536">
        <v>5891.451</v>
      </c>
      <c r="N16" s="540" t="s">
        <v>202</v>
      </c>
      <c r="O16" s="538">
        <v>268.10000000000002</v>
      </c>
      <c r="P16" s="538">
        <v>267.89999999999998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198</v>
      </c>
      <c r="B17" s="5" t="s">
        <v>2</v>
      </c>
      <c r="C17" s="58">
        <v>9.5833333333333326E-2</v>
      </c>
      <c r="D17" s="60"/>
      <c r="E17" s="5">
        <v>30</v>
      </c>
      <c r="F17" s="48" t="s">
        <v>0</v>
      </c>
      <c r="G17" s="5">
        <v>880</v>
      </c>
      <c r="H17" s="179">
        <v>865</v>
      </c>
      <c r="I17" s="55" t="s">
        <v>199</v>
      </c>
      <c r="J17" s="5" t="s">
        <v>195</v>
      </c>
      <c r="K17" s="5">
        <v>4</v>
      </c>
      <c r="L17" s="179">
        <v>120</v>
      </c>
      <c r="M17" s="56">
        <v>7647.38</v>
      </c>
      <c r="N17" s="57" t="s">
        <v>525</v>
      </c>
      <c r="O17" s="5">
        <v>265.5</v>
      </c>
      <c r="P17" s="5">
        <v>261.89999999999998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s="53" t="s">
        <v>203</v>
      </c>
      <c r="B18" s="5" t="s">
        <v>3</v>
      </c>
      <c r="C18" s="58">
        <v>0.10208333333333335</v>
      </c>
      <c r="D18" s="60"/>
      <c r="E18" s="5">
        <v>10</v>
      </c>
      <c r="F18" s="48" t="s">
        <v>212</v>
      </c>
      <c r="G18" s="48">
        <v>870</v>
      </c>
      <c r="H18" s="179">
        <v>780</v>
      </c>
      <c r="I18" s="54" t="s">
        <v>194</v>
      </c>
      <c r="J18" s="59" t="s">
        <v>195</v>
      </c>
      <c r="K18" s="48">
        <v>4</v>
      </c>
      <c r="L18" s="179">
        <v>120</v>
      </c>
      <c r="M18" s="48">
        <v>7698.9647000000004</v>
      </c>
      <c r="O18" s="5">
        <v>265.60000000000002</v>
      </c>
      <c r="P18" s="5">
        <v>261.89999999999998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>
      <c r="A19" s="46" t="s">
        <v>321</v>
      </c>
      <c r="B19" s="5" t="s">
        <v>7</v>
      </c>
      <c r="C19" s="58">
        <v>0.14583333333333334</v>
      </c>
      <c r="D19" s="58"/>
      <c r="E19" s="5">
        <v>30</v>
      </c>
      <c r="F19" s="48" t="s">
        <v>212</v>
      </c>
      <c r="G19" s="48">
        <v>870</v>
      </c>
      <c r="H19" s="179">
        <v>780</v>
      </c>
      <c r="I19" t="s">
        <v>509</v>
      </c>
      <c r="J19" s="5" t="s">
        <v>354</v>
      </c>
      <c r="K19" s="5">
        <v>4</v>
      </c>
      <c r="L19" s="179">
        <v>120</v>
      </c>
      <c r="M19" s="48">
        <v>7698.9647000000004</v>
      </c>
      <c r="S19" t="s">
        <v>451</v>
      </c>
      <c r="T19"/>
      <c r="U19"/>
      <c r="V19" t="s">
        <v>65</v>
      </c>
      <c r="W19"/>
      <c r="X19"/>
      <c r="Y19"/>
      <c r="Z19" s="997" t="n">
        <v>149.75146</v>
      </c>
      <c r="AA19" s="997" t="n">
        <v>9.91263</v>
      </c>
      <c r="AB19" s="994" t="n">
        <v>229.3172</v>
      </c>
      <c r="AC19" s="994" t="n">
        <v>59.1473</v>
      </c>
      <c r="AD19" s="996" t="n">
        <v>11.5476632895</v>
      </c>
      <c r="AE19" s="994" t="n">
        <v>1.164</v>
      </c>
      <c r="AF19" s="994" t="n">
        <v>0.184</v>
      </c>
      <c r="AG19" s="994" t="n">
        <v>5.15</v>
      </c>
      <c r="AH19" s="994" t="n">
        <v>54.345</v>
      </c>
      <c r="AI19" s="993" t="n">
        <v>1841.675</v>
      </c>
      <c r="AJ19" s="994" t="n">
        <v>6.50539</v>
      </c>
      <c r="AK19" s="994" t="n">
        <v>2.75837</v>
      </c>
      <c r="AL19" s="994" t="n">
        <v>91.44496</v>
      </c>
      <c r="AM19" s="994" t="n">
        <v>-1.40684</v>
      </c>
      <c r="AN19" s="992" t="n">
        <v>1.512371861E8</v>
      </c>
      <c r="AO19" s="995" t="n">
        <v>1.2783715</v>
      </c>
      <c r="AP19" s="992" t="n">
        <v>389173.69191</v>
      </c>
      <c r="AQ19" s="995" t="n">
        <v>0.2058046</v>
      </c>
      <c r="AR19" s="994" t="n">
        <v>94.8388</v>
      </c>
      <c r="AS19" s="992" t="s">
        <v>780</v>
      </c>
      <c r="AT19" s="994" t="n">
        <v>85.0143</v>
      </c>
      <c r="AU19" s="996" t="n">
        <v>0.32312740085912933</v>
      </c>
      <c r="AV19" s="762"/>
      <c r="AW19" s="762"/>
    </row>
    <row r="20" spans="1:49">
      <c r="A20" s="46" t="s">
        <v>348</v>
      </c>
      <c r="B20" s="5" t="s">
        <v>356</v>
      </c>
      <c r="C20" s="58">
        <v>0.14791666666666667</v>
      </c>
      <c r="E20" s="5">
        <v>300</v>
      </c>
      <c r="F20" s="48" t="s">
        <v>212</v>
      </c>
      <c r="G20" s="48">
        <v>870</v>
      </c>
      <c r="H20" s="179">
        <v>780</v>
      </c>
      <c r="I20" t="s">
        <v>213</v>
      </c>
      <c r="J20" s="5" t="s">
        <v>354</v>
      </c>
      <c r="K20" s="5">
        <v>4</v>
      </c>
      <c r="L20" s="179">
        <v>120</v>
      </c>
      <c r="M20" s="48">
        <v>7698.9647000000004</v>
      </c>
      <c r="S20" t="s">
        <v>30</v>
      </c>
      <c r="T20">
        <v>0</v>
      </c>
      <c r="U20">
        <v>0</v>
      </c>
      <c r="V20" t="s">
        <v>766</v>
      </c>
      <c r="W20" s="993" t="n">
        <v>95.47810124913512</v>
      </c>
      <c r="X20" s="993" t="n">
        <v>-14.72461320581805</v>
      </c>
      <c r="Y20" s="993" t="n">
        <v>113.0995242653205</v>
      </c>
      <c r="Z20" s="997" t="n">
        <v>149.78341</v>
      </c>
      <c r="AA20" s="997" t="n">
        <v>9.89728</v>
      </c>
      <c r="AB20" s="994" t="n">
        <v>231.3857</v>
      </c>
      <c r="AC20" s="994" t="n">
        <v>58.174</v>
      </c>
      <c r="AD20" s="996" t="n">
        <v>11.6479370752</v>
      </c>
      <c r="AE20" s="994" t="n">
        <v>1.176</v>
      </c>
      <c r="AF20" s="994" t="n">
        <v>0.186</v>
      </c>
      <c r="AG20" s="994" t="n">
        <v>5.15</v>
      </c>
      <c r="AH20" s="994" t="n">
        <v>54.372</v>
      </c>
      <c r="AI20" s="993" t="n">
        <v>1841.317</v>
      </c>
      <c r="AJ20" s="994" t="n">
        <v>6.48544</v>
      </c>
      <c r="AK20" s="994" t="n">
        <v>2.76106</v>
      </c>
      <c r="AL20" s="994" t="n">
        <v>91.39408</v>
      </c>
      <c r="AM20" s="994" t="n">
        <v>-1.40692</v>
      </c>
      <c r="AN20" s="992" t="n">
        <v>1.512376463E8</v>
      </c>
      <c r="AO20" s="995" t="n">
        <v>1.2782706</v>
      </c>
      <c r="AP20" s="992" t="n">
        <v>389249.37656</v>
      </c>
      <c r="AQ20" s="995" t="n">
        <v>0.2146078</v>
      </c>
      <c r="AR20" s="994" t="n">
        <v>94.8696</v>
      </c>
      <c r="AS20" s="992" t="s">
        <v>780</v>
      </c>
      <c r="AT20" s="994" t="n">
        <v>84.9835</v>
      </c>
      <c r="AU20" s="996" t="n">
        <v>0.32311098046749215</v>
      </c>
      <c r="AV20" s="762"/>
      <c r="AW20" s="762"/>
    </row>
    <row r="21" spans="1:49">
      <c r="A21" s="46" t="s">
        <v>348</v>
      </c>
      <c r="B21" s="5" t="s">
        <v>162</v>
      </c>
      <c r="C21" s="58">
        <v>0.15208333333333332</v>
      </c>
      <c r="E21" s="5">
        <v>300</v>
      </c>
      <c r="F21" s="48" t="s">
        <v>212</v>
      </c>
      <c r="G21" s="48">
        <v>870</v>
      </c>
      <c r="H21" s="179">
        <v>780</v>
      </c>
      <c r="I21" s="166" t="s">
        <v>752</v>
      </c>
      <c r="J21" s="5" t="s">
        <v>354</v>
      </c>
      <c r="K21" s="5">
        <v>4</v>
      </c>
      <c r="L21" s="179">
        <v>120</v>
      </c>
      <c r="M21" s="48">
        <v>7698.9647000000004</v>
      </c>
      <c r="S21" t="s">
        <v>30</v>
      </c>
      <c r="T21">
        <v>0</v>
      </c>
      <c r="U21">
        <v>0</v>
      </c>
      <c r="V21" t="s">
        <v>68</v>
      </c>
      <c r="W21" s="993" t="n">
        <v>95.4377103638339</v>
      </c>
      <c r="X21" s="993" t="n">
        <v>-14.92511661564038</v>
      </c>
      <c r="Y21" s="993" t="n">
        <v>169.7426666365459</v>
      </c>
      <c r="Z21" s="997" t="n">
        <v>149.81558</v>
      </c>
      <c r="AA21" s="997" t="n">
        <v>9.88186</v>
      </c>
      <c r="AB21" s="994" t="n">
        <v>233.3502</v>
      </c>
      <c r="AC21" s="994" t="n">
        <v>57.1736</v>
      </c>
      <c r="AD21" s="996" t="n">
        <v>11.748210861</v>
      </c>
      <c r="AE21" s="994" t="n">
        <v>1.189</v>
      </c>
      <c r="AF21" s="994" t="n">
        <v>0.188</v>
      </c>
      <c r="AG21" s="994" t="n">
        <v>5.15</v>
      </c>
      <c r="AH21" s="994" t="n">
        <v>54.399</v>
      </c>
      <c r="AI21" s="993" t="n">
        <v>1840.944</v>
      </c>
      <c r="AJ21" s="994" t="n">
        <v>6.46573</v>
      </c>
      <c r="AK21" s="994" t="n">
        <v>2.76375</v>
      </c>
      <c r="AL21" s="994" t="n">
        <v>91.3432</v>
      </c>
      <c r="AM21" s="994" t="n">
        <v>-1.40699</v>
      </c>
      <c r="AN21" s="992" t="n">
        <v>1.512381065E8</v>
      </c>
      <c r="AO21" s="995" t="n">
        <v>1.278169</v>
      </c>
      <c r="AP21" s="992" t="n">
        <v>389328.21216</v>
      </c>
      <c r="AQ21" s="995" t="n">
        <v>0.2233072</v>
      </c>
      <c r="AR21" s="994" t="n">
        <v>94.9006</v>
      </c>
      <c r="AS21" s="992" t="s">
        <v>780</v>
      </c>
      <c r="AT21" s="994" t="n">
        <v>84.9525</v>
      </c>
      <c r="AU21" s="996" t="n">
        <v>0.32309444615837085</v>
      </c>
      <c r="AV21" s="762"/>
      <c r="AW21" s="762"/>
    </row>
    <row r="22" spans="1:49">
      <c r="A22" s="46" t="s">
        <v>348</v>
      </c>
      <c r="B22" s="5" t="s">
        <v>164</v>
      </c>
      <c r="C22" s="58">
        <v>0.15694444444444444</v>
      </c>
      <c r="E22" s="5">
        <v>300</v>
      </c>
      <c r="F22" s="48" t="s">
        <v>212</v>
      </c>
      <c r="G22" s="48">
        <v>870</v>
      </c>
      <c r="H22" s="179">
        <v>780</v>
      </c>
      <c r="I22" s="166" t="s">
        <v>540</v>
      </c>
      <c r="J22" s="5" t="s">
        <v>354</v>
      </c>
      <c r="K22" s="5">
        <v>4</v>
      </c>
      <c r="L22" s="179">
        <v>120</v>
      </c>
      <c r="M22" s="48">
        <v>7698.9647000000004</v>
      </c>
      <c r="S22" t="s">
        <v>30</v>
      </c>
      <c r="T22">
        <v>0</v>
      </c>
      <c r="U22">
        <v>0</v>
      </c>
      <c r="V22" t="s">
        <v>767</v>
      </c>
      <c r="W22" s="993" t="n">
        <v>95.34470077818179</v>
      </c>
      <c r="X22" s="993" t="n">
        <v>-15.60404255566746</v>
      </c>
      <c r="Y22" s="993" t="n">
        <v>389.26215329631646</v>
      </c>
      <c r="Z22" s="997" t="n">
        <v>149.85341</v>
      </c>
      <c r="AA22" s="997" t="n">
        <v>9.86376</v>
      </c>
      <c r="AB22" s="994" t="n">
        <v>235.5198</v>
      </c>
      <c r="AC22" s="994" t="n">
        <v>55.9756</v>
      </c>
      <c r="AD22" s="996" t="n">
        <v>11.8651969443</v>
      </c>
      <c r="AE22" s="994" t="n">
        <v>1.206</v>
      </c>
      <c r="AF22" s="994" t="n">
        <v>0.191</v>
      </c>
      <c r="AG22" s="994" t="n">
        <v>5.15</v>
      </c>
      <c r="AH22" s="994" t="n">
        <v>54.43</v>
      </c>
      <c r="AI22" s="993" t="n">
        <v>1840.49</v>
      </c>
      <c r="AJ22" s="994" t="n">
        <v>6.44303</v>
      </c>
      <c r="AK22" s="994" t="n">
        <v>2.76686</v>
      </c>
      <c r="AL22" s="994" t="n">
        <v>91.28384</v>
      </c>
      <c r="AM22" s="994" t="n">
        <v>-1.40708</v>
      </c>
      <c r="AN22" s="992" t="n">
        <v>1.512386433E8</v>
      </c>
      <c r="AO22" s="995" t="n">
        <v>1.2780497</v>
      </c>
      <c r="AP22" s="992" t="n">
        <v>389424.11806</v>
      </c>
      <c r="AQ22" s="995" t="n">
        <v>0.2333174</v>
      </c>
      <c r="AR22" s="994" t="n">
        <v>94.9371</v>
      </c>
      <c r="AS22" s="992" t="s">
        <v>780</v>
      </c>
      <c r="AT22" s="994" t="n">
        <v>84.916</v>
      </c>
      <c r="AU22" s="996" t="n">
        <v>0.32307503136429433</v>
      </c>
      <c r="AV22" s="762"/>
      <c r="AW22" s="762"/>
    </row>
    <row r="23" spans="1:49">
      <c r="A23" s="53" t="s">
        <v>350</v>
      </c>
      <c r="B23" s="5" t="s">
        <v>166</v>
      </c>
      <c r="C23" s="58">
        <v>0.16180555555555556</v>
      </c>
      <c r="E23" s="5">
        <v>300</v>
      </c>
      <c r="F23" s="48" t="s">
        <v>212</v>
      </c>
      <c r="G23" s="48">
        <v>870</v>
      </c>
      <c r="H23" s="179">
        <v>780</v>
      </c>
      <c r="I23" t="s">
        <v>213</v>
      </c>
      <c r="J23" s="5" t="s">
        <v>354</v>
      </c>
      <c r="K23" s="5">
        <v>4</v>
      </c>
      <c r="L23" s="179">
        <v>120</v>
      </c>
      <c r="M23" s="48">
        <v>7698.9647000000004</v>
      </c>
      <c r="S23" t="s">
        <v>52</v>
      </c>
      <c r="T23">
        <v>0</v>
      </c>
      <c r="U23">
        <v>0</v>
      </c>
      <c r="V23" t="s">
        <v>766</v>
      </c>
      <c r="W23" s="993" t="n">
        <v>96.94533124017757</v>
      </c>
      <c r="X23" s="993" t="n">
        <v>16.261303235735983</v>
      </c>
      <c r="Y23" s="993" t="n">
        <v>113.1768248090741</v>
      </c>
      <c r="Z23" s="997" t="n">
        <v>149.89156</v>
      </c>
      <c r="AA23" s="997" t="n">
        <v>9.84555</v>
      </c>
      <c r="AB23" s="994" t="n">
        <v>237.5678</v>
      </c>
      <c r="AC23" s="994" t="n">
        <v>54.7477</v>
      </c>
      <c r="AD23" s="996" t="n">
        <v>11.9821830277</v>
      </c>
      <c r="AE23" s="994" t="n">
        <v>1.223</v>
      </c>
      <c r="AF23" s="994" t="n">
        <v>0.194</v>
      </c>
      <c r="AG23" s="994" t="n">
        <v>5.15</v>
      </c>
      <c r="AH23" s="994" t="n">
        <v>54.462</v>
      </c>
      <c r="AI23" s="993" t="n">
        <v>1840.017</v>
      </c>
      <c r="AJ23" s="994" t="n">
        <v>6.42068</v>
      </c>
      <c r="AK23" s="994" t="n">
        <v>2.76995</v>
      </c>
      <c r="AL23" s="994" t="n">
        <v>91.22448</v>
      </c>
      <c r="AM23" s="994" t="n">
        <v>-1.40717</v>
      </c>
      <c r="AN23" s="992" t="n">
        <v>1.5123918E8</v>
      </c>
      <c r="AO23" s="995" t="n">
        <v>1.2779295</v>
      </c>
      <c r="AP23" s="992" t="n">
        <v>389524.19573</v>
      </c>
      <c r="AQ23" s="995" t="n">
        <v>0.2431693</v>
      </c>
      <c r="AR23" s="994" t="n">
        <v>94.9739</v>
      </c>
      <c r="AS23" s="992" t="s">
        <v>780</v>
      </c>
      <c r="AT23" s="994" t="n">
        <v>84.8791</v>
      </c>
      <c r="AU23" s="996" t="n">
        <v>0.3230554701048811</v>
      </c>
      <c r="AV23" s="763"/>
      <c r="AW23" s="763"/>
    </row>
    <row r="24" spans="1:49">
      <c r="A24" s="53" t="s">
        <v>350</v>
      </c>
      <c r="B24" s="5" t="s">
        <v>169</v>
      </c>
      <c r="C24" s="58">
        <v>0.16666666666666666</v>
      </c>
      <c r="E24" s="5">
        <v>300</v>
      </c>
      <c r="F24" s="48" t="s">
        <v>212</v>
      </c>
      <c r="G24" s="48">
        <v>870</v>
      </c>
      <c r="H24" s="179">
        <v>780</v>
      </c>
      <c r="I24" s="166" t="s">
        <v>752</v>
      </c>
      <c r="J24" s="5" t="s">
        <v>354</v>
      </c>
      <c r="K24" s="5">
        <v>4</v>
      </c>
      <c r="L24" s="179">
        <v>120</v>
      </c>
      <c r="M24" s="48">
        <v>7698.9647000000004</v>
      </c>
      <c r="S24" t="s">
        <v>52</v>
      </c>
      <c r="T24">
        <v>0</v>
      </c>
      <c r="U24">
        <v>0</v>
      </c>
      <c r="V24" t="s">
        <v>68</v>
      </c>
      <c r="W24" s="993" t="n">
        <v>96.84822803777807</v>
      </c>
      <c r="X24" s="993" t="n">
        <v>14.95335192884844</v>
      </c>
      <c r="Y24" s="993" t="n">
        <v>169.87229360436118</v>
      </c>
      <c r="Z24" s="997" t="n">
        <v>149.93007</v>
      </c>
      <c r="AA24" s="997" t="n">
        <v>9.82724</v>
      </c>
      <c r="AB24" s="994" t="n">
        <v>239.5041</v>
      </c>
      <c r="AC24" s="994" t="n">
        <v>53.4931</v>
      </c>
      <c r="AD24" s="996" t="n">
        <v>12.099169111</v>
      </c>
      <c r="AE24" s="994" t="n">
        <v>1.243</v>
      </c>
      <c r="AF24" s="994" t="n">
        <v>0.197</v>
      </c>
      <c r="AG24" s="994" t="n">
        <v>5.15</v>
      </c>
      <c r="AH24" s="994" t="n">
        <v>54.495</v>
      </c>
      <c r="AI24" s="993" t="n">
        <v>1839.525</v>
      </c>
      <c r="AJ24" s="994" t="n">
        <v>6.3987</v>
      </c>
      <c r="AK24" s="994" t="n">
        <v>2.77301</v>
      </c>
      <c r="AL24" s="994" t="n">
        <v>91.16513</v>
      </c>
      <c r="AM24" s="994" t="n">
        <v>-1.40726</v>
      </c>
      <c r="AN24" s="992" t="n">
        <v>1.512397167E8</v>
      </c>
      <c r="AO24" s="995" t="n">
        <v>1.2778085</v>
      </c>
      <c r="AP24" s="992" t="n">
        <v>389628.37678</v>
      </c>
      <c r="AQ24" s="995" t="n">
        <v>0.2528539</v>
      </c>
      <c r="AR24" s="994" t="n">
        <v>95.0111</v>
      </c>
      <c r="AS24" s="992" t="s">
        <v>780</v>
      </c>
      <c r="AT24" s="994" t="n">
        <v>84.8419</v>
      </c>
      <c r="AU24" s="996" t="n">
        <v>0.3230357786540575</v>
      </c>
      <c r="AV24" s="763"/>
      <c r="AW24" s="763"/>
    </row>
    <row r="25" spans="1:49">
      <c r="A25" s="53" t="s">
        <v>350</v>
      </c>
      <c r="B25" s="5" t="s">
        <v>172</v>
      </c>
      <c r="C25" s="58">
        <v>0.17152777777777775</v>
      </c>
      <c r="E25" s="5">
        <v>300</v>
      </c>
      <c r="F25" s="48" t="s">
        <v>212</v>
      </c>
      <c r="G25" s="48">
        <v>870</v>
      </c>
      <c r="H25" s="179">
        <v>780</v>
      </c>
      <c r="I25" s="166" t="s">
        <v>530</v>
      </c>
      <c r="J25" s="5" t="s">
        <v>354</v>
      </c>
      <c r="K25" s="5">
        <v>4</v>
      </c>
      <c r="L25" s="179">
        <v>120</v>
      </c>
      <c r="M25" s="48">
        <v>7698.9647000000004</v>
      </c>
      <c r="S25" t="s">
        <v>52</v>
      </c>
      <c r="T25">
        <v>0</v>
      </c>
      <c r="U25">
        <v>0</v>
      </c>
      <c r="V25" t="s">
        <v>767</v>
      </c>
      <c r="W25" s="993" t="n">
        <v>96.58194906926688</v>
      </c>
      <c r="X25" s="993" t="n">
        <v>10.68821461628099</v>
      </c>
      <c r="Y25" s="993" t="n">
        <v>389.5778771027319</v>
      </c>
      <c r="Z25" s="997" t="n">
        <v>149.96895</v>
      </c>
      <c r="AA25" s="997" t="n">
        <v>9.80883</v>
      </c>
      <c r="AB25" s="994" t="n">
        <v>241.3383</v>
      </c>
      <c r="AC25" s="994" t="n">
        <v>52.2147</v>
      </c>
      <c r="AD25" s="996" t="n">
        <v>12.2161551943</v>
      </c>
      <c r="AE25" s="994" t="n">
        <v>1.264</v>
      </c>
      <c r="AF25" s="994" t="n">
        <v>0.2</v>
      </c>
      <c r="AG25" s="994" t="n">
        <v>5.15</v>
      </c>
      <c r="AH25" s="994" t="n">
        <v>54.527</v>
      </c>
      <c r="AI25" s="993" t="n">
        <v>1839.015</v>
      </c>
      <c r="AJ25" s="994" t="n">
        <v>6.37709</v>
      </c>
      <c r="AK25" s="994" t="n">
        <v>2.77601</v>
      </c>
      <c r="AL25" s="994" t="n">
        <v>91.10577</v>
      </c>
      <c r="AM25" s="994" t="n">
        <v>-1.40735</v>
      </c>
      <c r="AN25" s="992" t="n">
        <v>1.512402534E8</v>
      </c>
      <c r="AO25" s="995" t="n">
        <v>1.2776866</v>
      </c>
      <c r="AP25" s="992" t="n">
        <v>389736.5891</v>
      </c>
      <c r="AQ25" s="995" t="n">
        <v>0.2623625</v>
      </c>
      <c r="AR25" s="994" t="n">
        <v>95.0487</v>
      </c>
      <c r="AS25" s="992" t="s">
        <v>780</v>
      </c>
      <c r="AT25" s="994" t="n">
        <v>84.8043</v>
      </c>
      <c r="AU25" s="996" t="n">
        <v>0.32301594073789724</v>
      </c>
      <c r="AV25" s="763"/>
      <c r="AW25" s="763"/>
    </row>
    <row r="26" spans="1:49">
      <c r="A26" s="46" t="s">
        <v>198</v>
      </c>
      <c r="B26" s="5" t="s">
        <v>365</v>
      </c>
      <c r="C26" s="58">
        <v>0.2076388888888889</v>
      </c>
      <c r="D26" s="60"/>
      <c r="E26" s="5">
        <v>30</v>
      </c>
      <c r="F26" s="48" t="s">
        <v>0</v>
      </c>
      <c r="G26" s="5">
        <v>880</v>
      </c>
      <c r="H26" s="179">
        <v>865</v>
      </c>
      <c r="I26" s="55" t="s">
        <v>199</v>
      </c>
      <c r="J26" s="5" t="s">
        <v>195</v>
      </c>
      <c r="K26" s="5">
        <v>4</v>
      </c>
      <c r="L26" s="179">
        <v>120</v>
      </c>
      <c r="M26" s="56">
        <v>7647.38</v>
      </c>
      <c r="N26" s="57" t="s">
        <v>699</v>
      </c>
      <c r="O26" s="5">
        <v>265.60000000000002</v>
      </c>
      <c r="P26" s="5">
        <v>262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63"/>
      <c r="AW26" s="763"/>
    </row>
    <row r="27" spans="1:49">
      <c r="A27" s="46" t="s">
        <v>198</v>
      </c>
      <c r="B27" s="5" t="s">
        <v>700</v>
      </c>
      <c r="C27" s="58">
        <v>0.21111111111111111</v>
      </c>
      <c r="D27" s="58"/>
      <c r="E27" s="5">
        <v>30</v>
      </c>
      <c r="F27" s="48" t="s">
        <v>193</v>
      </c>
      <c r="G27" s="5">
        <v>1190</v>
      </c>
      <c r="H27" s="179">
        <v>995</v>
      </c>
      <c r="I27" s="55" t="s">
        <v>199</v>
      </c>
      <c r="J27" s="5" t="s">
        <v>195</v>
      </c>
      <c r="K27" s="5">
        <v>4</v>
      </c>
      <c r="L27" s="179">
        <v>120</v>
      </c>
      <c r="M27" s="133" t="s">
        <v>41</v>
      </c>
      <c r="N27" s="166" t="s">
        <v>196</v>
      </c>
      <c r="O27" s="5">
        <v>268</v>
      </c>
      <c r="P27" s="5">
        <v>268.3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64"/>
      <c r="AW27" s="764"/>
    </row>
    <row r="28" spans="1:49" s="504" customFormat="1">
      <c r="A28" s="497" t="s">
        <v>348</v>
      </c>
      <c r="B28" s="500" t="s">
        <v>258</v>
      </c>
      <c r="C28" s="499">
        <v>0.21249999999999999</v>
      </c>
      <c r="D28" s="500"/>
      <c r="E28" s="500">
        <v>300</v>
      </c>
      <c r="F28" s="501" t="s">
        <v>193</v>
      </c>
      <c r="G28" s="501">
        <v>1190</v>
      </c>
      <c r="H28" s="501">
        <v>1100</v>
      </c>
      <c r="I28" s="504" t="s">
        <v>213</v>
      </c>
      <c r="J28" s="500" t="s">
        <v>354</v>
      </c>
      <c r="K28" s="500">
        <v>4</v>
      </c>
      <c r="L28" s="501">
        <v>120</v>
      </c>
      <c r="M28" s="501">
        <v>5889.9508999999998</v>
      </c>
      <c r="Q28" s="500">
        <f>AVERAGE(O27:O43)</f>
        <v>268</v>
      </c>
      <c r="R28" s="500">
        <f>AVERAGE(P27:P43)</f>
        <v>268.27499999999998</v>
      </c>
      <c r="S28" t="s">
        <v>30</v>
      </c>
      <c r="T28">
        <v>0</v>
      </c>
      <c r="U28">
        <v>0</v>
      </c>
      <c r="V28" t="s">
        <v>766</v>
      </c>
      <c r="W28" s="993" t="n">
        <v>95.19513083247402</v>
      </c>
      <c r="X28" s="993" t="n">
        <v>-14.708467948719138</v>
      </c>
      <c r="Y28" s="993" t="n">
        <v>113.54682703698586</v>
      </c>
      <c r="Z28" s="997" t="n">
        <v>150.31364</v>
      </c>
      <c r="AA28" s="997" t="n">
        <v>9.64993</v>
      </c>
      <c r="AB28" s="994" t="n">
        <v>253.7764</v>
      </c>
      <c r="AC28" s="994" t="n">
        <v>40.7817</v>
      </c>
      <c r="AD28" s="996" t="n">
        <v>13.2021807533</v>
      </c>
      <c r="AE28" s="994" t="n">
        <v>1.528</v>
      </c>
      <c r="AF28" s="994" t="n">
        <v>0.242</v>
      </c>
      <c r="AG28" s="994" t="n">
        <v>5.14</v>
      </c>
      <c r="AH28" s="994" t="n">
        <v>54.818</v>
      </c>
      <c r="AI28" s="993" t="n">
        <v>1834.022</v>
      </c>
      <c r="AJ28" s="994" t="n">
        <v>6.21207</v>
      </c>
      <c r="AK28" s="994" t="n">
        <v>2.79831</v>
      </c>
      <c r="AL28" s="994" t="n">
        <v>90.60547</v>
      </c>
      <c r="AM28" s="994" t="n">
        <v>-1.4081</v>
      </c>
      <c r="AN28" s="992" t="n">
        <v>1.512447745E8</v>
      </c>
      <c r="AO28" s="995" t="n">
        <v>1.2766254</v>
      </c>
      <c r="AP28" s="992" t="n">
        <v>390797.49715</v>
      </c>
      <c r="AQ28" s="995" t="n">
        <v>0.3343779</v>
      </c>
      <c r="AR28" s="994" t="n">
        <v>95.3824</v>
      </c>
      <c r="AS28" s="992" t="s">
        <v>780</v>
      </c>
      <c r="AT28" s="994" t="n">
        <v>84.4702</v>
      </c>
      <c r="AU28" s="996" t="n">
        <v>0.06118622578473515</v>
      </c>
      <c r="AV28"/>
      <c r="AW28" t="s">
        <v>799</v>
      </c>
    </row>
    <row r="29" spans="1:49" s="504" customFormat="1">
      <c r="A29" s="497" t="s">
        <v>348</v>
      </c>
      <c r="B29" s="500" t="s">
        <v>379</v>
      </c>
      <c r="C29" s="499">
        <v>0.21805555555555556</v>
      </c>
      <c r="D29" s="500"/>
      <c r="E29" s="500">
        <v>300</v>
      </c>
      <c r="F29" s="501" t="s">
        <v>193</v>
      </c>
      <c r="G29" s="501">
        <v>1190</v>
      </c>
      <c r="H29" s="501">
        <v>1100</v>
      </c>
      <c r="I29" s="602" t="s">
        <v>752</v>
      </c>
      <c r="J29" s="500" t="s">
        <v>354</v>
      </c>
      <c r="K29" s="500">
        <v>4</v>
      </c>
      <c r="L29" s="501">
        <v>120</v>
      </c>
      <c r="M29" s="501">
        <v>5889.9508999999998</v>
      </c>
      <c r="S29" t="s">
        <v>30</v>
      </c>
      <c r="T29">
        <v>0</v>
      </c>
      <c r="U29">
        <v>0</v>
      </c>
      <c r="V29" t="s">
        <v>68</v>
      </c>
      <c r="W29" s="993" t="n">
        <v>95.1554329229758</v>
      </c>
      <c r="X29" s="993" t="n">
        <v>-14.914134262745536</v>
      </c>
      <c r="Y29" s="993" t="n">
        <v>170.4619901067822</v>
      </c>
      <c r="Z29" s="997" t="n">
        <v>150.36303</v>
      </c>
      <c r="AA29" s="997" t="n">
        <v>9.62793</v>
      </c>
      <c r="AB29" s="994" t="n">
        <v>255.1606</v>
      </c>
      <c r="AC29" s="994" t="n">
        <v>39.1704</v>
      </c>
      <c r="AD29" s="996" t="n">
        <v>13.3358791341</v>
      </c>
      <c r="AE29" s="994" t="n">
        <v>1.58</v>
      </c>
      <c r="AF29" s="994" t="n">
        <v>0.25</v>
      </c>
      <c r="AG29" s="994" t="n">
        <v>5.14</v>
      </c>
      <c r="AH29" s="994" t="n">
        <v>54.859</v>
      </c>
      <c r="AI29" s="993" t="n">
        <v>1833.26</v>
      </c>
      <c r="AJ29" s="994" t="n">
        <v>6.19231</v>
      </c>
      <c r="AK29" s="994" t="n">
        <v>2.80074</v>
      </c>
      <c r="AL29" s="994" t="n">
        <v>90.53763</v>
      </c>
      <c r="AM29" s="994" t="n">
        <v>-1.4082</v>
      </c>
      <c r="AN29" s="992" t="n">
        <v>1.512453873E8</v>
      </c>
      <c r="AO29" s="995" t="n">
        <v>1.2764768</v>
      </c>
      <c r="AP29" s="992" t="n">
        <v>390960.06738</v>
      </c>
      <c r="AQ29" s="995" t="n">
        <v>0.342877</v>
      </c>
      <c r="AR29" s="994" t="n">
        <v>95.4303</v>
      </c>
      <c r="AS29" s="992" t="s">
        <v>780</v>
      </c>
      <c r="AT29" s="994" t="n">
        <v>84.4223</v>
      </c>
      <c r="AU29" s="996" t="n">
        <v>0.06118434895769159</v>
      </c>
      <c r="AV29"/>
      <c r="AW29" t="s">
        <v>799</v>
      </c>
    </row>
    <row r="30" spans="1:49" s="504" customFormat="1">
      <c r="A30" s="497" t="s">
        <v>348</v>
      </c>
      <c r="B30" s="500" t="s">
        <v>382</v>
      </c>
      <c r="C30" s="499">
        <v>0.22291666666666665</v>
      </c>
      <c r="D30" s="500"/>
      <c r="E30" s="500">
        <v>300</v>
      </c>
      <c r="F30" s="501" t="s">
        <v>193</v>
      </c>
      <c r="G30" s="501">
        <v>1190</v>
      </c>
      <c r="H30" s="501">
        <v>1100</v>
      </c>
      <c r="I30" s="602" t="s">
        <v>516</v>
      </c>
      <c r="J30" s="500" t="s">
        <v>354</v>
      </c>
      <c r="K30" s="500">
        <v>4</v>
      </c>
      <c r="L30" s="501">
        <v>120</v>
      </c>
      <c r="M30" s="501">
        <v>5889.9508999999998</v>
      </c>
      <c r="S30" t="s">
        <v>30</v>
      </c>
      <c r="T30">
        <v>0</v>
      </c>
      <c r="U30">
        <v>0</v>
      </c>
      <c r="V30" t="s">
        <v>767</v>
      </c>
      <c r="W30" s="993" t="n">
        <v>95.06838872087378</v>
      </c>
      <c r="X30" s="993" t="n">
        <v>-15.609794870216703</v>
      </c>
      <c r="Y30" s="993" t="n">
        <v>390.94191753513974</v>
      </c>
      <c r="Z30" s="997" t="n">
        <v>150.40682</v>
      </c>
      <c r="AA30" s="997" t="n">
        <v>9.6086</v>
      </c>
      <c r="AB30" s="994" t="n">
        <v>256.3297</v>
      </c>
      <c r="AC30" s="994" t="n">
        <v>37.7527</v>
      </c>
      <c r="AD30" s="996" t="n">
        <v>13.4528652173</v>
      </c>
      <c r="AE30" s="994" t="n">
        <v>1.63</v>
      </c>
      <c r="AF30" s="994" t="n">
        <v>0.258</v>
      </c>
      <c r="AG30" s="994" t="n">
        <v>5.14</v>
      </c>
      <c r="AH30" s="994" t="n">
        <v>54.896</v>
      </c>
      <c r="AI30" s="993" t="n">
        <v>1832.577</v>
      </c>
      <c r="AJ30" s="994" t="n">
        <v>6.17557</v>
      </c>
      <c r="AK30" s="994" t="n">
        <v>2.80272</v>
      </c>
      <c r="AL30" s="994" t="n">
        <v>90.47827</v>
      </c>
      <c r="AM30" s="994" t="n">
        <v>-1.40829</v>
      </c>
      <c r="AN30" s="992" t="n">
        <v>1.512459234E8</v>
      </c>
      <c r="AO30" s="995" t="n">
        <v>1.2763459</v>
      </c>
      <c r="AP30" s="992" t="n">
        <v>391105.60307</v>
      </c>
      <c r="AQ30" s="995" t="n">
        <v>0.3500393</v>
      </c>
      <c r="AR30" s="994" t="n">
        <v>95.4728</v>
      </c>
      <c r="AS30" s="992" t="s">
        <v>780</v>
      </c>
      <c r="AT30" s="994" t="n">
        <v>84.3798</v>
      </c>
      <c r="AU30" s="996" t="n">
        <v>0.06118269568272524</v>
      </c>
      <c r="AV30"/>
      <c r="AW30" t="s">
        <v>799</v>
      </c>
    </row>
    <row r="31" spans="1:49" s="504" customFormat="1">
      <c r="A31" s="497" t="s">
        <v>350</v>
      </c>
      <c r="B31" s="500" t="s">
        <v>385</v>
      </c>
      <c r="C31" s="499">
        <v>0.22916666666666666</v>
      </c>
      <c r="D31" s="500"/>
      <c r="E31" s="500">
        <v>300</v>
      </c>
      <c r="F31" s="501" t="s">
        <v>193</v>
      </c>
      <c r="G31" s="501">
        <v>1190</v>
      </c>
      <c r="H31" s="501">
        <v>1100</v>
      </c>
      <c r="I31" s="504" t="s">
        <v>213</v>
      </c>
      <c r="J31" s="500" t="s">
        <v>354</v>
      </c>
      <c r="K31" s="500">
        <v>4</v>
      </c>
      <c r="L31" s="501">
        <v>120</v>
      </c>
      <c r="M31" s="501">
        <v>5889.9508999999998</v>
      </c>
      <c r="S31" t="s">
        <v>52</v>
      </c>
      <c r="T31">
        <v>0</v>
      </c>
      <c r="U31">
        <v>0</v>
      </c>
      <c r="V31" t="s">
        <v>766</v>
      </c>
      <c r="W31" s="993" t="n">
        <v>96.69105619177094</v>
      </c>
      <c r="X31" s="993" t="n">
        <v>16.24349621907687</v>
      </c>
      <c r="Y31" s="993" t="n">
        <v>113.69900038277092</v>
      </c>
      <c r="Z31" s="997" t="n">
        <v>150.46393</v>
      </c>
      <c r="AA31" s="997" t="n">
        <v>9.58366</v>
      </c>
      <c r="AB31" s="994" t="n">
        <v>257.7807</v>
      </c>
      <c r="AC31" s="994" t="n">
        <v>35.9208</v>
      </c>
      <c r="AD31" s="996" t="n">
        <v>13.6032758957</v>
      </c>
      <c r="AE31" s="994" t="n">
        <v>1.7</v>
      </c>
      <c r="AF31" s="994" t="n">
        <v>0.269</v>
      </c>
      <c r="AG31" s="994" t="n">
        <v>5.14</v>
      </c>
      <c r="AH31" s="994" t="n">
        <v>54.944</v>
      </c>
      <c r="AI31" s="993" t="n">
        <v>1831.681</v>
      </c>
      <c r="AJ31" s="994" t="n">
        <v>6.15484</v>
      </c>
      <c r="AK31" s="994" t="n">
        <v>2.80505</v>
      </c>
      <c r="AL31" s="994" t="n">
        <v>90.40196</v>
      </c>
      <c r="AM31" s="994" t="n">
        <v>-1.40841</v>
      </c>
      <c r="AN31" s="992" t="n">
        <v>1.512466125E8</v>
      </c>
      <c r="AO31" s="995" t="n">
        <v>1.2761764</v>
      </c>
      <c r="AP31" s="992" t="n">
        <v>391297.04474</v>
      </c>
      <c r="AQ31" s="995" t="n">
        <v>0.3588614</v>
      </c>
      <c r="AR31" s="994" t="n">
        <v>95.5281</v>
      </c>
      <c r="AS31" s="992" t="s">
        <v>780</v>
      </c>
      <c r="AT31" s="994" t="n">
        <v>84.3244</v>
      </c>
      <c r="AU31" s="996" t="n">
        <v>0.06118055488740974</v>
      </c>
      <c r="AV31"/>
      <c r="AW31" t="s">
        <v>799</v>
      </c>
    </row>
    <row r="32" spans="1:49" s="504" customFormat="1">
      <c r="A32" s="497" t="s">
        <v>350</v>
      </c>
      <c r="B32" s="500" t="s">
        <v>388</v>
      </c>
      <c r="C32" s="499">
        <v>0.23402777777777781</v>
      </c>
      <c r="D32" s="500"/>
      <c r="E32" s="500">
        <v>300</v>
      </c>
      <c r="F32" s="501" t="s">
        <v>193</v>
      </c>
      <c r="G32" s="501">
        <v>1190</v>
      </c>
      <c r="H32" s="501">
        <v>1100</v>
      </c>
      <c r="I32" s="602" t="s">
        <v>752</v>
      </c>
      <c r="J32" s="500" t="s">
        <v>354</v>
      </c>
      <c r="K32" s="500">
        <v>4</v>
      </c>
      <c r="L32" s="501">
        <v>120</v>
      </c>
      <c r="M32" s="501">
        <v>5889.9508999999998</v>
      </c>
      <c r="S32" t="s">
        <v>52</v>
      </c>
      <c r="T32">
        <v>0</v>
      </c>
      <c r="U32">
        <v>0</v>
      </c>
      <c r="V32" t="s">
        <v>68</v>
      </c>
      <c r="W32" s="993" t="n">
        <v>96.59872155608406</v>
      </c>
      <c r="X32" s="993" t="n">
        <v>14.921778708097687</v>
      </c>
      <c r="Y32" s="993" t="n">
        <v>170.66742041906764</v>
      </c>
      <c r="Z32" s="997" t="n">
        <v>150.50899</v>
      </c>
      <c r="AA32" s="997" t="n">
        <v>9.56418</v>
      </c>
      <c r="AB32" s="994" t="n">
        <v>258.8727</v>
      </c>
      <c r="AC32" s="994" t="n">
        <v>34.4897</v>
      </c>
      <c r="AD32" s="996" t="n">
        <v>13.7202619788</v>
      </c>
      <c r="AE32" s="994" t="n">
        <v>1.761</v>
      </c>
      <c r="AF32" s="994" t="n">
        <v>0.279</v>
      </c>
      <c r="AG32" s="994" t="n">
        <v>5.14</v>
      </c>
      <c r="AH32" s="994" t="n">
        <v>54.982</v>
      </c>
      <c r="AI32" s="993" t="n">
        <v>1830.969</v>
      </c>
      <c r="AJ32" s="994" t="n">
        <v>6.13934</v>
      </c>
      <c r="AK32" s="994" t="n">
        <v>2.80669</v>
      </c>
      <c r="AL32" s="994" t="n">
        <v>90.3426</v>
      </c>
      <c r="AM32" s="994" t="n">
        <v>-1.4085</v>
      </c>
      <c r="AN32" s="992" t="n">
        <v>1.512471485E8</v>
      </c>
      <c r="AO32" s="995" t="n">
        <v>1.2760435</v>
      </c>
      <c r="AP32" s="992" t="n">
        <v>391449.16709</v>
      </c>
      <c r="AQ32" s="995" t="n">
        <v>0.3654147</v>
      </c>
      <c r="AR32" s="994" t="n">
        <v>95.5718</v>
      </c>
      <c r="AS32" s="992" t="s">
        <v>780</v>
      </c>
      <c r="AT32" s="994" t="n">
        <v>84.2807</v>
      </c>
      <c r="AU32" s="996" t="n">
        <v>0.061178876352321665</v>
      </c>
      <c r="AV32"/>
      <c r="AW32" t="s">
        <v>799</v>
      </c>
    </row>
    <row r="33" spans="1:49" s="504" customFormat="1">
      <c r="A33" s="497" t="s">
        <v>350</v>
      </c>
      <c r="B33" s="500" t="s">
        <v>390</v>
      </c>
      <c r="C33" s="499">
        <v>0.2388888888888889</v>
      </c>
      <c r="D33" s="500"/>
      <c r="E33" s="500">
        <v>300</v>
      </c>
      <c r="F33" s="501" t="s">
        <v>193</v>
      </c>
      <c r="G33" s="501">
        <v>1190</v>
      </c>
      <c r="H33" s="501">
        <v>1100</v>
      </c>
      <c r="I33" s="602" t="s">
        <v>701</v>
      </c>
      <c r="J33" s="500" t="s">
        <v>354</v>
      </c>
      <c r="K33" s="500">
        <v>4</v>
      </c>
      <c r="L33" s="501">
        <v>120</v>
      </c>
      <c r="M33" s="501">
        <v>5889.9508999999998</v>
      </c>
      <c r="S33" t="s">
        <v>52</v>
      </c>
      <c r="T33">
        <v>0</v>
      </c>
      <c r="U33">
        <v>0</v>
      </c>
      <c r="V33" t="s">
        <v>767</v>
      </c>
      <c r="W33" s="993" t="n">
        <v>96.33343458993284</v>
      </c>
      <c r="X33" s="993" t="n">
        <v>10.626426595095774</v>
      </c>
      <c r="Y33" s="993" t="n">
        <v>391.44116257030805</v>
      </c>
      <c r="Z33" s="997" t="n">
        <v>150.55464</v>
      </c>
      <c r="AA33" s="997" t="n">
        <v>9.54464</v>
      </c>
      <c r="AB33" s="994" t="n">
        <v>259.9358</v>
      </c>
      <c r="AC33" s="994" t="n">
        <v>33.0538</v>
      </c>
      <c r="AD33" s="996" t="n">
        <v>13.837248062</v>
      </c>
      <c r="AE33" s="994" t="n">
        <v>1.828</v>
      </c>
      <c r="AF33" s="994" t="n">
        <v>0.289</v>
      </c>
      <c r="AG33" s="994" t="n">
        <v>5.14</v>
      </c>
      <c r="AH33" s="994" t="n">
        <v>55.021</v>
      </c>
      <c r="AI33" s="993" t="n">
        <v>1830.245</v>
      </c>
      <c r="AJ33" s="994" t="n">
        <v>6.12439</v>
      </c>
      <c r="AK33" s="994" t="n">
        <v>2.80816</v>
      </c>
      <c r="AL33" s="994" t="n">
        <v>90.28324</v>
      </c>
      <c r="AM33" s="994" t="n">
        <v>-1.40859</v>
      </c>
      <c r="AN33" s="992" t="n">
        <v>1.512476844E8</v>
      </c>
      <c r="AO33" s="995" t="n">
        <v>1.2759098</v>
      </c>
      <c r="AP33" s="992" t="n">
        <v>391603.98434</v>
      </c>
      <c r="AQ33" s="995" t="n">
        <v>0.371692</v>
      </c>
      <c r="AR33" s="994" t="n">
        <v>95.6161</v>
      </c>
      <c r="AS33" s="992" t="s">
        <v>780</v>
      </c>
      <c r="AT33" s="994" t="n">
        <v>84.2364</v>
      </c>
      <c r="AU33" s="996" t="n">
        <v>0.0611771877131849</v>
      </c>
      <c r="AV33"/>
      <c r="AW33" t="s">
        <v>799</v>
      </c>
    </row>
    <row r="34" spans="1:49" s="504" customFormat="1">
      <c r="A34" s="497" t="s">
        <v>361</v>
      </c>
      <c r="B34" s="500" t="s">
        <v>393</v>
      </c>
      <c r="C34" s="499">
        <v>0.24444444444444446</v>
      </c>
      <c r="D34" s="500"/>
      <c r="E34" s="500">
        <v>300</v>
      </c>
      <c r="F34" s="501" t="s">
        <v>193</v>
      </c>
      <c r="G34" s="501">
        <v>1190</v>
      </c>
      <c r="H34" s="501">
        <v>1100</v>
      </c>
      <c r="I34" s="504" t="s">
        <v>357</v>
      </c>
      <c r="J34" s="500" t="s">
        <v>354</v>
      </c>
      <c r="K34" s="500">
        <v>4</v>
      </c>
      <c r="L34" s="501">
        <v>120</v>
      </c>
      <c r="M34" s="501">
        <v>5889.9508999999998</v>
      </c>
      <c r="S34" t="s">
        <v>795</v>
      </c>
      <c r="T34">
        <v>0</v>
      </c>
      <c r="U34">
        <v>0</v>
      </c>
      <c r="V34" t="s">
        <v>766</v>
      </c>
      <c r="W34" s="993" t="n">
        <v>94.18970673100722</v>
      </c>
      <c r="X34" s="993" t="n">
        <v>-29.716275941455592</v>
      </c>
      <c r="Y34" s="993" t="n">
        <v>113.83362145180968</v>
      </c>
      <c r="Z34" s="997" t="n">
        <v>150.60752</v>
      </c>
      <c r="AA34" s="997" t="n">
        <v>9.52224</v>
      </c>
      <c r="AB34" s="994" t="n">
        <v>261.1188</v>
      </c>
      <c r="AC34" s="994" t="n">
        <v>31.4079</v>
      </c>
      <c r="AD34" s="996" t="n">
        <v>13.9709464427</v>
      </c>
      <c r="AE34" s="994" t="n">
        <v>1.912</v>
      </c>
      <c r="AF34" s="994" t="n">
        <v>0.302</v>
      </c>
      <c r="AG34" s="994" t="n">
        <v>5.14</v>
      </c>
      <c r="AH34" s="994" t="n">
        <v>55.065</v>
      </c>
      <c r="AI34" s="993" t="n">
        <v>1829.404</v>
      </c>
      <c r="AJ34" s="994" t="n">
        <v>6.108</v>
      </c>
      <c r="AK34" s="994" t="n">
        <v>2.80963</v>
      </c>
      <c r="AL34" s="994" t="n">
        <v>90.21541</v>
      </c>
      <c r="AM34" s="994" t="n">
        <v>-1.40869</v>
      </c>
      <c r="AN34" s="992" t="n">
        <v>1.512482968E8</v>
      </c>
      <c r="AO34" s="995" t="n">
        <v>1.275756</v>
      </c>
      <c r="AP34" s="992" t="n">
        <v>391784.06793</v>
      </c>
      <c r="AQ34" s="995" t="n">
        <v>0.3785212</v>
      </c>
      <c r="AR34" s="994" t="n">
        <v>95.6673</v>
      </c>
      <c r="AS34" s="992" t="s">
        <v>780</v>
      </c>
      <c r="AT34" s="994" t="n">
        <v>84.1851</v>
      </c>
      <c r="AU34" s="996" t="n">
        <v>0.06117524520982488</v>
      </c>
      <c r="AV34"/>
      <c r="AW34" t="s">
        <v>799</v>
      </c>
    </row>
    <row r="35" spans="1:49" s="504" customFormat="1">
      <c r="A35" s="497" t="s">
        <v>361</v>
      </c>
      <c r="B35" s="500" t="s">
        <v>12</v>
      </c>
      <c r="C35" s="499">
        <v>0.24930555555555556</v>
      </c>
      <c r="D35" s="500"/>
      <c r="E35" s="500">
        <v>300</v>
      </c>
      <c r="F35" s="501" t="s">
        <v>193</v>
      </c>
      <c r="G35" s="501">
        <v>1190</v>
      </c>
      <c r="H35" s="501">
        <v>1100</v>
      </c>
      <c r="I35" s="602" t="s">
        <v>752</v>
      </c>
      <c r="J35" s="500" t="s">
        <v>354</v>
      </c>
      <c r="K35" s="500">
        <v>4</v>
      </c>
      <c r="L35" s="501">
        <v>120</v>
      </c>
      <c r="M35" s="501">
        <v>5889.9508999999998</v>
      </c>
      <c r="S35" t="s">
        <v>795</v>
      </c>
      <c r="T35">
        <v>0</v>
      </c>
      <c r="U35">
        <v>0</v>
      </c>
      <c r="V35" t="s">
        <v>68</v>
      </c>
      <c r="W35" s="993" t="n">
        <v>94.18658672764602</v>
      </c>
      <c r="X35" s="993" t="n">
        <v>-29.474334575640977</v>
      </c>
      <c r="Y35" s="993" t="n">
        <v>170.86662417235766</v>
      </c>
      <c r="Z35" s="997" t="n">
        <v>150.64097</v>
      </c>
      <c r="AA35" s="997" t="n">
        <v>9.50821</v>
      </c>
      <c r="AB35" s="994" t="n">
        <v>261.8424</v>
      </c>
      <c r="AC35" s="994" t="n">
        <v>30.3768</v>
      </c>
      <c r="AD35" s="996" t="n">
        <v>14.0545079306</v>
      </c>
      <c r="AE35" s="994" t="n">
        <v>1.97</v>
      </c>
      <c r="AF35" s="994" t="n">
        <v>0.312</v>
      </c>
      <c r="AG35" s="994" t="n">
        <v>5.14</v>
      </c>
      <c r="AH35" s="994" t="n">
        <v>55.093</v>
      </c>
      <c r="AI35" s="993" t="n">
        <v>1828.871</v>
      </c>
      <c r="AJ35" s="994" t="n">
        <v>6.09813</v>
      </c>
      <c r="AK35" s="994" t="n">
        <v>2.81044</v>
      </c>
      <c r="AL35" s="994" t="n">
        <v>90.17301</v>
      </c>
      <c r="AM35" s="994" t="n">
        <v>-1.40875</v>
      </c>
      <c r="AN35" s="992" t="n">
        <v>1.512486795E8</v>
      </c>
      <c r="AO35" s="995" t="n">
        <v>1.2756592</v>
      </c>
      <c r="AP35" s="992" t="n">
        <v>391898.25084</v>
      </c>
      <c r="AQ35" s="995" t="n">
        <v>0.3825994</v>
      </c>
      <c r="AR35" s="994" t="n">
        <v>95.6997</v>
      </c>
      <c r="AS35" s="992" t="s">
        <v>780</v>
      </c>
      <c r="AT35" s="994" t="n">
        <v>84.1526</v>
      </c>
      <c r="AU35" s="996" t="n">
        <v>0.06117402261993379</v>
      </c>
      <c r="AV35"/>
      <c r="AW35" t="s">
        <v>799</v>
      </c>
    </row>
    <row r="36" spans="1:49" s="504" customFormat="1">
      <c r="A36" s="497" t="s">
        <v>361</v>
      </c>
      <c r="B36" s="500" t="s">
        <v>13</v>
      </c>
      <c r="C36" s="499">
        <v>0.25416666666666665</v>
      </c>
      <c r="D36" s="500"/>
      <c r="E36" s="500">
        <v>300</v>
      </c>
      <c r="F36" s="501" t="s">
        <v>193</v>
      </c>
      <c r="G36" s="501">
        <v>1190</v>
      </c>
      <c r="H36" s="501">
        <v>1100</v>
      </c>
      <c r="I36" s="602" t="s">
        <v>540</v>
      </c>
      <c r="J36" s="500" t="s">
        <v>354</v>
      </c>
      <c r="K36" s="500">
        <v>4</v>
      </c>
      <c r="L36" s="501">
        <v>120</v>
      </c>
      <c r="M36" s="501">
        <v>5889.9508999999998</v>
      </c>
      <c r="S36" t="s">
        <v>795</v>
      </c>
      <c r="T36">
        <v>0</v>
      </c>
      <c r="U36">
        <v>0</v>
      </c>
      <c r="V36" t="s">
        <v>767</v>
      </c>
      <c r="W36" s="993" t="n">
        <v>94.18768541872771</v>
      </c>
      <c r="X36" s="993" t="n">
        <v>-28.65921334524963</v>
      </c>
      <c r="Y36" s="993" t="n">
        <v>391.9483158984906</v>
      </c>
      <c r="Z36" s="997" t="n">
        <v>150.70196</v>
      </c>
      <c r="AA36" s="997" t="n">
        <v>9.48288</v>
      </c>
      <c r="AB36" s="994" t="n">
        <v>263.1172</v>
      </c>
      <c r="AC36" s="994" t="n">
        <v>28.5172</v>
      </c>
      <c r="AD36" s="996" t="n">
        <v>14.2049186089</v>
      </c>
      <c r="AE36" s="994" t="n">
        <v>2.086</v>
      </c>
      <c r="AF36" s="994" t="n">
        <v>0.33</v>
      </c>
      <c r="AG36" s="994" t="n">
        <v>5.13</v>
      </c>
      <c r="AH36" s="994" t="n">
        <v>55.145</v>
      </c>
      <c r="AI36" s="993" t="n">
        <v>1827.898</v>
      </c>
      <c r="AJ36" s="994" t="n">
        <v>6.08111</v>
      </c>
      <c r="AK36" s="994" t="n">
        <v>2.81164</v>
      </c>
      <c r="AL36" s="994" t="n">
        <v>90.0967</v>
      </c>
      <c r="AM36" s="994" t="n">
        <v>-1.40887</v>
      </c>
      <c r="AN36" s="992" t="n">
        <v>1.512493683E8</v>
      </c>
      <c r="AO36" s="995" t="n">
        <v>1.2754841</v>
      </c>
      <c r="AP36" s="992" t="n">
        <v>392106.77743</v>
      </c>
      <c r="AQ36" s="995" t="n">
        <v>0.3895651</v>
      </c>
      <c r="AR36" s="994" t="n">
        <v>95.7588</v>
      </c>
      <c r="AS36" s="992" t="s">
        <v>780</v>
      </c>
      <c r="AT36" s="994" t="n">
        <v>84.0934</v>
      </c>
      <c r="AU36" s="996" t="n">
        <v>0.06117181109627749</v>
      </c>
      <c r="AV36"/>
      <c r="AW36" t="s">
        <v>799</v>
      </c>
    </row>
    <row r="37" spans="1:49" s="437" customFormat="1">
      <c r="A37" s="443" t="s">
        <v>366</v>
      </c>
      <c r="B37" s="431" t="s">
        <v>702</v>
      </c>
      <c r="C37" s="432">
        <v>0.26041666666666669</v>
      </c>
      <c r="D37" s="431"/>
      <c r="E37" s="431">
        <v>300</v>
      </c>
      <c r="F37" s="434" t="s">
        <v>193</v>
      </c>
      <c r="G37" s="435">
        <v>1190</v>
      </c>
      <c r="H37" s="435">
        <v>1100</v>
      </c>
      <c r="I37" s="437" t="s">
        <v>542</v>
      </c>
      <c r="J37" s="431" t="s">
        <v>354</v>
      </c>
      <c r="K37" s="431">
        <v>4</v>
      </c>
      <c r="L37" s="435">
        <v>120</v>
      </c>
      <c r="M37" s="434">
        <v>5889.9508999999998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s="504" customFormat="1">
      <c r="A38" s="497" t="s">
        <v>214</v>
      </c>
      <c r="B38" s="500" t="s">
        <v>17</v>
      </c>
      <c r="C38" s="499">
        <v>0.26944444444444443</v>
      </c>
      <c r="D38" s="500"/>
      <c r="E38" s="500">
        <v>300</v>
      </c>
      <c r="F38" s="501" t="s">
        <v>193</v>
      </c>
      <c r="G38" s="501">
        <v>1190</v>
      </c>
      <c r="H38" s="501">
        <v>1100</v>
      </c>
      <c r="I38" s="504" t="s">
        <v>213</v>
      </c>
      <c r="J38" s="500" t="s">
        <v>354</v>
      </c>
      <c r="K38" s="500">
        <v>4</v>
      </c>
      <c r="L38" s="501">
        <v>120</v>
      </c>
      <c r="M38" s="501">
        <v>5889.9508999999998</v>
      </c>
      <c r="S38" t="s">
        <v>788</v>
      </c>
      <c r="T38">
        <v>0</v>
      </c>
      <c r="U38">
        <v>0</v>
      </c>
      <c r="V38" t="s">
        <v>766</v>
      </c>
      <c r="W38" s="993" t="n">
        <v>97.21577569616747</v>
      </c>
      <c r="X38" s="993" t="n">
        <v>27.691706472409347</v>
      </c>
      <c r="Y38" s="993" t="n">
        <v>114.08681283703413</v>
      </c>
      <c r="Z38" s="997" t="n">
        <v>150.8554</v>
      </c>
      <c r="AA38" s="997" t="n">
        <v>9.42066</v>
      </c>
      <c r="AB38" s="994" t="n">
        <v>266.1077</v>
      </c>
      <c r="AC38" s="994" t="n">
        <v>23.9564</v>
      </c>
      <c r="AD38" s="996" t="n">
        <v>14.5725891558</v>
      </c>
      <c r="AE38" s="994" t="n">
        <v>2.448</v>
      </c>
      <c r="AF38" s="994" t="n">
        <v>0.387</v>
      </c>
      <c r="AG38" s="994" t="n">
        <v>5.13</v>
      </c>
      <c r="AH38" s="994" t="n">
        <v>55.274</v>
      </c>
      <c r="AI38" s="993" t="n">
        <v>1825.457</v>
      </c>
      <c r="AJ38" s="994" t="n">
        <v>6.04364</v>
      </c>
      <c r="AK38" s="994" t="n">
        <v>2.81321</v>
      </c>
      <c r="AL38" s="994" t="n">
        <v>89.91015</v>
      </c>
      <c r="AM38" s="994" t="n">
        <v>-1.40915</v>
      </c>
      <c r="AN38" s="992" t="n">
        <v>1.512510517E8</v>
      </c>
      <c r="AO38" s="995" t="n">
        <v>1.2750499</v>
      </c>
      <c r="AP38" s="992" t="n">
        <v>392631.24728</v>
      </c>
      <c r="AQ38" s="995" t="n">
        <v>0.4045095</v>
      </c>
      <c r="AR38" s="994" t="n">
        <v>95.9075</v>
      </c>
      <c r="AS38" s="992" t="s">
        <v>780</v>
      </c>
      <c r="AT38" s="994" t="n">
        <v>83.9447</v>
      </c>
      <c r="AU38" s="996" t="n">
        <v>0.06116632712385279</v>
      </c>
      <c r="AV38"/>
      <c r="AW38" t="s">
        <v>799</v>
      </c>
    </row>
    <row r="39" spans="1:49" s="504" customFormat="1">
      <c r="A39" s="497" t="s">
        <v>214</v>
      </c>
      <c r="B39" s="500" t="s">
        <v>18</v>
      </c>
      <c r="C39" s="499">
        <v>0.27499999999999997</v>
      </c>
      <c r="D39" s="500"/>
      <c r="E39" s="500">
        <v>300</v>
      </c>
      <c r="F39" s="501" t="s">
        <v>193</v>
      </c>
      <c r="G39" s="501">
        <v>1190</v>
      </c>
      <c r="H39" s="501">
        <v>1100</v>
      </c>
      <c r="I39" s="602" t="s">
        <v>752</v>
      </c>
      <c r="J39" s="500" t="s">
        <v>354</v>
      </c>
      <c r="K39" s="500">
        <v>4</v>
      </c>
      <c r="L39" s="501">
        <v>120</v>
      </c>
      <c r="M39" s="501">
        <v>5889.9508999999998</v>
      </c>
      <c r="S39" t="s">
        <v>788</v>
      </c>
      <c r="T39">
        <v>0</v>
      </c>
      <c r="U39">
        <v>0</v>
      </c>
      <c r="V39" t="s">
        <v>68</v>
      </c>
      <c r="W39" s="993" t="n">
        <v>97.07853589605428</v>
      </c>
      <c r="X39" s="993" t="n">
        <v>25.71816286571864</v>
      </c>
      <c r="Y39" s="993" t="n">
        <v>171.27569055033314</v>
      </c>
      <c r="Z39" s="997" t="n">
        <v>150.91276</v>
      </c>
      <c r="AA39" s="997" t="n">
        <v>9.39794</v>
      </c>
      <c r="AB39" s="994" t="n">
        <v>267.1592</v>
      </c>
      <c r="AC39" s="994" t="n">
        <v>22.2947</v>
      </c>
      <c r="AD39" s="996" t="n">
        <v>14.7062875364</v>
      </c>
      <c r="AE39" s="994" t="n">
        <v>2.617</v>
      </c>
      <c r="AF39" s="994" t="n">
        <v>0.414</v>
      </c>
      <c r="AG39" s="994" t="n">
        <v>5.13</v>
      </c>
      <c r="AH39" s="994" t="n">
        <v>55.322</v>
      </c>
      <c r="AI39" s="993" t="n">
        <v>1824.549</v>
      </c>
      <c r="AJ39" s="994" t="n">
        <v>6.0315</v>
      </c>
      <c r="AK39" s="994" t="n">
        <v>2.81326</v>
      </c>
      <c r="AL39" s="994" t="n">
        <v>89.84231</v>
      </c>
      <c r="AM39" s="994" t="n">
        <v>-1.40925</v>
      </c>
      <c r="AN39" s="992" t="n">
        <v>1.512516637E8</v>
      </c>
      <c r="AO39" s="995" t="n">
        <v>1.27489</v>
      </c>
      <c r="AP39" s="992" t="n">
        <v>392826.57106</v>
      </c>
      <c r="AQ39" s="995" t="n">
        <v>0.4091926</v>
      </c>
      <c r="AR39" s="994" t="n">
        <v>95.963</v>
      </c>
      <c r="AS39" s="992" t="s">
        <v>780</v>
      </c>
      <c r="AT39" s="994" t="n">
        <v>83.8891</v>
      </c>
      <c r="AU39" s="996" t="n">
        <v>0.06116430757712154</v>
      </c>
      <c r="AV39"/>
      <c r="AW39" t="s">
        <v>799</v>
      </c>
    </row>
    <row r="40" spans="1:49" s="504" customFormat="1">
      <c r="A40" s="497" t="s">
        <v>214</v>
      </c>
      <c r="B40" s="500" t="s">
        <v>460</v>
      </c>
      <c r="C40" s="499">
        <v>0.27916666666666667</v>
      </c>
      <c r="D40" s="500"/>
      <c r="E40" s="500">
        <v>300</v>
      </c>
      <c r="F40" s="501" t="s">
        <v>193</v>
      </c>
      <c r="G40" s="501">
        <v>1190</v>
      </c>
      <c r="H40" s="501">
        <v>1100</v>
      </c>
      <c r="I40" s="602" t="s">
        <v>540</v>
      </c>
      <c r="J40" s="500" t="s">
        <v>354</v>
      </c>
      <c r="K40" s="500">
        <v>4</v>
      </c>
      <c r="L40" s="501">
        <v>120</v>
      </c>
      <c r="M40" s="501">
        <v>5889.9508999999998</v>
      </c>
      <c r="S40" t="s">
        <v>788</v>
      </c>
      <c r="T40">
        <v>0</v>
      </c>
      <c r="U40">
        <v>0</v>
      </c>
      <c r="V40" t="s">
        <v>767</v>
      </c>
      <c r="W40" s="993" t="n">
        <v>96.69301713278642</v>
      </c>
      <c r="X40" s="993" t="n">
        <v>19.562251159459294</v>
      </c>
      <c r="Y40" s="993" t="n">
        <v>392.81008331874114</v>
      </c>
      <c r="Z40" s="997" t="n">
        <v>150.95634</v>
      </c>
      <c r="AA40" s="997" t="n">
        <v>9.38087</v>
      </c>
      <c r="AB40" s="994" t="n">
        <v>267.9375</v>
      </c>
      <c r="AC40" s="994" t="n">
        <v>21.0479</v>
      </c>
      <c r="AD40" s="996" t="n">
        <v>14.8065613218</v>
      </c>
      <c r="AE40" s="994" t="n">
        <v>2.761</v>
      </c>
      <c r="AF40" s="994" t="n">
        <v>0.437</v>
      </c>
      <c r="AG40" s="994" t="n">
        <v>5.13</v>
      </c>
      <c r="AH40" s="994" t="n">
        <v>55.359</v>
      </c>
      <c r="AI40" s="993" t="n">
        <v>1823.862</v>
      </c>
      <c r="AJ40" s="994" t="n">
        <v>6.02291</v>
      </c>
      <c r="AK40" s="994" t="n">
        <v>2.81311</v>
      </c>
      <c r="AL40" s="994" t="n">
        <v>89.79144</v>
      </c>
      <c r="AM40" s="994" t="n">
        <v>-1.40933</v>
      </c>
      <c r="AN40" s="992" t="n">
        <v>1.512521226E8</v>
      </c>
      <c r="AO40" s="995" t="n">
        <v>1.2747693</v>
      </c>
      <c r="AP40" s="992" t="n">
        <v>392974.4857</v>
      </c>
      <c r="AQ40" s="995" t="n">
        <v>0.4124368</v>
      </c>
      <c r="AR40" s="994" t="n">
        <v>96.0052</v>
      </c>
      <c r="AS40" s="992" t="s">
        <v>780</v>
      </c>
      <c r="AT40" s="994" t="n">
        <v>83.8468</v>
      </c>
      <c r="AU40" s="996" t="n">
        <v>0.06116278312877593</v>
      </c>
      <c r="AV40"/>
      <c r="AW40" t="s">
        <v>799</v>
      </c>
    </row>
    <row r="41" spans="1:49">
      <c r="A41" s="46" t="s">
        <v>198</v>
      </c>
      <c r="B41" s="113" t="s">
        <v>23</v>
      </c>
      <c r="C41" s="58">
        <v>0.28402777777777777</v>
      </c>
      <c r="D41" s="58"/>
      <c r="E41" s="5">
        <v>30</v>
      </c>
      <c r="F41" s="48" t="s">
        <v>193</v>
      </c>
      <c r="G41" s="5">
        <v>1190</v>
      </c>
      <c r="H41" s="179">
        <v>995</v>
      </c>
      <c r="I41" s="55" t="s">
        <v>199</v>
      </c>
      <c r="J41" s="5" t="s">
        <v>195</v>
      </c>
      <c r="K41" s="5">
        <v>4</v>
      </c>
      <c r="L41" s="179">
        <v>120</v>
      </c>
      <c r="M41" s="133" t="s">
        <v>41</v>
      </c>
      <c r="N41" s="166"/>
      <c r="O41" s="5">
        <v>268</v>
      </c>
      <c r="P41" s="5">
        <v>268.3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9" s="541" customFormat="1">
      <c r="A42" s="535" t="s">
        <v>198</v>
      </c>
      <c r="B42" s="538" t="s">
        <v>24</v>
      </c>
      <c r="C42" s="537">
        <v>0.28541666666666665</v>
      </c>
      <c r="D42" s="538"/>
      <c r="E42" s="538">
        <v>30</v>
      </c>
      <c r="F42" s="536" t="s">
        <v>193</v>
      </c>
      <c r="G42" s="538">
        <v>1070</v>
      </c>
      <c r="H42" s="536">
        <v>875</v>
      </c>
      <c r="I42" s="539" t="s">
        <v>202</v>
      </c>
      <c r="J42" s="538" t="s">
        <v>195</v>
      </c>
      <c r="K42" s="538">
        <v>4</v>
      </c>
      <c r="L42" s="536">
        <v>120</v>
      </c>
      <c r="M42" s="536">
        <v>5891.451</v>
      </c>
      <c r="N42" s="540" t="s">
        <v>703</v>
      </c>
      <c r="O42" s="536">
        <v>268</v>
      </c>
      <c r="P42" s="536">
        <v>268.39999999999998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49" s="81" customFormat="1">
      <c r="A43" s="46" t="s">
        <v>191</v>
      </c>
      <c r="B43" s="179" t="s">
        <v>529</v>
      </c>
      <c r="C43" s="131">
        <v>0.29444444444444445</v>
      </c>
      <c r="D43" s="71"/>
      <c r="E43" s="179">
        <v>10</v>
      </c>
      <c r="F43" s="48" t="s">
        <v>193</v>
      </c>
      <c r="G43" s="179">
        <v>1190</v>
      </c>
      <c r="H43" s="179">
        <v>1100</v>
      </c>
      <c r="I43" s="49" t="s">
        <v>194</v>
      </c>
      <c r="J43" s="179" t="s">
        <v>195</v>
      </c>
      <c r="K43" s="179">
        <v>4</v>
      </c>
      <c r="L43" s="179">
        <v>120</v>
      </c>
      <c r="M43" s="48">
        <v>5889.9508999999998</v>
      </c>
      <c r="N43" s="49"/>
      <c r="O43" s="516">
        <v>268</v>
      </c>
      <c r="P43" s="516">
        <v>268.10000000000002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>
      <c r="A44"/>
      <c r="B44"/>
      <c r="C44"/>
      <c r="E44"/>
      <c r="F44"/>
      <c r="H44" s="179"/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95" spans="1:8">
      <c r="A95" s="8" t="s">
        <v>25</v>
      </c>
      <c r="B95"/>
      <c r="C95"/>
      <c r="E95"/>
      <c r="F95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8">
      <c r="A96"/>
      <c r="B96"/>
      <c r="C96"/>
      <c r="E96"/>
      <c r="F96" s="63" t="s">
        <v>26</v>
      </c>
      <c r="G96" s="64">
        <v>5888.5839999999998</v>
      </c>
      <c r="H96" s="65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16">
      <c r="A97"/>
      <c r="B97"/>
      <c r="C97"/>
      <c r="E97"/>
      <c r="F97" s="63" t="s">
        <v>33</v>
      </c>
      <c r="G97" s="64">
        <v>5889.9508999999998</v>
      </c>
      <c r="H97" s="65"/>
      <c r="I97" s="16" t="s">
        <v>27</v>
      </c>
      <c r="J97" s="16" t="s">
        <v>28</v>
      </c>
      <c r="K97" s="16" t="s">
        <v>29</v>
      </c>
      <c r="L97" s="66" t="s">
        <v>30</v>
      </c>
      <c r="M97" s="16" t="s">
        <v>31</v>
      </c>
      <c r="N97" s="16" t="s">
        <v>32</v>
      </c>
      <c r="O97" s="179"/>
      <c r="P97" s="5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16">
      <c r="A98"/>
      <c r="B98"/>
      <c r="C98"/>
      <c r="E98"/>
      <c r="F98" s="63" t="s">
        <v>40</v>
      </c>
      <c r="G98" s="64" t="s">
        <v>41</v>
      </c>
      <c r="H98" s="65"/>
      <c r="I98" s="16" t="s">
        <v>34</v>
      </c>
      <c r="J98" s="16" t="s">
        <v>35</v>
      </c>
      <c r="K98" s="16" t="s">
        <v>36</v>
      </c>
      <c r="L98" s="66" t="s">
        <v>37</v>
      </c>
      <c r="M98" s="16" t="s">
        <v>38</v>
      </c>
      <c r="N98" s="16" t="s">
        <v>39</v>
      </c>
      <c r="O98" s="179"/>
      <c r="P98" s="5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16">
      <c r="A99"/>
      <c r="B99"/>
      <c r="C99"/>
      <c r="E99"/>
      <c r="F99" s="63" t="s">
        <v>48</v>
      </c>
      <c r="G99" s="64">
        <v>7647.38</v>
      </c>
      <c r="H99" s="65"/>
      <c r="I99" s="16" t="s">
        <v>42</v>
      </c>
      <c r="J99" s="16" t="s">
        <v>43</v>
      </c>
      <c r="K99" s="16" t="s">
        <v>44</v>
      </c>
      <c r="L99" s="66" t="s">
        <v>45</v>
      </c>
      <c r="M99" s="16" t="s">
        <v>46</v>
      </c>
      <c r="N99" s="16" t="s">
        <v>47</v>
      </c>
      <c r="O99" s="179"/>
      <c r="P99" s="5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16">
      <c r="A100"/>
      <c r="B100"/>
      <c r="C100"/>
      <c r="E100"/>
      <c r="F100" s="63" t="s">
        <v>55</v>
      </c>
      <c r="G100" s="64">
        <v>7698.9647000000004</v>
      </c>
      <c r="H100" s="65"/>
      <c r="I100" s="16" t="s">
        <v>49</v>
      </c>
      <c r="J100" s="16" t="s">
        <v>50</v>
      </c>
      <c r="K100" s="16" t="s">
        <v>51</v>
      </c>
      <c r="L100" s="66" t="s">
        <v>52</v>
      </c>
      <c r="M100" s="16" t="s">
        <v>53</v>
      </c>
      <c r="N100" s="16" t="s">
        <v>54</v>
      </c>
      <c r="O100" s="179"/>
      <c r="P100" s="5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16">
      <c r="A101"/>
      <c r="B101"/>
      <c r="C101"/>
      <c r="E101"/>
      <c r="F101" s="63" t="s">
        <v>224</v>
      </c>
      <c r="G101" s="64">
        <v>6562.79</v>
      </c>
      <c r="H101" s="65"/>
      <c r="I101" s="16" t="s">
        <v>56</v>
      </c>
      <c r="J101" s="16" t="s">
        <v>57</v>
      </c>
      <c r="K101" s="16" t="s">
        <v>58</v>
      </c>
      <c r="L101" s="66" t="s">
        <v>59</v>
      </c>
      <c r="M101" s="16" t="s">
        <v>60</v>
      </c>
      <c r="N101" s="16" t="s">
        <v>61</v>
      </c>
      <c r="O101" s="179"/>
      <c r="P101" s="5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16">
      <c r="A102"/>
      <c r="B102"/>
      <c r="C102"/>
      <c r="E102"/>
      <c r="F102" s="63"/>
      <c r="G102" s="64"/>
      <c r="H102" s="65"/>
      <c r="I102" s="16"/>
      <c r="J102" s="16"/>
      <c r="K102" s="16"/>
      <c r="L102" s="66"/>
      <c r="M102" s="16"/>
      <c r="N102" s="16"/>
      <c r="O102" s="179"/>
      <c r="P102" s="5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16">
      <c r="A103"/>
      <c r="B103"/>
      <c r="C103"/>
      <c r="E103"/>
      <c r="F103" s="63" t="s">
        <v>82</v>
      </c>
      <c r="G103" s="862" t="s">
        <v>225</v>
      </c>
      <c r="H103" s="862"/>
      <c r="I103" s="16"/>
      <c r="J103" s="179"/>
      <c r="K103" s="179"/>
      <c r="L103" s="1"/>
      <c r="M103" s="179"/>
      <c r="N103" s="179"/>
      <c r="O103" s="179"/>
      <c r="P103" s="5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16">
      <c r="A104"/>
      <c r="B104"/>
      <c r="C104"/>
      <c r="E104"/>
      <c r="F104" s="63" t="s">
        <v>83</v>
      </c>
      <c r="G104" s="862" t="s">
        <v>229</v>
      </c>
      <c r="H104" s="862"/>
      <c r="I104" s="16" t="s">
        <v>226</v>
      </c>
      <c r="J104" s="179"/>
      <c r="K104" s="179"/>
      <c r="L104" s="18" t="s">
        <v>289</v>
      </c>
      <c r="M104" s="178" t="s">
        <v>227</v>
      </c>
      <c r="N104" s="178"/>
      <c r="O104" s="69" t="s">
        <v>228</v>
      </c>
      <c r="P104" s="5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16">
      <c r="A105"/>
      <c r="B105"/>
      <c r="C105"/>
      <c r="E105"/>
      <c r="F105" s="63" t="s">
        <v>84</v>
      </c>
      <c r="G105" s="862" t="s">
        <v>232</v>
      </c>
      <c r="H105" s="862"/>
      <c r="I105" s="48"/>
      <c r="J105" s="179"/>
      <c r="K105" s="179"/>
      <c r="L105" s="1"/>
      <c r="M105" s="178" t="s">
        <v>230</v>
      </c>
      <c r="N105" s="178"/>
      <c r="O105" s="69" t="s">
        <v>231</v>
      </c>
      <c r="P105" s="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16">
      <c r="A106"/>
      <c r="B106"/>
      <c r="C106"/>
      <c r="E106"/>
      <c r="F106" s="63" t="s">
        <v>268</v>
      </c>
      <c r="G106" s="862" t="s">
        <v>233</v>
      </c>
      <c r="H106" s="862"/>
      <c r="I106" s="48"/>
      <c r="J106" s="179"/>
      <c r="K106" s="179"/>
      <c r="L106" s="1"/>
      <c r="M106" s="179"/>
      <c r="N106" s="179"/>
      <c r="O106" s="179"/>
      <c r="P106" s="5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16">
      <c r="A107"/>
      <c r="B107"/>
      <c r="C107"/>
      <c r="E107"/>
      <c r="F107" s="70"/>
      <c r="G107" s="4"/>
      <c r="H107" s="71"/>
      <c r="I107" s="48"/>
      <c r="J107" s="179"/>
      <c r="K107" s="179"/>
      <c r="L107" s="70"/>
      <c r="M107" s="179"/>
      <c r="N107" s="179"/>
      <c r="O107" s="179"/>
      <c r="P107" s="5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16">
      <c r="A108"/>
      <c r="B108"/>
      <c r="C108"/>
      <c r="E108"/>
      <c r="F108" s="72" t="s">
        <v>234</v>
      </c>
      <c r="G108" s="9">
        <v>1</v>
      </c>
      <c r="H108" s="134" t="s">
        <v>235</v>
      </c>
      <c r="I108" s="48"/>
      <c r="J108" s="179"/>
      <c r="K108" s="179"/>
      <c r="L108" s="70"/>
      <c r="M108" s="179"/>
      <c r="N108" s="179"/>
      <c r="O108" s="179"/>
      <c r="P108" s="5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16">
      <c r="A109"/>
      <c r="B109"/>
      <c r="C109"/>
      <c r="E109"/>
      <c r="F109" s="48"/>
      <c r="G109" s="73"/>
      <c r="H109" s="181" t="s">
        <v>236</v>
      </c>
      <c r="I109" s="180"/>
      <c r="J109" s="180"/>
      <c r="K109" s="179"/>
      <c r="L109" s="70"/>
      <c r="M109" s="179"/>
      <c r="N109" s="179"/>
      <c r="O109" s="179"/>
      <c r="P109" s="5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16">
      <c r="A110"/>
      <c r="B110"/>
      <c r="C110"/>
      <c r="E110"/>
      <c r="F110" s="70"/>
      <c r="G110" s="73">
        <v>2</v>
      </c>
      <c r="H110" s="134" t="s">
        <v>237</v>
      </c>
      <c r="I110" s="182"/>
      <c r="J110" s="182"/>
      <c r="K110" s="179"/>
      <c r="L110" s="70"/>
      <c r="M110" s="179"/>
      <c r="N110" s="179"/>
      <c r="O110" s="179"/>
      <c r="P110" s="5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16">
      <c r="A111"/>
      <c r="B111"/>
      <c r="C111"/>
      <c r="E111"/>
      <c r="F111" s="70"/>
      <c r="G111" s="73"/>
      <c r="H111" s="181" t="s">
        <v>238</v>
      </c>
      <c r="I111" s="180"/>
      <c r="J111" s="180"/>
      <c r="K111" s="179"/>
      <c r="L111" s="70"/>
      <c r="M111" s="179"/>
      <c r="N111" s="179"/>
      <c r="O111" s="179"/>
      <c r="P111" s="5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16">
      <c r="A112"/>
      <c r="B112"/>
      <c r="C112"/>
      <c r="E112"/>
      <c r="F112" s="179"/>
      <c r="G112" s="9">
        <v>3</v>
      </c>
      <c r="H112" s="184" t="s">
        <v>239</v>
      </c>
      <c r="I112" s="182"/>
      <c r="J112" s="182"/>
      <c r="K112" s="179"/>
      <c r="L112" s="70"/>
      <c r="M112" s="179"/>
      <c r="N112" s="179"/>
      <c r="O112" s="179"/>
      <c r="P112" s="5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16">
      <c r="A113"/>
      <c r="B113"/>
      <c r="C113"/>
      <c r="E113"/>
      <c r="F113" s="179"/>
      <c r="G113" s="9"/>
      <c r="H113" s="179" t="s">
        <v>240</v>
      </c>
      <c r="I113" s="178"/>
      <c r="J113" s="178"/>
      <c r="K113" s="179"/>
      <c r="L113" s="70"/>
      <c r="M113" s="179"/>
      <c r="N113" s="179"/>
      <c r="O113" s="179"/>
      <c r="P113" s="5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16">
      <c r="A114"/>
      <c r="B114"/>
      <c r="C114"/>
      <c r="E114"/>
      <c r="F114" s="179"/>
      <c r="G114" s="9">
        <v>4</v>
      </c>
      <c r="H114" s="184" t="s">
        <v>241</v>
      </c>
      <c r="I114" s="179"/>
      <c r="J114" s="179"/>
      <c r="K114" s="179"/>
      <c r="L114" s="70"/>
      <c r="M114" s="179"/>
      <c r="N114" s="179"/>
      <c r="O114" s="179"/>
      <c r="P114" s="5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16">
      <c r="A115"/>
      <c r="B115"/>
      <c r="C115"/>
      <c r="E115"/>
      <c r="F115" s="179"/>
      <c r="G115" s="4"/>
      <c r="H115" s="179" t="s">
        <v>242</v>
      </c>
      <c r="I115" s="178"/>
      <c r="J115" s="178"/>
      <c r="K115" s="179"/>
      <c r="L115" s="70"/>
      <c r="M115" s="179"/>
      <c r="N115" s="179"/>
      <c r="O115" s="179"/>
      <c r="P115" s="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16">
      <c r="A116"/>
      <c r="B116"/>
      <c r="C116"/>
      <c r="E116"/>
      <c r="F116"/>
      <c r="I116" s="179"/>
      <c r="J116" s="179"/>
      <c r="K116" s="179"/>
      <c r="L116" s="70"/>
      <c r="M116" s="179"/>
      <c r="N116" s="179"/>
      <c r="O116" s="179"/>
      <c r="P116" s="5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</sheetData>
  <mergeCells count="26">
    <mergeCell ref="G106:H106"/>
    <mergeCell ref="W12:Y12"/>
    <mergeCell ref="AJ12:AK12"/>
    <mergeCell ref="AL12:AM12"/>
    <mergeCell ref="G103:H103"/>
    <mergeCell ref="G104:H104"/>
    <mergeCell ref="G105:H105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1"/>
  <sheetViews>
    <sheetView topLeftCell="AI4" zoomScale="91" zoomScaleNormal="91" zoomScalePageLayoutView="91" workbookViewId="0">
      <selection activeCell="AY4" sqref="AY1:AY1048576"/>
    </sheetView>
  </sheetViews>
  <sheetFormatPr baseColWidth="10" defaultColWidth="8.875" defaultRowHeight="15"/>
  <cols>
    <col min="1" max="1" bestFit="true" customWidth="true" width="14.8867187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10.2382812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5.671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5.675781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9.45703125" collapsed="true"/>
    <col min="27" max="27" bestFit="true" customWidth="true" width="8.4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3.86328125" collapsed="true"/>
    <col min="31" max="31" bestFit="true" customWidth="true" width="3.43359375" collapsed="true"/>
    <col min="32" max="32" bestFit="true" customWidth="true" width="3.039062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4.2734375" collapsed="true"/>
    <col min="41" max="41" bestFit="true" customWidth="true" width="5.6640625" collapsed="true"/>
    <col min="42" max="42" bestFit="true" customWidth="true" width="4.6640625" collapsed="true"/>
    <col min="43" max="43" bestFit="true" customWidth="true" width="5.7734375" collapsed="true"/>
    <col min="44" max="44" bestFit="true" customWidth="true" width="5.3203125" collapsed="true"/>
    <col min="45" max="45" bestFit="true" customWidth="true" width="3.21484375" collapsed="true"/>
    <col min="46" max="46" bestFit="true" customWidth="true" width="5.3203125" collapsed="true"/>
    <col min="47" max="47" bestFit="true" customWidth="true" width="5.4453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I1" s="67"/>
      <c r="J1" s="190"/>
      <c r="K1" s="190"/>
      <c r="L1" s="190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 s="124"/>
      <c r="B2"/>
      <c r="C2" s="127"/>
      <c r="D2" s="60"/>
      <c r="E2" s="5"/>
      <c r="F2" s="5"/>
      <c r="G2" s="5"/>
      <c r="H2" s="5"/>
      <c r="I2" s="67"/>
      <c r="J2" s="190"/>
      <c r="K2" s="190"/>
      <c r="L2" s="190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190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8" t="s">
        <v>612</v>
      </c>
      <c r="B4" s="10"/>
      <c r="C4" s="128"/>
      <c r="D4" s="121"/>
      <c r="E4" s="189"/>
      <c r="F4" s="857" t="s">
        <v>316</v>
      </c>
      <c r="G4" s="857"/>
      <c r="H4" s="857"/>
      <c r="I4" s="857"/>
      <c r="J4" s="190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860"/>
      <c r="B5" s="860"/>
      <c r="C5" s="860"/>
      <c r="D5" s="860"/>
      <c r="E5" s="860"/>
      <c r="F5" s="857" t="s">
        <v>707</v>
      </c>
      <c r="G5" s="857"/>
      <c r="H5" s="857"/>
      <c r="I5" s="857"/>
      <c r="J5" s="190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82</v>
      </c>
      <c r="B6" s="189" t="s">
        <v>83</v>
      </c>
      <c r="C6" s="128" t="s">
        <v>84</v>
      </c>
      <c r="D6" s="121" t="s">
        <v>268</v>
      </c>
      <c r="E6" s="189"/>
      <c r="F6" s="861" t="s">
        <v>704</v>
      </c>
      <c r="G6" s="861"/>
      <c r="H6" s="861"/>
      <c r="I6" s="861"/>
      <c r="J6" s="190"/>
      <c r="K6" s="187" t="s">
        <v>269</v>
      </c>
      <c r="L6" s="190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270</v>
      </c>
      <c r="B7" s="189" t="s">
        <v>271</v>
      </c>
      <c r="C7" s="128" t="s">
        <v>272</v>
      </c>
      <c r="D7" s="121" t="s">
        <v>273</v>
      </c>
      <c r="E7" s="189"/>
      <c r="F7" s="861" t="s">
        <v>705</v>
      </c>
      <c r="G7" s="861"/>
      <c r="H7" s="861"/>
      <c r="I7" s="861"/>
      <c r="J7" s="190"/>
      <c r="K7" s="190"/>
      <c r="L7" s="190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274</v>
      </c>
      <c r="B8" s="10" t="s">
        <v>275</v>
      </c>
      <c r="C8" s="128" t="s">
        <v>276</v>
      </c>
      <c r="D8" s="121" t="s">
        <v>277</v>
      </c>
      <c r="E8" s="13"/>
      <c r="F8" s="857" t="s">
        <v>278</v>
      </c>
      <c r="G8" s="857"/>
      <c r="H8" s="857"/>
      <c r="I8" s="857"/>
      <c r="J8" s="187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8"/>
      <c r="B9" s="10"/>
      <c r="C9" s="128"/>
      <c r="D9" s="121"/>
      <c r="E9" s="13"/>
      <c r="F9" s="857" t="s">
        <v>280</v>
      </c>
      <c r="G9" s="857"/>
      <c r="H9" s="857"/>
      <c r="I9" s="857"/>
      <c r="J9" s="187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87"/>
      <c r="K10" s="187"/>
      <c r="L10" s="187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87"/>
      <c r="K11" s="187"/>
      <c r="L11" s="187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1"/>
      <c r="B12" s="112"/>
      <c r="C12" s="129" t="s">
        <v>281</v>
      </c>
      <c r="D12" s="122" t="s">
        <v>282</v>
      </c>
      <c r="E12" s="193" t="s">
        <v>283</v>
      </c>
      <c r="F12" s="193"/>
      <c r="G12" s="863" t="s">
        <v>284</v>
      </c>
      <c r="H12" s="863"/>
      <c r="I12" s="25"/>
      <c r="J12" s="26" t="s">
        <v>285</v>
      </c>
      <c r="K12" s="26" t="s">
        <v>286</v>
      </c>
      <c r="L12" s="187" t="s">
        <v>287</v>
      </c>
      <c r="M12" s="27" t="s">
        <v>288</v>
      </c>
      <c r="N12" s="8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187" t="s">
        <v>123</v>
      </c>
      <c r="AH12" s="187" t="s">
        <v>124</v>
      </c>
      <c r="AI12" s="187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189" t="s">
        <v>129</v>
      </c>
      <c r="AP12" s="189" t="s">
        <v>130</v>
      </c>
      <c r="AQ12" s="189" t="s">
        <v>131</v>
      </c>
      <c r="AR12" s="189" t="s">
        <v>132</v>
      </c>
      <c r="AS12" s="189" t="s">
        <v>133</v>
      </c>
      <c r="AT12" s="189" t="s">
        <v>134</v>
      </c>
      <c r="AU12" s="189" t="s">
        <v>135</v>
      </c>
      <c r="AV12" s="761" t="s">
        <v>85</v>
      </c>
      <c r="AW12" s="761" t="s">
        <v>87</v>
      </c>
      <c r="AX12"/>
      <c r="AY12"/>
    </row>
    <row r="13" spans="1:51" ht="16" thickBot="1">
      <c r="A13" s="32" t="s">
        <v>136</v>
      </c>
      <c r="B13" s="39" t="s">
        <v>137</v>
      </c>
      <c r="C13" s="130" t="s">
        <v>138</v>
      </c>
      <c r="D13" s="123" t="s">
        <v>139</v>
      </c>
      <c r="E13" s="35" t="s">
        <v>140</v>
      </c>
      <c r="F13" s="35" t="s">
        <v>141</v>
      </c>
      <c r="G13" s="35" t="s">
        <v>142</v>
      </c>
      <c r="H13" s="35" t="s">
        <v>143</v>
      </c>
      <c r="I13" s="165" t="s">
        <v>144</v>
      </c>
      <c r="J13" s="33" t="s">
        <v>145</v>
      </c>
      <c r="K13" s="37"/>
      <c r="L13" s="33" t="s">
        <v>146</v>
      </c>
      <c r="M13" s="38" t="s">
        <v>147</v>
      </c>
      <c r="N13" s="32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154</v>
      </c>
      <c r="U13" s="43" t="s">
        <v>155</v>
      </c>
      <c r="V13" s="43" t="s">
        <v>156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s="81" customFormat="1">
      <c r="A14" s="46" t="s">
        <v>191</v>
      </c>
      <c r="B14" s="190" t="s">
        <v>192</v>
      </c>
      <c r="C14" s="131">
        <v>0.11180555555555556</v>
      </c>
      <c r="D14" s="71"/>
      <c r="E14" s="190">
        <v>10</v>
      </c>
      <c r="F14" s="48" t="s">
        <v>193</v>
      </c>
      <c r="G14" s="190">
        <v>1190</v>
      </c>
      <c r="H14" s="190">
        <v>1100</v>
      </c>
      <c r="I14" s="49" t="s">
        <v>194</v>
      </c>
      <c r="J14" s="190" t="s">
        <v>195</v>
      </c>
      <c r="K14" s="190">
        <v>4</v>
      </c>
      <c r="L14" s="190">
        <v>120</v>
      </c>
      <c r="M14" s="48">
        <v>5889.9508999999998</v>
      </c>
      <c r="N14" s="49" t="s">
        <v>396</v>
      </c>
      <c r="O14" s="48">
        <v>268.10000000000002</v>
      </c>
      <c r="P14" s="48">
        <v>268</v>
      </c>
      <c r="Q14" s="81">
        <f>AVERAGE(O14:O16)</f>
        <v>268.06666666666666</v>
      </c>
      <c r="R14" s="81">
        <f>AVERAGE(P14:P16)</f>
        <v>268.2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198</v>
      </c>
      <c r="B15" s="113" t="s">
        <v>200</v>
      </c>
      <c r="C15" s="58">
        <v>0.12083333333333333</v>
      </c>
      <c r="D15" s="58"/>
      <c r="E15" s="5">
        <v>30</v>
      </c>
      <c r="F15" s="48" t="s">
        <v>193</v>
      </c>
      <c r="G15" s="5">
        <v>1190</v>
      </c>
      <c r="H15" s="190">
        <v>995</v>
      </c>
      <c r="I15" s="55" t="s">
        <v>199</v>
      </c>
      <c r="J15" s="5" t="s">
        <v>195</v>
      </c>
      <c r="K15" s="5">
        <v>4</v>
      </c>
      <c r="L15" s="190">
        <v>120</v>
      </c>
      <c r="M15" s="133" t="s">
        <v>41</v>
      </c>
      <c r="N15" s="166" t="s">
        <v>199</v>
      </c>
      <c r="O15" s="5">
        <v>268</v>
      </c>
      <c r="P15" s="5">
        <v>268.3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1" customFormat="1">
      <c r="A16" s="535" t="s">
        <v>198</v>
      </c>
      <c r="B16" s="538" t="s">
        <v>201</v>
      </c>
      <c r="C16" s="537">
        <v>0.12291666666666667</v>
      </c>
      <c r="D16" s="538"/>
      <c r="E16" s="538">
        <v>30</v>
      </c>
      <c r="F16" s="536" t="s">
        <v>193</v>
      </c>
      <c r="G16" s="538">
        <v>1070</v>
      </c>
      <c r="H16" s="536">
        <v>875</v>
      </c>
      <c r="I16" s="539" t="s">
        <v>202</v>
      </c>
      <c r="J16" s="538" t="s">
        <v>195</v>
      </c>
      <c r="K16" s="538">
        <v>4</v>
      </c>
      <c r="L16" s="536">
        <v>120</v>
      </c>
      <c r="M16" s="536">
        <v>5891.451</v>
      </c>
      <c r="N16" s="540" t="s">
        <v>202</v>
      </c>
      <c r="O16" s="538">
        <v>268.10000000000002</v>
      </c>
      <c r="P16" s="538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198</v>
      </c>
      <c r="B17" s="5" t="s">
        <v>2</v>
      </c>
      <c r="C17" s="58">
        <v>0.13125000000000001</v>
      </c>
      <c r="D17" s="60"/>
      <c r="E17" s="5">
        <v>30</v>
      </c>
      <c r="F17" s="48" t="s">
        <v>0</v>
      </c>
      <c r="G17" s="5">
        <v>880</v>
      </c>
      <c r="H17" s="190">
        <v>865</v>
      </c>
      <c r="I17" s="55" t="s">
        <v>199</v>
      </c>
      <c r="J17" s="5" t="s">
        <v>195</v>
      </c>
      <c r="K17" s="5">
        <v>4</v>
      </c>
      <c r="L17" s="190">
        <v>120</v>
      </c>
      <c r="M17" s="56">
        <v>7647.38</v>
      </c>
      <c r="N17" s="57" t="s">
        <v>706</v>
      </c>
      <c r="O17" s="5">
        <v>265.2</v>
      </c>
      <c r="P17" s="5">
        <v>263.10000000000002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s="53" t="s">
        <v>203</v>
      </c>
      <c r="B18" s="5" t="s">
        <v>3</v>
      </c>
      <c r="C18" s="58">
        <v>0.20555555555555557</v>
      </c>
      <c r="D18" s="60"/>
      <c r="E18" s="5">
        <v>10</v>
      </c>
      <c r="F18" s="48" t="s">
        <v>212</v>
      </c>
      <c r="G18" s="48">
        <v>870</v>
      </c>
      <c r="H18" s="190">
        <v>780</v>
      </c>
      <c r="I18" s="54" t="s">
        <v>194</v>
      </c>
      <c r="J18" s="59" t="s">
        <v>195</v>
      </c>
      <c r="K18" s="48">
        <v>4</v>
      </c>
      <c r="L18" s="190">
        <v>120</v>
      </c>
      <c r="M18" s="48">
        <v>7698.9647000000004</v>
      </c>
      <c r="O18" s="5">
        <v>265.3</v>
      </c>
      <c r="P18" s="5">
        <v>262.2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>
      <c r="A19"/>
      <c r="B19"/>
      <c r="C19"/>
      <c r="E19"/>
      <c r="F19"/>
      <c r="H19" s="190"/>
      <c r="L19"/>
      <c r="M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49">
      <c r="A20"/>
      <c r="B20"/>
      <c r="C20"/>
      <c r="E20"/>
      <c r="F20"/>
      <c r="L20"/>
      <c r="M20"/>
      <c r="N20" t="s">
        <v>708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s="762"/>
    </row>
    <row r="21" spans="1:49">
      <c r="A21"/>
      <c r="B21"/>
      <c r="C21"/>
      <c r="E21"/>
      <c r="F21"/>
      <c r="L21"/>
      <c r="M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62"/>
      <c r="AW21" s="762"/>
    </row>
    <row r="22" spans="1:49">
      <c r="A22"/>
      <c r="B22"/>
      <c r="C22"/>
      <c r="E22"/>
      <c r="F22"/>
      <c r="L22"/>
      <c r="M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49">
      <c r="A23"/>
      <c r="B23"/>
      <c r="C23"/>
      <c r="E23"/>
      <c r="F23"/>
      <c r="L23"/>
      <c r="M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63"/>
      <c r="AW23" s="763"/>
    </row>
    <row r="24" spans="1:49">
      <c r="A24"/>
      <c r="B24"/>
      <c r="C24"/>
      <c r="E24"/>
      <c r="F24"/>
      <c r="L24"/>
      <c r="M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63"/>
      <c r="AW24" s="763"/>
    </row>
    <row r="25" spans="1:49">
      <c r="A25"/>
      <c r="B25"/>
      <c r="C25"/>
      <c r="E25"/>
      <c r="F25"/>
      <c r="L25"/>
      <c r="M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63"/>
      <c r="AW25" s="763"/>
    </row>
    <row r="26" spans="1:49">
      <c r="A26"/>
      <c r="B26"/>
      <c r="C26"/>
      <c r="E26"/>
      <c r="F26"/>
      <c r="L26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63"/>
      <c r="AW26" s="763"/>
    </row>
    <row r="27" spans="1:49">
      <c r="A27"/>
      <c r="B27"/>
      <c r="C27"/>
      <c r="E27"/>
      <c r="F27"/>
      <c r="L27"/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64"/>
      <c r="AW27" s="764"/>
    </row>
    <row r="70" spans="1:16">
      <c r="A70" s="8" t="s">
        <v>25</v>
      </c>
      <c r="B70"/>
      <c r="C70"/>
      <c r="E70"/>
      <c r="F70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16">
      <c r="A71"/>
      <c r="B71"/>
      <c r="C71"/>
      <c r="E71"/>
      <c r="F71" s="63" t="s">
        <v>26</v>
      </c>
      <c r="G71" s="64">
        <v>5888.5839999999998</v>
      </c>
      <c r="H71" s="65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16">
      <c r="A72"/>
      <c r="B72"/>
      <c r="C72"/>
      <c r="E72"/>
      <c r="F72" s="63" t="s">
        <v>33</v>
      </c>
      <c r="G72" s="64">
        <v>5889.9508999999998</v>
      </c>
      <c r="H72" s="65"/>
      <c r="I72" s="16" t="s">
        <v>27</v>
      </c>
      <c r="J72" s="16" t="s">
        <v>28</v>
      </c>
      <c r="K72" s="16" t="s">
        <v>29</v>
      </c>
      <c r="L72" s="66" t="s">
        <v>30</v>
      </c>
      <c r="M72" s="16" t="s">
        <v>31</v>
      </c>
      <c r="N72" s="16" t="s">
        <v>32</v>
      </c>
      <c r="O72" s="190"/>
      <c r="P72" s="5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16">
      <c r="A73"/>
      <c r="B73"/>
      <c r="C73"/>
      <c r="E73"/>
      <c r="F73" s="63" t="s">
        <v>40</v>
      </c>
      <c r="G73" s="64" t="s">
        <v>41</v>
      </c>
      <c r="H73" s="65"/>
      <c r="I73" s="16" t="s">
        <v>34</v>
      </c>
      <c r="J73" s="16" t="s">
        <v>35</v>
      </c>
      <c r="K73" s="16" t="s">
        <v>36</v>
      </c>
      <c r="L73" s="66" t="s">
        <v>37</v>
      </c>
      <c r="M73" s="16" t="s">
        <v>38</v>
      </c>
      <c r="N73" s="16" t="s">
        <v>39</v>
      </c>
      <c r="O73" s="190"/>
      <c r="P73" s="5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16">
      <c r="A74"/>
      <c r="B74"/>
      <c r="C74"/>
      <c r="E74"/>
      <c r="F74" s="63" t="s">
        <v>48</v>
      </c>
      <c r="G74" s="64">
        <v>7647.38</v>
      </c>
      <c r="H74" s="65"/>
      <c r="I74" s="16" t="s">
        <v>42</v>
      </c>
      <c r="J74" s="16" t="s">
        <v>43</v>
      </c>
      <c r="K74" s="16" t="s">
        <v>44</v>
      </c>
      <c r="L74" s="66" t="s">
        <v>45</v>
      </c>
      <c r="M74" s="16" t="s">
        <v>46</v>
      </c>
      <c r="N74" s="16" t="s">
        <v>47</v>
      </c>
      <c r="O74" s="190"/>
      <c r="P74" s="5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16">
      <c r="A75"/>
      <c r="B75"/>
      <c r="C75"/>
      <c r="E75"/>
      <c r="F75" s="63" t="s">
        <v>55</v>
      </c>
      <c r="G75" s="64">
        <v>7698.9647000000004</v>
      </c>
      <c r="H75" s="65"/>
      <c r="I75" s="16" t="s">
        <v>49</v>
      </c>
      <c r="J75" s="16" t="s">
        <v>50</v>
      </c>
      <c r="K75" s="16" t="s">
        <v>51</v>
      </c>
      <c r="L75" s="66" t="s">
        <v>52</v>
      </c>
      <c r="M75" s="16" t="s">
        <v>53</v>
      </c>
      <c r="N75" s="16" t="s">
        <v>54</v>
      </c>
      <c r="O75" s="190"/>
      <c r="P75" s="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16">
      <c r="A76"/>
      <c r="B76"/>
      <c r="C76"/>
      <c r="E76"/>
      <c r="F76" s="63" t="s">
        <v>224</v>
      </c>
      <c r="G76" s="64">
        <v>6562.79</v>
      </c>
      <c r="H76" s="65"/>
      <c r="I76" s="16" t="s">
        <v>56</v>
      </c>
      <c r="J76" s="16" t="s">
        <v>57</v>
      </c>
      <c r="K76" s="16" t="s">
        <v>58</v>
      </c>
      <c r="L76" s="66" t="s">
        <v>59</v>
      </c>
      <c r="M76" s="16" t="s">
        <v>60</v>
      </c>
      <c r="N76" s="16" t="s">
        <v>61</v>
      </c>
      <c r="O76" s="190"/>
      <c r="P76" s="5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16">
      <c r="A77"/>
      <c r="B77"/>
      <c r="C77"/>
      <c r="E77"/>
      <c r="F77" s="63"/>
      <c r="G77" s="64"/>
      <c r="H77" s="65"/>
      <c r="I77" s="16"/>
      <c r="J77" s="16"/>
      <c r="K77" s="16"/>
      <c r="L77" s="66"/>
      <c r="M77" s="16"/>
      <c r="N77" s="16"/>
      <c r="O77" s="190"/>
      <c r="P77" s="5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16">
      <c r="A78"/>
      <c r="B78"/>
      <c r="C78"/>
      <c r="E78"/>
      <c r="F78" s="63" t="s">
        <v>82</v>
      </c>
      <c r="G78" s="862" t="s">
        <v>225</v>
      </c>
      <c r="H78" s="862"/>
      <c r="I78" s="16"/>
      <c r="J78" s="190"/>
      <c r="K78" s="190"/>
      <c r="L78" s="1"/>
      <c r="M78" s="190"/>
      <c r="N78" s="190"/>
      <c r="O78" s="190"/>
      <c r="P78" s="5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16">
      <c r="A79"/>
      <c r="B79"/>
      <c r="C79"/>
      <c r="E79"/>
      <c r="F79" s="63" t="s">
        <v>83</v>
      </c>
      <c r="G79" s="862" t="s">
        <v>229</v>
      </c>
      <c r="H79" s="862"/>
      <c r="I79" s="16" t="s">
        <v>226</v>
      </c>
      <c r="J79" s="190"/>
      <c r="K79" s="190"/>
      <c r="L79" s="18" t="s">
        <v>289</v>
      </c>
      <c r="M79" s="187" t="s">
        <v>227</v>
      </c>
      <c r="N79" s="187"/>
      <c r="O79" s="69" t="s">
        <v>228</v>
      </c>
      <c r="P79" s="5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16">
      <c r="A80"/>
      <c r="B80"/>
      <c r="C80"/>
      <c r="E80"/>
      <c r="F80" s="63" t="s">
        <v>84</v>
      </c>
      <c r="G80" s="862" t="s">
        <v>232</v>
      </c>
      <c r="H80" s="862"/>
      <c r="I80" s="48"/>
      <c r="J80" s="190"/>
      <c r="K80" s="190"/>
      <c r="L80" s="1"/>
      <c r="M80" s="187" t="s">
        <v>230</v>
      </c>
      <c r="N80" s="187"/>
      <c r="O80" s="69" t="s">
        <v>231</v>
      </c>
      <c r="P80" s="5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6">
      <c r="A81"/>
      <c r="B81"/>
      <c r="C81"/>
      <c r="E81"/>
      <c r="F81" s="63" t="s">
        <v>268</v>
      </c>
      <c r="G81" s="862" t="s">
        <v>233</v>
      </c>
      <c r="H81" s="862"/>
      <c r="I81" s="48"/>
      <c r="J81" s="190"/>
      <c r="K81" s="190"/>
      <c r="L81" s="1"/>
      <c r="M81" s="190"/>
      <c r="N81" s="190"/>
      <c r="O81" s="190"/>
      <c r="P81" s="5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6">
      <c r="A82"/>
      <c r="B82"/>
      <c r="C82"/>
      <c r="E82"/>
      <c r="F82" s="70"/>
      <c r="G82" s="4"/>
      <c r="H82" s="71"/>
      <c r="I82" s="48"/>
      <c r="J82" s="190"/>
      <c r="K82" s="190"/>
      <c r="L82" s="70"/>
      <c r="M82" s="190"/>
      <c r="N82" s="190"/>
      <c r="O82" s="190"/>
      <c r="P82" s="5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6">
      <c r="A83"/>
      <c r="B83"/>
      <c r="C83"/>
      <c r="E83"/>
      <c r="F83" s="72" t="s">
        <v>234</v>
      </c>
      <c r="G83" s="9">
        <v>1</v>
      </c>
      <c r="H83" s="134" t="s">
        <v>235</v>
      </c>
      <c r="I83" s="48"/>
      <c r="J83" s="190"/>
      <c r="K83" s="190"/>
      <c r="L83" s="70"/>
      <c r="M83" s="190"/>
      <c r="N83" s="190"/>
      <c r="O83" s="190"/>
      <c r="P83" s="5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6">
      <c r="A84"/>
      <c r="B84"/>
      <c r="C84"/>
      <c r="E84"/>
      <c r="F84" s="48"/>
      <c r="G84" s="73"/>
      <c r="H84" s="191" t="s">
        <v>236</v>
      </c>
      <c r="I84" s="188"/>
      <c r="J84" s="188"/>
      <c r="K84" s="190"/>
      <c r="L84" s="70"/>
      <c r="M84" s="190"/>
      <c r="N84" s="190"/>
      <c r="O84" s="190"/>
      <c r="P84" s="5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6">
      <c r="A85"/>
      <c r="B85"/>
      <c r="C85"/>
      <c r="E85"/>
      <c r="F85" s="70"/>
      <c r="G85" s="73">
        <v>2</v>
      </c>
      <c r="H85" s="134" t="s">
        <v>237</v>
      </c>
      <c r="I85" s="192"/>
      <c r="J85" s="192"/>
      <c r="K85" s="190"/>
      <c r="L85" s="70"/>
      <c r="M85" s="190"/>
      <c r="N85" s="190"/>
      <c r="O85" s="190"/>
      <c r="P85" s="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6">
      <c r="A86"/>
      <c r="B86"/>
      <c r="C86"/>
      <c r="E86"/>
      <c r="F86" s="70"/>
      <c r="G86" s="73"/>
      <c r="H86" s="191" t="s">
        <v>238</v>
      </c>
      <c r="I86" s="188"/>
      <c r="J86" s="188"/>
      <c r="K86" s="190"/>
      <c r="L86" s="70"/>
      <c r="M86" s="190"/>
      <c r="N86" s="190"/>
      <c r="O86" s="190"/>
      <c r="P86" s="5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6">
      <c r="A87"/>
      <c r="B87"/>
      <c r="C87"/>
      <c r="E87"/>
      <c r="F87" s="190"/>
      <c r="G87" s="9">
        <v>3</v>
      </c>
      <c r="H87" s="186" t="s">
        <v>239</v>
      </c>
      <c r="I87" s="192"/>
      <c r="J87" s="192"/>
      <c r="K87" s="190"/>
      <c r="L87" s="70"/>
      <c r="M87" s="190"/>
      <c r="N87" s="190"/>
      <c r="O87" s="190"/>
      <c r="P87" s="5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6">
      <c r="A88"/>
      <c r="B88"/>
      <c r="C88"/>
      <c r="E88"/>
      <c r="F88" s="190"/>
      <c r="G88" s="9"/>
      <c r="H88" s="190" t="s">
        <v>240</v>
      </c>
      <c r="I88" s="187"/>
      <c r="J88" s="187"/>
      <c r="K88" s="190"/>
      <c r="L88" s="70"/>
      <c r="M88" s="190"/>
      <c r="N88" s="190"/>
      <c r="O88" s="190"/>
      <c r="P88" s="5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6">
      <c r="A89"/>
      <c r="B89"/>
      <c r="C89"/>
      <c r="E89"/>
      <c r="F89" s="190"/>
      <c r="G89" s="9">
        <v>4</v>
      </c>
      <c r="H89" s="186" t="s">
        <v>241</v>
      </c>
      <c r="I89" s="190"/>
      <c r="J89" s="190"/>
      <c r="K89" s="190"/>
      <c r="L89" s="70"/>
      <c r="M89" s="190"/>
      <c r="N89" s="190"/>
      <c r="O89" s="190"/>
      <c r="P89" s="5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6">
      <c r="A90"/>
      <c r="B90"/>
      <c r="C90"/>
      <c r="E90"/>
      <c r="F90" s="190"/>
      <c r="G90" s="4"/>
      <c r="H90" s="190" t="s">
        <v>242</v>
      </c>
      <c r="I90" s="187"/>
      <c r="J90" s="187"/>
      <c r="K90" s="190"/>
      <c r="L90" s="70"/>
      <c r="M90" s="190"/>
      <c r="N90" s="190"/>
      <c r="O90" s="190"/>
      <c r="P90" s="5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16">
      <c r="A91"/>
      <c r="B91"/>
      <c r="C91"/>
      <c r="E91"/>
      <c r="F91"/>
      <c r="I91" s="190"/>
      <c r="J91" s="190"/>
      <c r="K91" s="190"/>
      <c r="L91" s="70"/>
      <c r="M91" s="190"/>
      <c r="N91" s="190"/>
      <c r="O91" s="190"/>
      <c r="P91" s="5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F9:I9"/>
    <mergeCell ref="K9:P9"/>
    <mergeCell ref="G12:H12"/>
    <mergeCell ref="O12:P12"/>
    <mergeCell ref="Q12:R12"/>
    <mergeCell ref="S12:V12"/>
    <mergeCell ref="G79:H79"/>
    <mergeCell ref="G80:H80"/>
    <mergeCell ref="G81:H81"/>
    <mergeCell ref="G78:H78"/>
    <mergeCell ref="W12:Y12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0"/>
  <sheetViews>
    <sheetView topLeftCell="AL10" workbookViewId="0">
      <selection activeCell="AY10" sqref="AY1:AY1048576"/>
    </sheetView>
  </sheetViews>
  <sheetFormatPr baseColWidth="10" defaultColWidth="8.875" defaultRowHeight="15"/>
  <cols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10.2382812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8.4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82421875" collapsed="true"/>
    <col min="32" max="32" bestFit="true" customWidth="true" width="4.9843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1367187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I1" s="67"/>
      <c r="J1" s="195"/>
      <c r="K1" s="195"/>
      <c r="L1" s="195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 s="124"/>
      <c r="B2"/>
      <c r="C2" s="127"/>
      <c r="D2" s="60"/>
      <c r="E2" s="5"/>
      <c r="F2" s="5"/>
      <c r="G2" s="5"/>
      <c r="H2" s="5"/>
      <c r="I2" s="67"/>
      <c r="J2" s="195"/>
      <c r="K2" s="195"/>
      <c r="L2" s="195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195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8" t="s">
        <v>523</v>
      </c>
      <c r="B4" s="10"/>
      <c r="C4" s="128"/>
      <c r="D4" s="121"/>
      <c r="E4" s="199"/>
      <c r="F4" s="857" t="s">
        <v>709</v>
      </c>
      <c r="G4" s="857"/>
      <c r="H4" s="857"/>
      <c r="I4" s="857"/>
      <c r="J4" s="195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860"/>
      <c r="B5" s="860"/>
      <c r="C5" s="860"/>
      <c r="D5" s="860"/>
      <c r="E5" s="860"/>
      <c r="F5" s="857" t="s">
        <v>398</v>
      </c>
      <c r="G5" s="857"/>
      <c r="H5" s="857"/>
      <c r="I5" s="857"/>
      <c r="J5" s="195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82</v>
      </c>
      <c r="B6" s="199" t="s">
        <v>83</v>
      </c>
      <c r="C6" s="128" t="s">
        <v>84</v>
      </c>
      <c r="D6" s="121" t="s">
        <v>268</v>
      </c>
      <c r="E6" s="199"/>
      <c r="F6" s="861" t="s">
        <v>399</v>
      </c>
      <c r="G6" s="861"/>
      <c r="H6" s="861"/>
      <c r="I6" s="861"/>
      <c r="J6" s="195"/>
      <c r="K6" s="194" t="s">
        <v>269</v>
      </c>
      <c r="L6" s="195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270</v>
      </c>
      <c r="B7" s="199" t="s">
        <v>271</v>
      </c>
      <c r="C7" s="128" t="s">
        <v>272</v>
      </c>
      <c r="D7" s="121" t="s">
        <v>273</v>
      </c>
      <c r="E7" s="199"/>
      <c r="F7" s="861" t="s">
        <v>400</v>
      </c>
      <c r="G7" s="861"/>
      <c r="H7" s="861"/>
      <c r="I7" s="861"/>
      <c r="J7" s="195"/>
      <c r="K7" s="195"/>
      <c r="L7" s="195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274</v>
      </c>
      <c r="B8" s="10" t="s">
        <v>275</v>
      </c>
      <c r="C8" s="128" t="s">
        <v>276</v>
      </c>
      <c r="D8" s="121" t="s">
        <v>277</v>
      </c>
      <c r="E8" s="13"/>
      <c r="F8" s="857" t="s">
        <v>278</v>
      </c>
      <c r="G8" s="857"/>
      <c r="H8" s="857"/>
      <c r="I8" s="857"/>
      <c r="J8" s="194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8"/>
      <c r="B9" s="10"/>
      <c r="C9" s="128"/>
      <c r="D9" s="121"/>
      <c r="E9" s="13"/>
      <c r="F9" s="857" t="s">
        <v>280</v>
      </c>
      <c r="G9" s="857"/>
      <c r="H9" s="857"/>
      <c r="I9" s="857"/>
      <c r="J9" s="194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94"/>
      <c r="K10" s="194"/>
      <c r="L10" s="194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94"/>
      <c r="K11" s="194"/>
      <c r="L11" s="194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1"/>
      <c r="B12" s="112"/>
      <c r="C12" s="129" t="s">
        <v>281</v>
      </c>
      <c r="D12" s="122" t="s">
        <v>282</v>
      </c>
      <c r="E12" s="201" t="s">
        <v>283</v>
      </c>
      <c r="F12" s="201"/>
      <c r="G12" s="863" t="s">
        <v>284</v>
      </c>
      <c r="H12" s="863"/>
      <c r="I12" s="25"/>
      <c r="J12" s="26" t="s">
        <v>285</v>
      </c>
      <c r="K12" s="26" t="s">
        <v>286</v>
      </c>
      <c r="L12" s="194" t="s">
        <v>287</v>
      </c>
      <c r="M12" s="27" t="s">
        <v>288</v>
      </c>
      <c r="N12" s="8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194" t="s">
        <v>123</v>
      </c>
      <c r="AH12" s="194" t="s">
        <v>124</v>
      </c>
      <c r="AI12" s="194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199" t="s">
        <v>129</v>
      </c>
      <c r="AP12" s="199" t="s">
        <v>130</v>
      </c>
      <c r="AQ12" s="199" t="s">
        <v>131</v>
      </c>
      <c r="AR12" s="199" t="s">
        <v>132</v>
      </c>
      <c r="AS12" s="199" t="s">
        <v>133</v>
      </c>
      <c r="AT12" s="199" t="s">
        <v>134</v>
      </c>
      <c r="AU12" s="199" t="s">
        <v>135</v>
      </c>
      <c r="AV12" s="761" t="s">
        <v>85</v>
      </c>
      <c r="AW12" s="761" t="s">
        <v>87</v>
      </c>
      <c r="AX12"/>
      <c r="AY12"/>
    </row>
    <row r="13" spans="1:51" ht="16" thickBot="1">
      <c r="A13" s="32" t="s">
        <v>136</v>
      </c>
      <c r="B13" s="39" t="s">
        <v>137</v>
      </c>
      <c r="C13" s="130" t="s">
        <v>138</v>
      </c>
      <c r="D13" s="123" t="s">
        <v>139</v>
      </c>
      <c r="E13" s="35" t="s">
        <v>140</v>
      </c>
      <c r="F13" s="35" t="s">
        <v>141</v>
      </c>
      <c r="G13" s="35" t="s">
        <v>142</v>
      </c>
      <c r="H13" s="35" t="s">
        <v>143</v>
      </c>
      <c r="I13" s="165" t="s">
        <v>144</v>
      </c>
      <c r="J13" s="33" t="s">
        <v>145</v>
      </c>
      <c r="K13" s="37"/>
      <c r="L13" s="33" t="s">
        <v>146</v>
      </c>
      <c r="M13" s="38" t="s">
        <v>147</v>
      </c>
      <c r="N13" s="32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154</v>
      </c>
      <c r="U13" s="43" t="s">
        <v>155</v>
      </c>
      <c r="V13" s="43" t="s">
        <v>156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s="81" customFormat="1">
      <c r="A14" s="46" t="s">
        <v>191</v>
      </c>
      <c r="B14" s="195" t="s">
        <v>192</v>
      </c>
      <c r="C14" s="131">
        <v>7.1527777777777787E-2</v>
      </c>
      <c r="D14" s="71"/>
      <c r="E14" s="195">
        <v>10</v>
      </c>
      <c r="F14" s="48" t="s">
        <v>193</v>
      </c>
      <c r="G14" s="195">
        <v>1190</v>
      </c>
      <c r="H14" s="195">
        <v>1100</v>
      </c>
      <c r="I14" s="49" t="s">
        <v>194</v>
      </c>
      <c r="J14" s="195" t="s">
        <v>195</v>
      </c>
      <c r="K14" s="195">
        <v>4</v>
      </c>
      <c r="L14" s="195">
        <v>120</v>
      </c>
      <c r="M14" s="48">
        <v>5889.9508999999998</v>
      </c>
      <c r="N14" s="49" t="s">
        <v>396</v>
      </c>
      <c r="O14" s="48">
        <v>266.39999999999998</v>
      </c>
      <c r="P14" s="48">
        <v>262.8</v>
      </c>
      <c r="Q14" s="81">
        <f>AVERAGE(O14:O16)</f>
        <v>266.33333333333331</v>
      </c>
      <c r="R14" s="516">
        <f>AVERAGE(P14:P16)</f>
        <v>263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198</v>
      </c>
      <c r="B15" s="113" t="s">
        <v>200</v>
      </c>
      <c r="C15" s="58">
        <v>8.1944444444444445E-2</v>
      </c>
      <c r="D15" s="58"/>
      <c r="E15" s="5">
        <v>30</v>
      </c>
      <c r="F15" s="48" t="s">
        <v>193</v>
      </c>
      <c r="G15" s="5">
        <v>1190</v>
      </c>
      <c r="H15" s="195">
        <v>995</v>
      </c>
      <c r="I15" s="55" t="s">
        <v>199</v>
      </c>
      <c r="J15" s="5" t="s">
        <v>195</v>
      </c>
      <c r="K15" s="5">
        <v>4</v>
      </c>
      <c r="L15" s="195">
        <v>120</v>
      </c>
      <c r="M15" s="133" t="s">
        <v>41</v>
      </c>
      <c r="N15" s="166" t="s">
        <v>199</v>
      </c>
      <c r="O15" s="5">
        <v>266.3</v>
      </c>
      <c r="P15" s="5">
        <v>263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1" customFormat="1">
      <c r="A16" s="535" t="s">
        <v>198</v>
      </c>
      <c r="B16" s="538" t="s">
        <v>201</v>
      </c>
      <c r="C16" s="537">
        <v>8.3333333333333329E-2</v>
      </c>
      <c r="D16" s="538"/>
      <c r="E16" s="538">
        <v>30</v>
      </c>
      <c r="F16" s="536" t="s">
        <v>193</v>
      </c>
      <c r="G16" s="538">
        <v>1070</v>
      </c>
      <c r="H16" s="536">
        <v>875</v>
      </c>
      <c r="I16" s="542" t="s">
        <v>202</v>
      </c>
      <c r="J16" s="538" t="s">
        <v>195</v>
      </c>
      <c r="K16" s="538">
        <v>4</v>
      </c>
      <c r="L16" s="536">
        <v>120</v>
      </c>
      <c r="M16" s="536">
        <v>5891.451</v>
      </c>
      <c r="N16" s="540" t="s">
        <v>545</v>
      </c>
      <c r="O16" s="538">
        <v>266.3</v>
      </c>
      <c r="P16" s="538">
        <v>263.2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198</v>
      </c>
      <c r="B17" s="5" t="s">
        <v>2</v>
      </c>
      <c r="C17" s="58">
        <v>0.1013888888888889</v>
      </c>
      <c r="D17" s="60"/>
      <c r="E17" s="5">
        <v>30</v>
      </c>
      <c r="F17" s="48" t="s">
        <v>0</v>
      </c>
      <c r="G17" s="5">
        <v>880</v>
      </c>
      <c r="H17" s="195">
        <v>865</v>
      </c>
      <c r="I17" s="55" t="s">
        <v>199</v>
      </c>
      <c r="J17" s="5" t="s">
        <v>195</v>
      </c>
      <c r="K17" s="5">
        <v>4</v>
      </c>
      <c r="L17" s="195">
        <v>120</v>
      </c>
      <c r="M17" s="56">
        <v>7647.38</v>
      </c>
      <c r="N17" s="57" t="s">
        <v>1</v>
      </c>
      <c r="O17" s="5">
        <v>265.39999999999998</v>
      </c>
      <c r="P17" s="5">
        <v>261.89999999999998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s="53" t="s">
        <v>203</v>
      </c>
      <c r="B18" s="5" t="s">
        <v>3</v>
      </c>
      <c r="C18" s="58">
        <v>0.10902777777777778</v>
      </c>
      <c r="D18" s="60"/>
      <c r="E18" s="5">
        <v>10</v>
      </c>
      <c r="F18" s="48" t="s">
        <v>212</v>
      </c>
      <c r="G18" s="48">
        <v>870</v>
      </c>
      <c r="H18" s="195">
        <v>780</v>
      </c>
      <c r="I18" s="54" t="s">
        <v>194</v>
      </c>
      <c r="J18" s="59" t="s">
        <v>195</v>
      </c>
      <c r="K18" s="48">
        <v>4</v>
      </c>
      <c r="L18" s="195">
        <v>120</v>
      </c>
      <c r="M18" s="48">
        <v>7698.9647000000004</v>
      </c>
      <c r="O18" s="5">
        <v>265.39999999999998</v>
      </c>
      <c r="P18" s="5">
        <v>261.8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>
      <c r="A19" s="53" t="s">
        <v>451</v>
      </c>
      <c r="B19" s="5" t="s">
        <v>7</v>
      </c>
      <c r="C19" s="58">
        <v>0.13958333333333334</v>
      </c>
      <c r="E19" s="5">
        <v>30</v>
      </c>
      <c r="F19" s="48" t="s">
        <v>212</v>
      </c>
      <c r="G19" s="48">
        <v>870</v>
      </c>
      <c r="H19" s="195">
        <v>780</v>
      </c>
      <c r="I19" s="166" t="s">
        <v>401</v>
      </c>
      <c r="J19" s="5" t="s">
        <v>354</v>
      </c>
      <c r="K19" s="48">
        <v>4</v>
      </c>
      <c r="L19" s="195">
        <v>120</v>
      </c>
      <c r="M19" s="48">
        <v>7698.9647000000004</v>
      </c>
      <c r="S19" t="s">
        <v>451</v>
      </c>
      <c r="T19"/>
      <c r="U19"/>
      <c r="V19" t="s">
        <v>65</v>
      </c>
      <c r="W19"/>
      <c r="X19"/>
      <c r="Y19"/>
      <c r="Z19" s="1017" t="n">
        <v>173.45676</v>
      </c>
      <c r="AA19" s="1017" t="n">
        <v>2.71257</v>
      </c>
      <c r="AB19" s="1014" t="n">
        <v>178.4952</v>
      </c>
      <c r="AC19" s="1014" t="n">
        <v>60.6545</v>
      </c>
      <c r="AD19" s="1016" t="n">
        <v>11.5286689318</v>
      </c>
      <c r="AE19" s="1014" t="n">
        <v>1.146</v>
      </c>
      <c r="AF19" s="1014" t="n">
        <v>0.181</v>
      </c>
      <c r="AG19" s="1014" t="n">
        <v>4.74</v>
      </c>
      <c r="AH19" s="1014" t="n">
        <v>73.153</v>
      </c>
      <c r="AI19" s="1013" t="n">
        <v>1806.771</v>
      </c>
      <c r="AJ19" s="1014" t="n">
        <v>4.70305</v>
      </c>
      <c r="AK19" s="1014" t="n">
        <v>-0.04764</v>
      </c>
      <c r="AL19" s="1014" t="n">
        <v>67.10989</v>
      </c>
      <c r="AM19" s="1014" t="n">
        <v>-1.44253</v>
      </c>
      <c r="AN19" s="1012" t="n">
        <v>1.514493204E8</v>
      </c>
      <c r="AO19" s="1015" t="n">
        <v>1.1630309</v>
      </c>
      <c r="AP19" s="1012" t="n">
        <v>396691.79843</v>
      </c>
      <c r="AQ19" s="1015" t="n">
        <v>0.0294054</v>
      </c>
      <c r="AR19" s="1014" t="n">
        <v>117.4545</v>
      </c>
      <c r="AS19" s="1012" t="s">
        <v>780</v>
      </c>
      <c r="AT19" s="1014" t="n">
        <v>62.4123</v>
      </c>
      <c r="AU19" s="1016" t="n">
        <v>0.30678655592208337</v>
      </c>
      <c r="AV19" s="762"/>
      <c r="AW19" s="762"/>
    </row>
    <row r="20" spans="1:49">
      <c r="A20" s="53" t="s">
        <v>348</v>
      </c>
      <c r="B20" s="5" t="s">
        <v>356</v>
      </c>
      <c r="C20" s="58">
        <v>0.14097222222222222</v>
      </c>
      <c r="E20" s="5">
        <v>300</v>
      </c>
      <c r="F20" s="48" t="s">
        <v>212</v>
      </c>
      <c r="G20" s="48">
        <v>870</v>
      </c>
      <c r="H20" s="195">
        <v>780</v>
      </c>
      <c r="I20" t="s">
        <v>213</v>
      </c>
      <c r="J20" s="5" t="s">
        <v>354</v>
      </c>
      <c r="K20" s="48">
        <v>4</v>
      </c>
      <c r="L20" s="195">
        <v>120</v>
      </c>
      <c r="M20" s="48">
        <v>7698.9647000000004</v>
      </c>
      <c r="S20" t="s">
        <v>30</v>
      </c>
      <c r="T20">
        <v>0</v>
      </c>
      <c r="U20">
        <v>0</v>
      </c>
      <c r="V20" t="s">
        <v>766</v>
      </c>
      <c r="W20" s="1013" t="n">
        <v>94.4187428142222</v>
      </c>
      <c r="X20" s="1013" t="n">
        <v>-13.725881002289418</v>
      </c>
      <c r="Y20" s="1013" t="n">
        <v>115.2618026468358</v>
      </c>
      <c r="Z20" s="1017" t="n">
        <v>173.47973</v>
      </c>
      <c r="AA20" s="1017" t="n">
        <v>2.69941</v>
      </c>
      <c r="AB20" s="1014" t="n">
        <v>181.0032</v>
      </c>
      <c r="AC20" s="1014" t="n">
        <v>60.6459</v>
      </c>
      <c r="AD20" s="1016" t="n">
        <v>11.6122304175</v>
      </c>
      <c r="AE20" s="1014" t="n">
        <v>1.147</v>
      </c>
      <c r="AF20" s="1014" t="n">
        <v>0.181</v>
      </c>
      <c r="AG20" s="1014" t="n">
        <v>4.74</v>
      </c>
      <c r="AH20" s="1014" t="n">
        <v>73.171</v>
      </c>
      <c r="AI20" s="1013" t="n">
        <v>1806.725</v>
      </c>
      <c r="AJ20" s="1014" t="n">
        <v>4.68365</v>
      </c>
      <c r="AK20" s="1014" t="n">
        <v>-0.04533</v>
      </c>
      <c r="AL20" s="1014" t="n">
        <v>67.06753</v>
      </c>
      <c r="AM20" s="1014" t="n">
        <v>-1.44259</v>
      </c>
      <c r="AN20" s="1012" t="n">
        <v>1.514496693E8</v>
      </c>
      <c r="AO20" s="1015" t="n">
        <v>1.1627217</v>
      </c>
      <c r="AP20" s="1012" t="n">
        <v>396701.84583</v>
      </c>
      <c r="AQ20" s="1015" t="n">
        <v>0.0375716</v>
      </c>
      <c r="AR20" s="1014" t="n">
        <v>117.4774</v>
      </c>
      <c r="AS20" s="1012" t="s">
        <v>780</v>
      </c>
      <c r="AT20" s="1014" t="n">
        <v>62.3894</v>
      </c>
      <c r="AU20" s="1016" t="n">
        <v>0.3067491835052727</v>
      </c>
      <c r="AV20" s="762"/>
      <c r="AW20" s="762"/>
    </row>
    <row r="21" spans="1:49">
      <c r="A21" s="53" t="s">
        <v>348</v>
      </c>
      <c r="B21" s="5" t="s">
        <v>162</v>
      </c>
      <c r="C21" s="58">
        <v>0.14583333333333334</v>
      </c>
      <c r="E21" s="5">
        <v>300</v>
      </c>
      <c r="F21" s="48" t="s">
        <v>212</v>
      </c>
      <c r="G21" s="48">
        <v>870</v>
      </c>
      <c r="H21" s="195">
        <v>780</v>
      </c>
      <c r="I21" s="166" t="s">
        <v>752</v>
      </c>
      <c r="J21" s="5" t="s">
        <v>354</v>
      </c>
      <c r="K21" s="48">
        <v>4</v>
      </c>
      <c r="L21" s="195">
        <v>120</v>
      </c>
      <c r="M21" s="48">
        <v>7698.9647000000004</v>
      </c>
      <c r="S21" t="s">
        <v>30</v>
      </c>
      <c r="T21">
        <v>0</v>
      </c>
      <c r="U21">
        <v>0</v>
      </c>
      <c r="V21" t="s">
        <v>68</v>
      </c>
      <c r="W21" s="1013" t="n">
        <v>94.38363835481894</v>
      </c>
      <c r="X21" s="1013" t="n">
        <v>-14.061573911372644</v>
      </c>
      <c r="Y21" s="1013" t="n">
        <v>172.97276352435915</v>
      </c>
      <c r="Z21" s="1017" t="n">
        <v>173.51189</v>
      </c>
      <c r="AA21" s="1017" t="n">
        <v>2.68096</v>
      </c>
      <c r="AB21" s="1014" t="n">
        <v>184.5049</v>
      </c>
      <c r="AC21" s="1014" t="n">
        <v>60.5572</v>
      </c>
      <c r="AD21" s="1016" t="n">
        <v>11.7292164974</v>
      </c>
      <c r="AE21" s="1014" t="n">
        <v>1.148</v>
      </c>
      <c r="AF21" s="1014" t="n">
        <v>0.181</v>
      </c>
      <c r="AG21" s="1014" t="n">
        <v>4.74</v>
      </c>
      <c r="AH21" s="1014" t="n">
        <v>73.196</v>
      </c>
      <c r="AI21" s="1013" t="n">
        <v>1806.642</v>
      </c>
      <c r="AJ21" s="1014" t="n">
        <v>4.6565</v>
      </c>
      <c r="AK21" s="1014" t="n">
        <v>-0.04207</v>
      </c>
      <c r="AL21" s="1014" t="n">
        <v>67.00822</v>
      </c>
      <c r="AM21" s="1014" t="n">
        <v>-1.44268</v>
      </c>
      <c r="AN21" s="1012" t="n">
        <v>1.514501575E8</v>
      </c>
      <c r="AO21" s="1015" t="n">
        <v>1.1622882</v>
      </c>
      <c r="AP21" s="1012" t="n">
        <v>396720.02802</v>
      </c>
      <c r="AQ21" s="1015" t="n">
        <v>0.0490015</v>
      </c>
      <c r="AR21" s="1014" t="n">
        <v>117.5095</v>
      </c>
      <c r="AS21" s="1012" t="s">
        <v>780</v>
      </c>
      <c r="AT21" s="1014" t="n">
        <v>62.3573</v>
      </c>
      <c r="AU21" s="1016" t="n">
        <v>0.30669678718351506</v>
      </c>
      <c r="AV21" s="762"/>
      <c r="AW21" s="762"/>
    </row>
    <row r="22" spans="1:49">
      <c r="A22" s="53" t="s">
        <v>348</v>
      </c>
      <c r="B22" s="5" t="s">
        <v>164</v>
      </c>
      <c r="C22" s="58">
        <v>0.15069444444444444</v>
      </c>
      <c r="E22" s="5">
        <v>300</v>
      </c>
      <c r="F22" s="48" t="s">
        <v>212</v>
      </c>
      <c r="G22" s="48">
        <v>870</v>
      </c>
      <c r="H22" s="195">
        <v>780</v>
      </c>
      <c r="I22" s="166" t="s">
        <v>540</v>
      </c>
      <c r="J22" s="5" t="s">
        <v>354</v>
      </c>
      <c r="K22" s="48">
        <v>4</v>
      </c>
      <c r="L22" s="195">
        <v>120</v>
      </c>
      <c r="M22" s="48">
        <v>7698.9647000000004</v>
      </c>
      <c r="S22" t="s">
        <v>30</v>
      </c>
      <c r="T22">
        <v>0</v>
      </c>
      <c r="U22">
        <v>0</v>
      </c>
      <c r="V22" t="s">
        <v>767</v>
      </c>
      <c r="W22" s="1013" t="n">
        <v>94.32006585876263</v>
      </c>
      <c r="X22" s="1013" t="n">
        <v>-15.19482258674276</v>
      </c>
      <c r="Y22" s="1013" t="n">
        <v>396.57717717078253</v>
      </c>
      <c r="Z22" s="1017" t="n">
        <v>173.54408</v>
      </c>
      <c r="AA22" s="1017" t="n">
        <v>2.66247</v>
      </c>
      <c r="AB22" s="1014" t="n">
        <v>187.9782</v>
      </c>
      <c r="AC22" s="1014" t="n">
        <v>60.3798</v>
      </c>
      <c r="AD22" s="1016" t="n">
        <v>11.8462025774</v>
      </c>
      <c r="AE22" s="1014" t="n">
        <v>1.15</v>
      </c>
      <c r="AF22" s="1014" t="n">
        <v>0.182</v>
      </c>
      <c r="AG22" s="1014" t="n">
        <v>4.74</v>
      </c>
      <c r="AH22" s="1014" t="n">
        <v>73.221</v>
      </c>
      <c r="AI22" s="1013" t="n">
        <v>1806.538</v>
      </c>
      <c r="AJ22" s="1014" t="n">
        <v>4.62939</v>
      </c>
      <c r="AK22" s="1014" t="n">
        <v>-0.03879</v>
      </c>
      <c r="AL22" s="1014" t="n">
        <v>66.94891</v>
      </c>
      <c r="AM22" s="1014" t="n">
        <v>-1.44276</v>
      </c>
      <c r="AN22" s="1012" t="n">
        <v>1.514506456E8</v>
      </c>
      <c r="AO22" s="1015" t="n">
        <v>1.161854</v>
      </c>
      <c r="AP22" s="1012" t="n">
        <v>396743.0088</v>
      </c>
      <c r="AQ22" s="1015" t="n">
        <v>0.0604183</v>
      </c>
      <c r="AR22" s="1014" t="n">
        <v>117.5416</v>
      </c>
      <c r="AS22" s="1012" t="s">
        <v>780</v>
      </c>
      <c r="AT22" s="1014" t="n">
        <v>62.3252</v>
      </c>
      <c r="AU22" s="1016" t="n">
        <v>0.30664430625408684</v>
      </c>
      <c r="AV22" s="762"/>
      <c r="AW22" s="762"/>
    </row>
    <row r="23" spans="1:49">
      <c r="A23" s="53" t="s">
        <v>350</v>
      </c>
      <c r="B23" s="5" t="s">
        <v>166</v>
      </c>
      <c r="C23" s="58">
        <v>0.15486111111111112</v>
      </c>
      <c r="E23" s="5">
        <v>300</v>
      </c>
      <c r="F23" s="48" t="s">
        <v>212</v>
      </c>
      <c r="G23" s="48">
        <v>870</v>
      </c>
      <c r="H23" s="195">
        <v>780</v>
      </c>
      <c r="I23" t="s">
        <v>213</v>
      </c>
      <c r="J23" s="5" t="s">
        <v>354</v>
      </c>
      <c r="K23" s="48">
        <v>4</v>
      </c>
      <c r="L23" s="195">
        <v>120</v>
      </c>
      <c r="M23" s="48">
        <v>7698.9647000000004</v>
      </c>
      <c r="S23" t="s">
        <v>52</v>
      </c>
      <c r="T23">
        <v>0</v>
      </c>
      <c r="U23">
        <v>0</v>
      </c>
      <c r="V23" t="s">
        <v>766</v>
      </c>
      <c r="W23" s="1013" t="n">
        <v>94.31593808113401</v>
      </c>
      <c r="X23" s="1013" t="n">
        <v>17.095697285269644</v>
      </c>
      <c r="Y23" s="1013" t="n">
        <v>115.28199195811658</v>
      </c>
      <c r="Z23" s="1017" t="n">
        <v>173.5717</v>
      </c>
      <c r="AA23" s="1017" t="n">
        <v>2.6466</v>
      </c>
      <c r="AB23" s="1014" t="n">
        <v>190.9191</v>
      </c>
      <c r="AC23" s="1014" t="n">
        <v>60.1584</v>
      </c>
      <c r="AD23" s="1016" t="n">
        <v>11.9464763602</v>
      </c>
      <c r="AE23" s="1014" t="n">
        <v>1.152</v>
      </c>
      <c r="AF23" s="1014" t="n">
        <v>0.182</v>
      </c>
      <c r="AG23" s="1014" t="n">
        <v>4.74</v>
      </c>
      <c r="AH23" s="1014" t="n">
        <v>73.242</v>
      </c>
      <c r="AI23" s="1013" t="n">
        <v>1806.431</v>
      </c>
      <c r="AJ23" s="1014" t="n">
        <v>4.60619</v>
      </c>
      <c r="AK23" s="1014" t="n">
        <v>-0.03597</v>
      </c>
      <c r="AL23" s="1014" t="n">
        <v>66.89808</v>
      </c>
      <c r="AM23" s="1014" t="n">
        <v>-1.44283</v>
      </c>
      <c r="AN23" s="1012" t="n">
        <v>1.514510638E8</v>
      </c>
      <c r="AO23" s="1015" t="n">
        <v>1.1614813</v>
      </c>
      <c r="AP23" s="1012" t="n">
        <v>396766.5202</v>
      </c>
      <c r="AQ23" s="1015" t="n">
        <v>0.0701859</v>
      </c>
      <c r="AR23" s="1014" t="n">
        <v>117.5692</v>
      </c>
      <c r="AS23" s="1012" t="s">
        <v>780</v>
      </c>
      <c r="AT23" s="1014" t="n">
        <v>62.2977</v>
      </c>
      <c r="AU23" s="1016" t="n">
        <v>0.30659925871286636</v>
      </c>
      <c r="AV23" s="763"/>
      <c r="AW23" s="763"/>
    </row>
    <row r="24" spans="1:49">
      <c r="A24" s="53" t="s">
        <v>350</v>
      </c>
      <c r="B24" s="5" t="s">
        <v>169</v>
      </c>
      <c r="C24" s="58">
        <v>0.15972222222222224</v>
      </c>
      <c r="E24" s="5">
        <v>300</v>
      </c>
      <c r="F24" s="48" t="s">
        <v>212</v>
      </c>
      <c r="G24" s="48">
        <v>870</v>
      </c>
      <c r="H24" s="195">
        <v>780</v>
      </c>
      <c r="I24" s="166" t="s">
        <v>752</v>
      </c>
      <c r="J24" s="5" t="s">
        <v>354</v>
      </c>
      <c r="K24" s="48">
        <v>4</v>
      </c>
      <c r="L24" s="195">
        <v>120</v>
      </c>
      <c r="M24" s="48">
        <v>7698.9647000000004</v>
      </c>
      <c r="S24" t="s">
        <v>52</v>
      </c>
      <c r="T24">
        <v>0</v>
      </c>
      <c r="U24">
        <v>0</v>
      </c>
      <c r="V24" t="s">
        <v>68</v>
      </c>
      <c r="W24" s="1013" t="n">
        <v>94.28470786804226</v>
      </c>
      <c r="X24" s="1013" t="n">
        <v>15.563217680903447</v>
      </c>
      <c r="Y24" s="1013" t="n">
        <v>173.0000277893871</v>
      </c>
      <c r="Z24" s="1017" t="n">
        <v>173.60399</v>
      </c>
      <c r="AA24" s="1017" t="n">
        <v>2.62806</v>
      </c>
      <c r="AB24" s="1014" t="n">
        <v>194.2936</v>
      </c>
      <c r="AC24" s="1014" t="n">
        <v>59.8212</v>
      </c>
      <c r="AD24" s="1016" t="n">
        <v>12.0634624401</v>
      </c>
      <c r="AE24" s="1014" t="n">
        <v>1.156</v>
      </c>
      <c r="AF24" s="1014" t="n">
        <v>0.183</v>
      </c>
      <c r="AG24" s="1014" t="n">
        <v>4.74</v>
      </c>
      <c r="AH24" s="1014" t="n">
        <v>73.267</v>
      </c>
      <c r="AI24" s="1013" t="n">
        <v>1806.286</v>
      </c>
      <c r="AJ24" s="1014" t="n">
        <v>4.5792</v>
      </c>
      <c r="AK24" s="1014" t="n">
        <v>-0.03268</v>
      </c>
      <c r="AL24" s="1014" t="n">
        <v>66.83877</v>
      </c>
      <c r="AM24" s="1014" t="n">
        <v>-1.44292</v>
      </c>
      <c r="AN24" s="1012" t="n">
        <v>1.514515515E8</v>
      </c>
      <c r="AO24" s="1015" t="n">
        <v>1.1610459</v>
      </c>
      <c r="AP24" s="1012" t="n">
        <v>396798.38897</v>
      </c>
      <c r="AQ24" s="1015" t="n">
        <v>0.0815507</v>
      </c>
      <c r="AR24" s="1014" t="n">
        <v>117.6015</v>
      </c>
      <c r="AS24" s="1012" t="s">
        <v>780</v>
      </c>
      <c r="AT24" s="1014" t="n">
        <v>62.2655</v>
      </c>
      <c r="AU24" s="1016" t="n">
        <v>0.306546632741717</v>
      </c>
      <c r="AV24" s="763"/>
      <c r="AW24" s="763"/>
    </row>
    <row r="25" spans="1:49">
      <c r="A25" s="53" t="s">
        <v>350</v>
      </c>
      <c r="B25" s="5" t="s">
        <v>172</v>
      </c>
      <c r="C25" s="58">
        <v>0.16458333333333333</v>
      </c>
      <c r="E25" s="5">
        <v>300</v>
      </c>
      <c r="F25" s="48" t="s">
        <v>212</v>
      </c>
      <c r="G25" s="48">
        <v>870</v>
      </c>
      <c r="H25" s="195">
        <v>780</v>
      </c>
      <c r="I25" s="166" t="s">
        <v>540</v>
      </c>
      <c r="J25" s="5" t="s">
        <v>354</v>
      </c>
      <c r="K25" s="48">
        <v>4</v>
      </c>
      <c r="L25" s="195">
        <v>120</v>
      </c>
      <c r="M25" s="48">
        <v>7698.9647000000004</v>
      </c>
      <c r="S25" t="s">
        <v>52</v>
      </c>
      <c r="T25">
        <v>0</v>
      </c>
      <c r="U25">
        <v>0</v>
      </c>
      <c r="V25" t="s">
        <v>767</v>
      </c>
      <c r="W25" s="1013" t="n">
        <v>94.23295689677987</v>
      </c>
      <c r="X25" s="1013" t="n">
        <v>10.635371161545239</v>
      </c>
      <c r="Y25" s="1013" t="n">
        <v>396.67373516951943</v>
      </c>
      <c r="Z25" s="1017" t="n">
        <v>173.63637</v>
      </c>
      <c r="AA25" s="1017" t="n">
        <v>2.60948</v>
      </c>
      <c r="AB25" s="1014" t="n">
        <v>197.5931</v>
      </c>
      <c r="AC25" s="1014" t="n">
        <v>59.4016</v>
      </c>
      <c r="AD25" s="1016" t="n">
        <v>12.18044852</v>
      </c>
      <c r="AE25" s="1014" t="n">
        <v>1.161</v>
      </c>
      <c r="AF25" s="1014" t="n">
        <v>0.184</v>
      </c>
      <c r="AG25" s="1014" t="n">
        <v>4.74</v>
      </c>
      <c r="AH25" s="1014" t="n">
        <v>73.292</v>
      </c>
      <c r="AI25" s="1013" t="n">
        <v>1806.119</v>
      </c>
      <c r="AJ25" s="1014" t="n">
        <v>4.5523</v>
      </c>
      <c r="AK25" s="1014" t="n">
        <v>-0.0294</v>
      </c>
      <c r="AL25" s="1014" t="n">
        <v>66.77946</v>
      </c>
      <c r="AM25" s="1014" t="n">
        <v>-1.443</v>
      </c>
      <c r="AN25" s="1012" t="n">
        <v>1.514520391E8</v>
      </c>
      <c r="AO25" s="1015" t="n">
        <v>1.1606098</v>
      </c>
      <c r="AP25" s="1012" t="n">
        <v>396835.02273</v>
      </c>
      <c r="AQ25" s="1015" t="n">
        <v>0.0928727</v>
      </c>
      <c r="AR25" s="1014" t="n">
        <v>117.6338</v>
      </c>
      <c r="AS25" s="1012" t="s">
        <v>780</v>
      </c>
      <c r="AT25" s="1014" t="n">
        <v>62.2332</v>
      </c>
      <c r="AU25" s="1016" t="n">
        <v>0.306493922162897</v>
      </c>
      <c r="AV25" s="763"/>
      <c r="AW25" s="763"/>
    </row>
    <row r="26" spans="1:49">
      <c r="A26" s="53" t="s">
        <v>361</v>
      </c>
      <c r="B26" s="5" t="s">
        <v>173</v>
      </c>
      <c r="C26" s="58">
        <v>0.17361111111111113</v>
      </c>
      <c r="E26" s="5">
        <v>300</v>
      </c>
      <c r="F26" s="48" t="s">
        <v>212</v>
      </c>
      <c r="G26" s="48">
        <v>870</v>
      </c>
      <c r="H26" s="195">
        <v>780</v>
      </c>
      <c r="I26" t="s">
        <v>213</v>
      </c>
      <c r="J26" s="5" t="s">
        <v>354</v>
      </c>
      <c r="K26" s="48">
        <v>4</v>
      </c>
      <c r="L26" s="195">
        <v>120</v>
      </c>
      <c r="M26" s="48">
        <v>7698.9647000000004</v>
      </c>
      <c r="S26" t="s">
        <v>795</v>
      </c>
      <c r="T26">
        <v>0</v>
      </c>
      <c r="U26">
        <v>0</v>
      </c>
      <c r="V26" t="s">
        <v>766</v>
      </c>
      <c r="W26" s="1013" t="n">
        <v>94.21099103717944</v>
      </c>
      <c r="X26" s="1013" t="n">
        <v>-28.778614160431477</v>
      </c>
      <c r="Y26" s="1013" t="n">
        <v>115.33159907146296</v>
      </c>
      <c r="Z26" s="1017" t="n">
        <v>173.69679</v>
      </c>
      <c r="AA26" s="1017" t="n">
        <v>2.57491</v>
      </c>
      <c r="AB26" s="1014" t="n">
        <v>203.4821</v>
      </c>
      <c r="AC26" s="1014" t="n">
        <v>58.4157</v>
      </c>
      <c r="AD26" s="1016" t="n">
        <v>12.3977083827</v>
      </c>
      <c r="AE26" s="1014" t="n">
        <v>1.173</v>
      </c>
      <c r="AF26" s="1014" t="n">
        <v>0.186</v>
      </c>
      <c r="AG26" s="1014" t="n">
        <v>4.74</v>
      </c>
      <c r="AH26" s="1014" t="n">
        <v>73.338</v>
      </c>
      <c r="AI26" s="1013" t="n">
        <v>1805.752</v>
      </c>
      <c r="AJ26" s="1014" t="n">
        <v>4.50264</v>
      </c>
      <c r="AK26" s="1014" t="n">
        <v>-0.02337</v>
      </c>
      <c r="AL26" s="1014" t="n">
        <v>66.66932</v>
      </c>
      <c r="AM26" s="1014" t="n">
        <v>-1.44316</v>
      </c>
      <c r="AN26" s="1012" t="n">
        <v>1.51452944E8</v>
      </c>
      <c r="AO26" s="1015" t="n">
        <v>1.1597981</v>
      </c>
      <c r="AP26" s="1012" t="n">
        <v>396915.62649</v>
      </c>
      <c r="AQ26" s="1015" t="n">
        <v>0.1137496</v>
      </c>
      <c r="AR26" s="1014" t="n">
        <v>117.6941</v>
      </c>
      <c r="AS26" s="1012" t="s">
        <v>780</v>
      </c>
      <c r="AT26" s="1014" t="n">
        <v>62.1729</v>
      </c>
      <c r="AU26" s="1016" t="n">
        <v>0.3063958135253638</v>
      </c>
      <c r="AV26" s="763"/>
      <c r="AW26" s="763"/>
    </row>
    <row r="27" spans="1:49">
      <c r="A27" s="53" t="s">
        <v>361</v>
      </c>
      <c r="B27" s="5" t="s">
        <v>176</v>
      </c>
      <c r="C27" s="58">
        <v>0.17777777777777778</v>
      </c>
      <c r="E27" s="5">
        <v>300</v>
      </c>
      <c r="F27" s="48" t="s">
        <v>212</v>
      </c>
      <c r="G27" s="48">
        <v>870</v>
      </c>
      <c r="H27" s="195">
        <v>780</v>
      </c>
      <c r="I27" s="166" t="s">
        <v>752</v>
      </c>
      <c r="J27" s="5" t="s">
        <v>354</v>
      </c>
      <c r="K27" s="48">
        <v>4</v>
      </c>
      <c r="L27" s="195">
        <v>120</v>
      </c>
      <c r="M27" s="48">
        <v>7698.9647000000004</v>
      </c>
      <c r="S27" t="s">
        <v>795</v>
      </c>
      <c r="T27">
        <v>0</v>
      </c>
      <c r="U27">
        <v>0</v>
      </c>
      <c r="V27" t="s">
        <v>68</v>
      </c>
      <c r="W27" s="1013" t="n">
        <v>94.17701199388773</v>
      </c>
      <c r="X27" s="1013" t="n">
        <v>-28.655941676330347</v>
      </c>
      <c r="Y27" s="1013" t="n">
        <v>173.07872252698417</v>
      </c>
      <c r="Z27" s="1017" t="n">
        <v>173.72484</v>
      </c>
      <c r="AA27" s="1017" t="n">
        <v>2.55892</v>
      </c>
      <c r="AB27" s="1014" t="n">
        <v>206.0827</v>
      </c>
      <c r="AC27" s="1014" t="n">
        <v>57.8758</v>
      </c>
      <c r="AD27" s="1016" t="n">
        <v>12.4979821655</v>
      </c>
      <c r="AE27" s="1014" t="n">
        <v>1.18</v>
      </c>
      <c r="AF27" s="1014" t="n">
        <v>0.187</v>
      </c>
      <c r="AG27" s="1014" t="n">
        <v>4.74</v>
      </c>
      <c r="AH27" s="1014" t="n">
        <v>73.36</v>
      </c>
      <c r="AI27" s="1013" t="n">
        <v>1805.558</v>
      </c>
      <c r="AJ27" s="1014" t="n">
        <v>4.47988</v>
      </c>
      <c r="AK27" s="1014" t="n">
        <v>-0.02063</v>
      </c>
      <c r="AL27" s="1014" t="n">
        <v>66.61848</v>
      </c>
      <c r="AM27" s="1014" t="n">
        <v>-1.44323</v>
      </c>
      <c r="AN27" s="1012" t="n">
        <v>1.514533615E8</v>
      </c>
      <c r="AO27" s="1015" t="n">
        <v>1.1594227</v>
      </c>
      <c r="AP27" s="1012" t="n">
        <v>396958.30162</v>
      </c>
      <c r="AQ27" s="1015" t="n">
        <v>0.1233046</v>
      </c>
      <c r="AR27" s="1014" t="n">
        <v>117.7221</v>
      </c>
      <c r="AS27" s="1012" t="s">
        <v>780</v>
      </c>
      <c r="AT27" s="1014" t="n">
        <v>62.1449</v>
      </c>
      <c r="AU27" s="1016" t="n">
        <v>0.30635043964027087</v>
      </c>
      <c r="AV27" s="764"/>
      <c r="AW27" s="764"/>
    </row>
    <row r="28" spans="1:49">
      <c r="A28" s="53" t="s">
        <v>361</v>
      </c>
      <c r="B28" s="5" t="s">
        <v>258</v>
      </c>
      <c r="C28" s="58">
        <v>0.18263888888888891</v>
      </c>
      <c r="E28" s="5">
        <v>300</v>
      </c>
      <c r="F28" s="48" t="s">
        <v>212</v>
      </c>
      <c r="G28" s="48">
        <v>870</v>
      </c>
      <c r="H28" s="195">
        <v>780</v>
      </c>
      <c r="I28" s="166" t="s">
        <v>540</v>
      </c>
      <c r="J28" s="5" t="s">
        <v>354</v>
      </c>
      <c r="K28" s="48">
        <v>4</v>
      </c>
      <c r="L28" s="195">
        <v>120</v>
      </c>
      <c r="M28" s="48">
        <v>7698.9647000000004</v>
      </c>
      <c r="S28" t="s">
        <v>795</v>
      </c>
      <c r="T28">
        <v>0</v>
      </c>
      <c r="U28">
        <v>0</v>
      </c>
      <c r="V28" t="s">
        <v>767</v>
      </c>
      <c r="W28" s="1013" t="n">
        <v>94.1141731741536</v>
      </c>
      <c r="X28" s="1013" t="n">
        <v>-28.251006720099447</v>
      </c>
      <c r="Y28" s="1013" t="n">
        <v>396.8416511086</v>
      </c>
      <c r="Z28" s="1017" t="n">
        <v>173.75771</v>
      </c>
      <c r="AA28" s="1017" t="n">
        <v>2.54024</v>
      </c>
      <c r="AB28" s="1014" t="n">
        <v>209.0161</v>
      </c>
      <c r="AC28" s="1014" t="n">
        <v>57.1827</v>
      </c>
      <c r="AD28" s="1016" t="n">
        <v>12.6149682454</v>
      </c>
      <c r="AE28" s="1014" t="n">
        <v>1.189</v>
      </c>
      <c r="AF28" s="1014" t="n">
        <v>0.188</v>
      </c>
      <c r="AG28" s="1014" t="n">
        <v>4.74</v>
      </c>
      <c r="AH28" s="1014" t="n">
        <v>73.385</v>
      </c>
      <c r="AI28" s="1013" t="n">
        <v>1805.312</v>
      </c>
      <c r="AJ28" s="1014" t="n">
        <v>4.45347</v>
      </c>
      <c r="AK28" s="1014" t="n">
        <v>-0.01747</v>
      </c>
      <c r="AL28" s="1014" t="n">
        <v>66.55917</v>
      </c>
      <c r="AM28" s="1014" t="n">
        <v>-1.44331</v>
      </c>
      <c r="AN28" s="1012" t="n">
        <v>1.514538484E8</v>
      </c>
      <c r="AO28" s="1015" t="n">
        <v>1.1589841</v>
      </c>
      <c r="AP28" s="1012" t="n">
        <v>397012.42228</v>
      </c>
      <c r="AQ28" s="1015" t="n">
        <v>0.1343762</v>
      </c>
      <c r="AR28" s="1014" t="n">
        <v>117.755</v>
      </c>
      <c r="AS28" s="1012" t="s">
        <v>780</v>
      </c>
      <c r="AT28" s="1014" t="n">
        <v>62.1121</v>
      </c>
      <c r="AU28" s="1016" t="n">
        <v>0.3062974268911985</v>
      </c>
    </row>
    <row r="29" spans="1:49">
      <c r="A29" s="53" t="s">
        <v>214</v>
      </c>
      <c r="B29" s="5" t="s">
        <v>379</v>
      </c>
      <c r="C29" s="58">
        <v>0.19027777777777777</v>
      </c>
      <c r="E29" s="5">
        <v>300</v>
      </c>
      <c r="F29" s="48" t="s">
        <v>212</v>
      </c>
      <c r="G29" s="48">
        <v>870</v>
      </c>
      <c r="H29" s="195">
        <v>780</v>
      </c>
      <c r="I29" t="s">
        <v>213</v>
      </c>
      <c r="J29" s="5" t="s">
        <v>354</v>
      </c>
      <c r="K29" s="48">
        <v>4</v>
      </c>
      <c r="L29" s="195">
        <v>120</v>
      </c>
      <c r="M29" s="48">
        <v>7698.9647000000004</v>
      </c>
      <c r="S29" t="s">
        <v>788</v>
      </c>
      <c r="T29">
        <v>0</v>
      </c>
      <c r="U29">
        <v>0</v>
      </c>
      <c r="V29" t="s">
        <v>766</v>
      </c>
      <c r="W29" s="1013" t="n">
        <v>94.1044010691506</v>
      </c>
      <c r="X29" s="1013" t="n">
        <v>27.804499325554126</v>
      </c>
      <c r="Y29" s="1013" t="n">
        <v>115.3799101075665</v>
      </c>
      <c r="Z29" s="1017" t="n">
        <v>173.80975</v>
      </c>
      <c r="AA29" s="1017" t="n">
        <v>2.51083</v>
      </c>
      <c r="AB29" s="1014" t="n">
        <v>213.4001</v>
      </c>
      <c r="AC29" s="1014" t="n">
        <v>55.9665</v>
      </c>
      <c r="AD29" s="1016" t="n">
        <v>12.7988035138</v>
      </c>
      <c r="AE29" s="1014" t="n">
        <v>1.206</v>
      </c>
      <c r="AF29" s="1014" t="n">
        <v>0.191</v>
      </c>
      <c r="AG29" s="1014" t="n">
        <v>4.73</v>
      </c>
      <c r="AH29" s="1014" t="n">
        <v>73.425</v>
      </c>
      <c r="AI29" s="1013" t="n">
        <v>1804.883</v>
      </c>
      <c r="AJ29" s="1014" t="n">
        <v>4.41235</v>
      </c>
      <c r="AK29" s="1014" t="n">
        <v>-0.01261</v>
      </c>
      <c r="AL29" s="1014" t="n">
        <v>66.46598</v>
      </c>
      <c r="AM29" s="1014" t="n">
        <v>-1.44344</v>
      </c>
      <c r="AN29" s="1012" t="n">
        <v>1.514546131E8</v>
      </c>
      <c r="AO29" s="1015" t="n">
        <v>1.1582935</v>
      </c>
      <c r="AP29" s="1012" t="n">
        <v>397106.81129</v>
      </c>
      <c r="AQ29" s="1015" t="n">
        <v>0.1515855</v>
      </c>
      <c r="AR29" s="1014" t="n">
        <v>117.8069</v>
      </c>
      <c r="AS29" s="1012" t="s">
        <v>780</v>
      </c>
      <c r="AT29" s="1014" t="n">
        <v>62.0602</v>
      </c>
      <c r="AU29" s="1016" t="n">
        <v>0.3062139553806892</v>
      </c>
    </row>
    <row r="30" spans="1:49">
      <c r="A30" s="53" t="s">
        <v>214</v>
      </c>
      <c r="B30" s="5" t="s">
        <v>382</v>
      </c>
      <c r="C30" s="58">
        <v>0.19444444444444445</v>
      </c>
      <c r="E30" s="5">
        <v>300</v>
      </c>
      <c r="F30" s="48" t="s">
        <v>212</v>
      </c>
      <c r="G30" s="48">
        <v>870</v>
      </c>
      <c r="H30" s="195">
        <v>780</v>
      </c>
      <c r="I30" s="166" t="s">
        <v>752</v>
      </c>
      <c r="J30" s="5" t="s">
        <v>354</v>
      </c>
      <c r="K30" s="48">
        <v>4</v>
      </c>
      <c r="L30" s="195">
        <v>120</v>
      </c>
      <c r="M30" s="48">
        <v>7698.9647000000004</v>
      </c>
      <c r="S30" t="s">
        <v>788</v>
      </c>
      <c r="T30">
        <v>0</v>
      </c>
      <c r="U30">
        <v>0</v>
      </c>
      <c r="V30" t="s">
        <v>68</v>
      </c>
      <c r="W30" s="1013" t="n">
        <v>94.07991212107434</v>
      </c>
      <c r="X30" s="1013" t="n">
        <v>25.596121509546997</v>
      </c>
      <c r="Y30" s="1013" t="n">
        <v>173.16490719848298</v>
      </c>
      <c r="Z30" s="1017" t="n">
        <v>173.83835</v>
      </c>
      <c r="AA30" s="1017" t="n">
        <v>2.49476</v>
      </c>
      <c r="AB30" s="1014" t="n">
        <v>215.6738</v>
      </c>
      <c r="AC30" s="1014" t="n">
        <v>55.2426</v>
      </c>
      <c r="AD30" s="1016" t="n">
        <v>12.8990772966</v>
      </c>
      <c r="AE30" s="1014" t="n">
        <v>1.216</v>
      </c>
      <c r="AF30" s="1014" t="n">
        <v>0.192</v>
      </c>
      <c r="AG30" s="1014" t="n">
        <v>4.73</v>
      </c>
      <c r="AH30" s="1014" t="n">
        <v>73.447</v>
      </c>
      <c r="AI30" s="1013" t="n">
        <v>1804.627</v>
      </c>
      <c r="AJ30" s="1014" t="n">
        <v>4.39012</v>
      </c>
      <c r="AK30" s="1014" t="n">
        <v>-0.01004</v>
      </c>
      <c r="AL30" s="1014" t="n">
        <v>66.41514</v>
      </c>
      <c r="AM30" s="1014" t="n">
        <v>-1.44351</v>
      </c>
      <c r="AN30" s="1012" t="n">
        <v>1.5145503E8</v>
      </c>
      <c r="AO30" s="1015" t="n">
        <v>1.1579161</v>
      </c>
      <c r="AP30" s="1012" t="n">
        <v>397163.05937</v>
      </c>
      <c r="AQ30" s="1015" t="n">
        <v>0.1608632</v>
      </c>
      <c r="AR30" s="1014" t="n">
        <v>117.8355</v>
      </c>
      <c r="AS30" s="1012" t="s">
        <v>780</v>
      </c>
      <c r="AT30" s="1014" t="n">
        <v>62.0316</v>
      </c>
      <c r="AU30" s="1016" t="n">
        <v>0.30616833975939434</v>
      </c>
    </row>
    <row r="31" spans="1:49">
      <c r="A31" s="53" t="s">
        <v>214</v>
      </c>
      <c r="B31" s="5" t="s">
        <v>385</v>
      </c>
      <c r="C31" s="58">
        <v>0.19930555555555554</v>
      </c>
      <c r="E31" s="5">
        <v>300</v>
      </c>
      <c r="F31" s="48" t="s">
        <v>212</v>
      </c>
      <c r="G31" s="48">
        <v>870</v>
      </c>
      <c r="H31" s="195">
        <v>780</v>
      </c>
      <c r="I31" s="166" t="s">
        <v>540</v>
      </c>
      <c r="J31" s="5" t="s">
        <v>354</v>
      </c>
      <c r="K31" s="48">
        <v>4</v>
      </c>
      <c r="L31" s="195">
        <v>120</v>
      </c>
      <c r="M31" s="48">
        <v>7698.9647000000004</v>
      </c>
      <c r="S31" t="s">
        <v>788</v>
      </c>
      <c r="T31">
        <v>0</v>
      </c>
      <c r="U31">
        <v>0</v>
      </c>
      <c r="V31" t="s">
        <v>767</v>
      </c>
      <c r="W31" s="1013" t="n">
        <v>94.03683295250892</v>
      </c>
      <c r="X31" s="1013" t="n">
        <v>18.799135476290814</v>
      </c>
      <c r="Y31" s="1013" t="n">
        <v>397.06485107184403</v>
      </c>
      <c r="Z31" s="1017" t="n">
        <v>173.87194</v>
      </c>
      <c r="AA31" s="1017" t="n">
        <v>2.476</v>
      </c>
      <c r="AB31" s="1014" t="n">
        <v>218.2226</v>
      </c>
      <c r="AC31" s="1014" t="n">
        <v>54.3485</v>
      </c>
      <c r="AD31" s="1016" t="n">
        <v>13.0160633765</v>
      </c>
      <c r="AE31" s="1014" t="n">
        <v>1.23</v>
      </c>
      <c r="AF31" s="1014" t="n">
        <v>0.194</v>
      </c>
      <c r="AG31" s="1014" t="n">
        <v>4.73</v>
      </c>
      <c r="AH31" s="1014" t="n">
        <v>73.473</v>
      </c>
      <c r="AI31" s="1013" t="n">
        <v>1804.31</v>
      </c>
      <c r="AJ31" s="1014" t="n">
        <v>4.3644</v>
      </c>
      <c r="AK31" s="1014" t="n">
        <v>-0.0071</v>
      </c>
      <c r="AL31" s="1014" t="n">
        <v>66.35583</v>
      </c>
      <c r="AM31" s="1014" t="n">
        <v>-1.4436</v>
      </c>
      <c r="AN31" s="1012" t="n">
        <v>1.514555162E8</v>
      </c>
      <c r="AO31" s="1015" t="n">
        <v>1.1574751</v>
      </c>
      <c r="AP31" s="1012" t="n">
        <v>397232.88251</v>
      </c>
      <c r="AQ31" s="1015" t="n">
        <v>0.1715792</v>
      </c>
      <c r="AR31" s="1014" t="n">
        <v>117.869</v>
      </c>
      <c r="AS31" s="1012" t="s">
        <v>780</v>
      </c>
      <c r="AT31" s="1014" t="n">
        <v>61.9981</v>
      </c>
      <c r="AU31" s="1016" t="n">
        <v>0.30611503692687975</v>
      </c>
    </row>
    <row r="32" spans="1:49">
      <c r="A32" s="46" t="s">
        <v>198</v>
      </c>
      <c r="B32" s="5" t="s">
        <v>402</v>
      </c>
      <c r="C32" s="58">
        <v>0.20694444444444446</v>
      </c>
      <c r="D32" s="60"/>
      <c r="E32" s="5">
        <v>30</v>
      </c>
      <c r="F32" s="48" t="s">
        <v>0</v>
      </c>
      <c r="G32" s="5">
        <v>880</v>
      </c>
      <c r="H32" s="195">
        <v>865</v>
      </c>
      <c r="I32" s="55" t="s">
        <v>199</v>
      </c>
      <c r="J32" s="5" t="s">
        <v>195</v>
      </c>
      <c r="K32" s="5">
        <v>4</v>
      </c>
      <c r="L32" s="195">
        <v>120</v>
      </c>
      <c r="M32" s="56">
        <v>7647.38</v>
      </c>
      <c r="N32" s="57" t="s">
        <v>1</v>
      </c>
      <c r="O32" s="5">
        <v>266.2</v>
      </c>
      <c r="P32" s="5">
        <v>261.2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9">
      <c r="A33" s="46" t="s">
        <v>198</v>
      </c>
      <c r="B33" s="113" t="s">
        <v>543</v>
      </c>
      <c r="C33" s="58">
        <v>0.20833333333333334</v>
      </c>
      <c r="D33" s="58"/>
      <c r="E33" s="5">
        <v>30</v>
      </c>
      <c r="F33" s="48" t="s">
        <v>193</v>
      </c>
      <c r="G33" s="5">
        <v>1190</v>
      </c>
      <c r="H33" s="195">
        <v>995</v>
      </c>
      <c r="I33" s="55" t="s">
        <v>199</v>
      </c>
      <c r="J33" s="5" t="s">
        <v>195</v>
      </c>
      <c r="K33" s="5">
        <v>4</v>
      </c>
      <c r="L33" s="195">
        <v>120</v>
      </c>
      <c r="M33" s="133" t="s">
        <v>41</v>
      </c>
      <c r="N33" s="166" t="s">
        <v>396</v>
      </c>
      <c r="O33" s="5">
        <v>269</v>
      </c>
      <c r="P33" s="5">
        <v>276.7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9" s="504" customFormat="1">
      <c r="A34" s="497" t="s">
        <v>451</v>
      </c>
      <c r="B34" s="500" t="s">
        <v>393</v>
      </c>
      <c r="C34" s="499">
        <v>0.21666666666666667</v>
      </c>
      <c r="D34" s="500"/>
      <c r="E34" s="500">
        <v>30</v>
      </c>
      <c r="F34" s="501" t="s">
        <v>193</v>
      </c>
      <c r="G34" s="501">
        <v>1190</v>
      </c>
      <c r="H34" s="501">
        <v>1100</v>
      </c>
      <c r="I34" s="602" t="s">
        <v>401</v>
      </c>
      <c r="J34" s="500" t="s">
        <v>354</v>
      </c>
      <c r="K34" s="500">
        <v>4</v>
      </c>
      <c r="L34" s="501">
        <v>120</v>
      </c>
      <c r="M34" s="501">
        <v>5889.9508999999998</v>
      </c>
      <c r="S34" t="s">
        <v>451</v>
      </c>
      <c r="T34"/>
      <c r="U34"/>
      <c r="V34" t="s">
        <v>65</v>
      </c>
      <c r="W34"/>
      <c r="X34"/>
      <c r="Y34"/>
      <c r="Z34" s="1017" t="n">
        <v>173.97922</v>
      </c>
      <c r="AA34" s="1017" t="n">
        <v>2.41687</v>
      </c>
      <c r="AB34" s="1014" t="n">
        <v>225.5333</v>
      </c>
      <c r="AC34" s="1014" t="n">
        <v>51.234</v>
      </c>
      <c r="AD34" s="1016" t="n">
        <v>13.3837339133</v>
      </c>
      <c r="AE34" s="1014" t="n">
        <v>1.281</v>
      </c>
      <c r="AF34" s="1014" t="n">
        <v>0.203</v>
      </c>
      <c r="AG34" s="1014" t="n">
        <v>4.73</v>
      </c>
      <c r="AH34" s="1014" t="n">
        <v>73.555</v>
      </c>
      <c r="AI34" s="1013" t="n">
        <v>1803.183</v>
      </c>
      <c r="AJ34" s="1014" t="n">
        <v>4.2852</v>
      </c>
      <c r="AK34" s="1014" t="n">
        <v>0.00153</v>
      </c>
      <c r="AL34" s="1014" t="n">
        <v>66.16944</v>
      </c>
      <c r="AM34" s="1014" t="n">
        <v>-1.44386</v>
      </c>
      <c r="AN34" s="1012" t="n">
        <v>1.514570432E8</v>
      </c>
      <c r="AO34" s="1015" t="n">
        <v>1.156085</v>
      </c>
      <c r="AP34" s="1012" t="n">
        <v>397481.19992</v>
      </c>
      <c r="AQ34" s="1015" t="n">
        <v>0.2043952</v>
      </c>
      <c r="AR34" s="1014" t="n">
        <v>117.9759</v>
      </c>
      <c r="AS34" s="1012" t="s">
        <v>780</v>
      </c>
      <c r="AT34" s="1014" t="n">
        <v>61.8912</v>
      </c>
      <c r="AU34" s="1016" t="n">
        <v>0.05966379319684298</v>
      </c>
      <c r="AV34"/>
      <c r="AW34" t="s">
        <v>799</v>
      </c>
    </row>
    <row r="35" spans="1:49" s="504" customFormat="1">
      <c r="A35" s="497" t="s">
        <v>348</v>
      </c>
      <c r="B35" s="500" t="s">
        <v>12</v>
      </c>
      <c r="C35" s="499">
        <v>0.21805555555555556</v>
      </c>
      <c r="D35" s="500"/>
      <c r="E35" s="500">
        <v>300</v>
      </c>
      <c r="F35" s="501" t="s">
        <v>193</v>
      </c>
      <c r="G35" s="501">
        <v>1190</v>
      </c>
      <c r="H35" s="501">
        <v>1100</v>
      </c>
      <c r="I35" s="504" t="s">
        <v>213</v>
      </c>
      <c r="J35" s="500" t="s">
        <v>354</v>
      </c>
      <c r="K35" s="500">
        <v>4</v>
      </c>
      <c r="L35" s="501">
        <v>120</v>
      </c>
      <c r="M35" s="501">
        <v>5889.9508999999998</v>
      </c>
      <c r="Q35" s="504">
        <f>AVERAGE(O33:O50)</f>
        <v>269</v>
      </c>
      <c r="R35" s="504">
        <f>AVERAGE(P33:P50)</f>
        <v>276.72500000000002</v>
      </c>
      <c r="S35" t="s">
        <v>30</v>
      </c>
      <c r="T35">
        <v>0</v>
      </c>
      <c r="U35">
        <v>0</v>
      </c>
      <c r="V35" t="s">
        <v>766</v>
      </c>
      <c r="W35" s="1013" t="n">
        <v>93.99168064713929</v>
      </c>
      <c r="X35" s="1013" t="n">
        <v>-13.664858399379737</v>
      </c>
      <c r="Y35" s="1013" t="n">
        <v>115.51523855118285</v>
      </c>
      <c r="Z35" s="1017" t="n">
        <v>174.00402</v>
      </c>
      <c r="AA35" s="1017" t="n">
        <v>2.4034</v>
      </c>
      <c r="AB35" s="1014" t="n">
        <v>227.0553</v>
      </c>
      <c r="AC35" s="1014" t="n">
        <v>50.4698</v>
      </c>
      <c r="AD35" s="1016" t="n">
        <v>13.467295399</v>
      </c>
      <c r="AE35" s="1014" t="n">
        <v>1.295</v>
      </c>
      <c r="AF35" s="1014" t="n">
        <v>0.205</v>
      </c>
      <c r="AG35" s="1014" t="n">
        <v>4.73</v>
      </c>
      <c r="AH35" s="1014" t="n">
        <v>73.574</v>
      </c>
      <c r="AI35" s="1013" t="n">
        <v>1802.9</v>
      </c>
      <c r="AJ35" s="1014" t="n">
        <v>4.26758</v>
      </c>
      <c r="AK35" s="1014" t="n">
        <v>0.00334</v>
      </c>
      <c r="AL35" s="1014" t="n">
        <v>66.12708</v>
      </c>
      <c r="AM35" s="1014" t="n">
        <v>-1.44392</v>
      </c>
      <c r="AN35" s="1012" t="n">
        <v>1.514573899E8</v>
      </c>
      <c r="AO35" s="1015" t="n">
        <v>1.1557682</v>
      </c>
      <c r="AP35" s="1012" t="n">
        <v>397543.61403</v>
      </c>
      <c r="AQ35" s="1015" t="n">
        <v>0.2116496</v>
      </c>
      <c r="AR35" s="1014" t="n">
        <v>118.0006</v>
      </c>
      <c r="AS35" s="1012" t="s">
        <v>780</v>
      </c>
      <c r="AT35" s="1014" t="n">
        <v>61.8666</v>
      </c>
      <c r="AU35" s="1016" t="n">
        <v>0.05965979199356305</v>
      </c>
      <c r="AV35"/>
      <c r="AW35" t="s">
        <v>799</v>
      </c>
    </row>
    <row r="36" spans="1:49" s="504" customFormat="1">
      <c r="A36" s="497" t="s">
        <v>348</v>
      </c>
      <c r="B36" s="500" t="s">
        <v>13</v>
      </c>
      <c r="C36" s="499">
        <v>0.22222222222222221</v>
      </c>
      <c r="D36" s="500"/>
      <c r="E36" s="500">
        <v>300</v>
      </c>
      <c r="F36" s="501" t="s">
        <v>193</v>
      </c>
      <c r="G36" s="501">
        <v>1190</v>
      </c>
      <c r="H36" s="501">
        <v>1100</v>
      </c>
      <c r="I36" s="602" t="s">
        <v>752</v>
      </c>
      <c r="J36" s="500" t="s">
        <v>354</v>
      </c>
      <c r="K36" s="500">
        <v>4</v>
      </c>
      <c r="L36" s="501">
        <v>120</v>
      </c>
      <c r="M36" s="501">
        <v>5889.9508999999998</v>
      </c>
      <c r="S36" t="s">
        <v>30</v>
      </c>
      <c r="T36">
        <v>0</v>
      </c>
      <c r="U36">
        <v>0</v>
      </c>
      <c r="V36" t="s">
        <v>68</v>
      </c>
      <c r="W36" s="1013" t="n">
        <v>93.96149099262611</v>
      </c>
      <c r="X36" s="1013" t="n">
        <v>-14.004043286144336</v>
      </c>
      <c r="Y36" s="1013" t="n">
        <v>173.3632989571986</v>
      </c>
      <c r="Z36" s="1017" t="n">
        <v>174.03399</v>
      </c>
      <c r="AA36" s="1017" t="n">
        <v>2.38723</v>
      </c>
      <c r="AB36" s="1014" t="n">
        <v>228.8184</v>
      </c>
      <c r="AC36" s="1014" t="n">
        <v>49.5287</v>
      </c>
      <c r="AD36" s="1016" t="n">
        <v>13.5675691817</v>
      </c>
      <c r="AE36" s="1014" t="n">
        <v>1.313</v>
      </c>
      <c r="AF36" s="1014" t="n">
        <v>0.208</v>
      </c>
      <c r="AG36" s="1014" t="n">
        <v>4.73</v>
      </c>
      <c r="AH36" s="1014" t="n">
        <v>73.597</v>
      </c>
      <c r="AI36" s="1013" t="n">
        <v>1802.547</v>
      </c>
      <c r="AJ36" s="1014" t="n">
        <v>4.24665</v>
      </c>
      <c r="AK36" s="1014" t="n">
        <v>0.00544</v>
      </c>
      <c r="AL36" s="1014" t="n">
        <v>66.07624</v>
      </c>
      <c r="AM36" s="1014" t="n">
        <v>-1.44399</v>
      </c>
      <c r="AN36" s="1012" t="n">
        <v>1.514578059E8</v>
      </c>
      <c r="AO36" s="1015" t="n">
        <v>1.1553875</v>
      </c>
      <c r="AP36" s="1012" t="n">
        <v>397621.36546</v>
      </c>
      <c r="AQ36" s="1015" t="n">
        <v>0.2202453</v>
      </c>
      <c r="AR36" s="1014" t="n">
        <v>118.0305</v>
      </c>
      <c r="AS36" s="1012" t="s">
        <v>780</v>
      </c>
      <c r="AT36" s="1014" t="n">
        <v>61.8367</v>
      </c>
      <c r="AU36" s="1016" t="n">
        <v>0.05965498372939426</v>
      </c>
      <c r="AV36"/>
      <c r="AW36" t="s">
        <v>799</v>
      </c>
    </row>
    <row r="37" spans="1:49" s="504" customFormat="1">
      <c r="A37" s="497" t="s">
        <v>348</v>
      </c>
      <c r="B37" s="500" t="s">
        <v>14</v>
      </c>
      <c r="C37" s="499">
        <v>0.22708333333333333</v>
      </c>
      <c r="D37" s="500"/>
      <c r="E37" s="500">
        <v>300</v>
      </c>
      <c r="F37" s="501" t="s">
        <v>193</v>
      </c>
      <c r="G37" s="501">
        <v>1190</v>
      </c>
      <c r="H37" s="501">
        <v>1100</v>
      </c>
      <c r="I37" s="602" t="s">
        <v>540</v>
      </c>
      <c r="J37" s="500" t="s">
        <v>354</v>
      </c>
      <c r="K37" s="500">
        <v>4</v>
      </c>
      <c r="L37" s="501">
        <v>120</v>
      </c>
      <c r="M37" s="501">
        <v>5889.9508999999998</v>
      </c>
      <c r="S37" t="s">
        <v>30</v>
      </c>
      <c r="T37">
        <v>0</v>
      </c>
      <c r="U37">
        <v>0</v>
      </c>
      <c r="V37" t="s">
        <v>767</v>
      </c>
      <c r="W37" s="1013" t="n">
        <v>93.9003722968608</v>
      </c>
      <c r="X37" s="1013" t="n">
        <v>-15.149815815976647</v>
      </c>
      <c r="Y37" s="1013" t="n">
        <v>397.55613911678097</v>
      </c>
      <c r="Z37" s="1017" t="n">
        <v>174.06927</v>
      </c>
      <c r="AA37" s="1017" t="n">
        <v>2.36834</v>
      </c>
      <c r="AB37" s="1014" t="n">
        <v>230.7917</v>
      </c>
      <c r="AC37" s="1014" t="n">
        <v>48.3998</v>
      </c>
      <c r="AD37" s="1016" t="n">
        <v>13.6845552616</v>
      </c>
      <c r="AE37" s="1014" t="n">
        <v>1.336</v>
      </c>
      <c r="AF37" s="1014" t="n">
        <v>0.211</v>
      </c>
      <c r="AG37" s="1014" t="n">
        <v>4.73</v>
      </c>
      <c r="AH37" s="1014" t="n">
        <v>73.624</v>
      </c>
      <c r="AI37" s="1013" t="n">
        <v>1802.118</v>
      </c>
      <c r="AJ37" s="1014" t="n">
        <v>4.22251</v>
      </c>
      <c r="AK37" s="1014" t="n">
        <v>0.00776</v>
      </c>
      <c r="AL37" s="1014" t="n">
        <v>66.01694</v>
      </c>
      <c r="AM37" s="1014" t="n">
        <v>-1.44407</v>
      </c>
      <c r="AN37" s="1012" t="n">
        <v>1.514582911E8</v>
      </c>
      <c r="AO37" s="1015" t="n">
        <v>1.1549427</v>
      </c>
      <c r="AP37" s="1012" t="n">
        <v>397715.95545</v>
      </c>
      <c r="AQ37" s="1015" t="n">
        <v>0.2301154</v>
      </c>
      <c r="AR37" s="1014" t="n">
        <v>118.0656</v>
      </c>
      <c r="AS37" s="1012" t="s">
        <v>780</v>
      </c>
      <c r="AT37" s="1014" t="n">
        <v>61.8016</v>
      </c>
      <c r="AU37" s="1016" t="n">
        <v>0.059649365878324465</v>
      </c>
      <c r="AV37"/>
      <c r="AW37" t="s">
        <v>799</v>
      </c>
    </row>
    <row r="38" spans="1:49" s="504" customFormat="1">
      <c r="A38" s="497" t="s">
        <v>350</v>
      </c>
      <c r="B38" s="500" t="s">
        <v>17</v>
      </c>
      <c r="C38" s="499">
        <v>0.23124999999999998</v>
      </c>
      <c r="D38" s="500"/>
      <c r="E38" s="500">
        <v>300</v>
      </c>
      <c r="F38" s="501" t="s">
        <v>193</v>
      </c>
      <c r="G38" s="501">
        <v>1190</v>
      </c>
      <c r="H38" s="501">
        <v>1100</v>
      </c>
      <c r="I38" s="504" t="s">
        <v>213</v>
      </c>
      <c r="J38" s="500" t="s">
        <v>354</v>
      </c>
      <c r="K38" s="500">
        <v>4</v>
      </c>
      <c r="L38" s="501">
        <v>120</v>
      </c>
      <c r="M38" s="501">
        <v>5889.9508999999998</v>
      </c>
      <c r="S38" t="s">
        <v>52</v>
      </c>
      <c r="T38">
        <v>0</v>
      </c>
      <c r="U38">
        <v>0</v>
      </c>
      <c r="V38" t="s">
        <v>766</v>
      </c>
      <c r="W38" s="1013" t="n">
        <v>93.92477740211655</v>
      </c>
      <c r="X38" s="1013" t="n">
        <v>17.165618135186886</v>
      </c>
      <c r="Y38" s="1013" t="n">
        <v>115.58910780378073</v>
      </c>
      <c r="Z38" s="1017" t="n">
        <v>174.0998</v>
      </c>
      <c r="AA38" s="1017" t="n">
        <v>2.35214</v>
      </c>
      <c r="AB38" s="1014" t="n">
        <v>232.4152</v>
      </c>
      <c r="AC38" s="1014" t="n">
        <v>47.4079</v>
      </c>
      <c r="AD38" s="1016" t="n">
        <v>13.7848290444</v>
      </c>
      <c r="AE38" s="1014" t="n">
        <v>1.357</v>
      </c>
      <c r="AF38" s="1014" t="n">
        <v>0.215</v>
      </c>
      <c r="AG38" s="1014" t="n">
        <v>4.73</v>
      </c>
      <c r="AH38" s="1014" t="n">
        <v>73.647</v>
      </c>
      <c r="AI38" s="1013" t="n">
        <v>1801.736</v>
      </c>
      <c r="AJ38" s="1014" t="n">
        <v>4.2021</v>
      </c>
      <c r="AK38" s="1014" t="n">
        <v>0.00965</v>
      </c>
      <c r="AL38" s="1014" t="n">
        <v>65.9661</v>
      </c>
      <c r="AM38" s="1014" t="n">
        <v>-1.44414</v>
      </c>
      <c r="AN38" s="1012" t="n">
        <v>1.514587068E8</v>
      </c>
      <c r="AO38" s="1015" t="n">
        <v>1.154561</v>
      </c>
      <c r="AP38" s="1012" t="n">
        <v>397800.30551</v>
      </c>
      <c r="AQ38" s="1015" t="n">
        <v>0.2384334</v>
      </c>
      <c r="AR38" s="1014" t="n">
        <v>118.0959</v>
      </c>
      <c r="AS38" s="1012" t="s">
        <v>780</v>
      </c>
      <c r="AT38" s="1014" t="n">
        <v>61.7713</v>
      </c>
      <c r="AU38" s="1016" t="n">
        <v>0.05964454498409482</v>
      </c>
      <c r="AV38"/>
      <c r="AW38" t="s">
        <v>799</v>
      </c>
    </row>
    <row r="39" spans="1:49" s="504" customFormat="1">
      <c r="A39" s="497" t="s">
        <v>350</v>
      </c>
      <c r="B39" s="500" t="s">
        <v>18</v>
      </c>
      <c r="C39" s="499">
        <v>0.23611111111111113</v>
      </c>
      <c r="D39" s="500"/>
      <c r="E39" s="500">
        <v>300</v>
      </c>
      <c r="F39" s="501" t="s">
        <v>193</v>
      </c>
      <c r="G39" s="501">
        <v>1190</v>
      </c>
      <c r="H39" s="501">
        <v>1100</v>
      </c>
      <c r="I39" s="602" t="s">
        <v>752</v>
      </c>
      <c r="J39" s="500" t="s">
        <v>354</v>
      </c>
      <c r="K39" s="500">
        <v>4</v>
      </c>
      <c r="L39" s="501">
        <v>120</v>
      </c>
      <c r="M39" s="501">
        <v>5889.9508999999998</v>
      </c>
      <c r="S39" t="s">
        <v>52</v>
      </c>
      <c r="T39">
        <v>0</v>
      </c>
      <c r="U39">
        <v>0</v>
      </c>
      <c r="V39" t="s">
        <v>68</v>
      </c>
      <c r="W39" s="1013" t="n">
        <v>93.89491074695566</v>
      </c>
      <c r="X39" s="1013" t="n">
        <v>15.62491856064377</v>
      </c>
      <c r="Y39" s="1013" t="n">
        <v>173.4791830960262</v>
      </c>
      <c r="Z39" s="1017" t="n">
        <v>174.13576</v>
      </c>
      <c r="AA39" s="1017" t="n">
        <v>2.33322</v>
      </c>
      <c r="AB39" s="1014" t="n">
        <v>234.2343</v>
      </c>
      <c r="AC39" s="1014" t="n">
        <v>46.2243</v>
      </c>
      <c r="AD39" s="1016" t="n">
        <v>13.9018151243</v>
      </c>
      <c r="AE39" s="1014" t="n">
        <v>1.383</v>
      </c>
      <c r="AF39" s="1014" t="n">
        <v>0.219</v>
      </c>
      <c r="AG39" s="1014" t="n">
        <v>4.73</v>
      </c>
      <c r="AH39" s="1014" t="n">
        <v>73.675</v>
      </c>
      <c r="AI39" s="1013" t="n">
        <v>1801.274</v>
      </c>
      <c r="AJ39" s="1014" t="n">
        <v>4.1786</v>
      </c>
      <c r="AK39" s="1014" t="n">
        <v>0.01171</v>
      </c>
      <c r="AL39" s="1014" t="n">
        <v>65.9068</v>
      </c>
      <c r="AM39" s="1014" t="n">
        <v>-1.44423</v>
      </c>
      <c r="AN39" s="1012" t="n">
        <v>1.514591916E8</v>
      </c>
      <c r="AO39" s="1015" t="n">
        <v>1.154115</v>
      </c>
      <c r="AP39" s="1012" t="n">
        <v>397902.46445</v>
      </c>
      <c r="AQ39" s="1015" t="n">
        <v>0.2479641</v>
      </c>
      <c r="AR39" s="1014" t="n">
        <v>118.1317</v>
      </c>
      <c r="AS39" s="1012" t="s">
        <v>780</v>
      </c>
      <c r="AT39" s="1014" t="n">
        <v>61.7356</v>
      </c>
      <c r="AU39" s="1016" t="n">
        <v>0.059638911976951994</v>
      </c>
      <c r="AV39"/>
      <c r="AW39" t="s">
        <v>799</v>
      </c>
    </row>
    <row r="40" spans="1:49" s="504" customFormat="1">
      <c r="A40" s="497" t="s">
        <v>350</v>
      </c>
      <c r="B40" s="500" t="s">
        <v>460</v>
      </c>
      <c r="C40" s="499">
        <v>0.24097222222222223</v>
      </c>
      <c r="D40" s="500"/>
      <c r="E40" s="500">
        <v>300</v>
      </c>
      <c r="F40" s="501" t="s">
        <v>193</v>
      </c>
      <c r="G40" s="501">
        <v>1190</v>
      </c>
      <c r="H40" s="501">
        <v>1100</v>
      </c>
      <c r="I40" s="602" t="s">
        <v>540</v>
      </c>
      <c r="J40" s="500" t="s">
        <v>354</v>
      </c>
      <c r="K40" s="500">
        <v>4</v>
      </c>
      <c r="L40" s="501">
        <v>120</v>
      </c>
      <c r="M40" s="501">
        <v>5889.9508999999998</v>
      </c>
      <c r="S40" t="s">
        <v>52</v>
      </c>
      <c r="T40">
        <v>0</v>
      </c>
      <c r="U40">
        <v>0</v>
      </c>
      <c r="V40" t="s">
        <v>767</v>
      </c>
      <c r="W40" s="1013" t="n">
        <v>93.84541907973531</v>
      </c>
      <c r="X40" s="1013" t="n">
        <v>10.668974744740547</v>
      </c>
      <c r="Y40" s="1013" t="n">
        <v>397.8469033696981</v>
      </c>
      <c r="Z40" s="1017" t="n">
        <v>174.17211</v>
      </c>
      <c r="AA40" s="1017" t="n">
        <v>2.31429</v>
      </c>
      <c r="AB40" s="1014" t="n">
        <v>235.9774</v>
      </c>
      <c r="AC40" s="1014" t="n">
        <v>45.0149</v>
      </c>
      <c r="AD40" s="1016" t="n">
        <v>14.0188012041</v>
      </c>
      <c r="AE40" s="1014" t="n">
        <v>1.412</v>
      </c>
      <c r="AF40" s="1014" t="n">
        <v>0.223</v>
      </c>
      <c r="AG40" s="1014" t="n">
        <v>4.73</v>
      </c>
      <c r="AH40" s="1014" t="n">
        <v>73.703</v>
      </c>
      <c r="AI40" s="1013" t="n">
        <v>1800.793</v>
      </c>
      <c r="AJ40" s="1014" t="n">
        <v>4.15546</v>
      </c>
      <c r="AK40" s="1014" t="n">
        <v>0.01362</v>
      </c>
      <c r="AL40" s="1014" t="n">
        <v>65.84749</v>
      </c>
      <c r="AM40" s="1014" t="n">
        <v>-1.44431</v>
      </c>
      <c r="AN40" s="1012" t="n">
        <v>1.514596763E8</v>
      </c>
      <c r="AO40" s="1015" t="n">
        <v>1.1536683</v>
      </c>
      <c r="AP40" s="1012" t="n">
        <v>398008.58598</v>
      </c>
      <c r="AQ40" s="1015" t="n">
        <v>0.2572998</v>
      </c>
      <c r="AR40" s="1014" t="n">
        <v>118.1678</v>
      </c>
      <c r="AS40" s="1012" t="s">
        <v>780</v>
      </c>
      <c r="AT40" s="1014" t="n">
        <v>61.6995</v>
      </c>
      <c r="AU40" s="1016" t="n">
        <v>0.05963327012876656</v>
      </c>
      <c r="AV40"/>
      <c r="AW40" t="s">
        <v>799</v>
      </c>
    </row>
    <row r="41" spans="1:49" s="504" customFormat="1">
      <c r="A41" s="497" t="s">
        <v>361</v>
      </c>
      <c r="B41" s="500" t="s">
        <v>461</v>
      </c>
      <c r="C41" s="499">
        <v>0.24652777777777779</v>
      </c>
      <c r="D41" s="500"/>
      <c r="E41" s="500">
        <v>300</v>
      </c>
      <c r="F41" s="501" t="s">
        <v>193</v>
      </c>
      <c r="G41" s="501">
        <v>1190</v>
      </c>
      <c r="H41" s="501">
        <v>1100</v>
      </c>
      <c r="I41" s="504" t="s">
        <v>213</v>
      </c>
      <c r="J41" s="500" t="s">
        <v>354</v>
      </c>
      <c r="K41" s="500">
        <v>4</v>
      </c>
      <c r="L41" s="501">
        <v>120</v>
      </c>
      <c r="M41" s="501">
        <v>5889.9508999999998</v>
      </c>
      <c r="S41" t="s">
        <v>795</v>
      </c>
      <c r="T41">
        <v>0</v>
      </c>
      <c r="U41">
        <v>0</v>
      </c>
      <c r="V41" t="s">
        <v>766</v>
      </c>
      <c r="W41" s="1013" t="n">
        <v>93.81858252952729</v>
      </c>
      <c r="X41" s="1013" t="n">
        <v>-28.725326812038272</v>
      </c>
      <c r="Y41" s="1013" t="n">
        <v>115.6740221754851</v>
      </c>
      <c r="Z41" s="1017" t="n">
        <v>174.21416</v>
      </c>
      <c r="AA41" s="1017" t="n">
        <v>2.29264</v>
      </c>
      <c r="AB41" s="1014" t="n">
        <v>237.8826</v>
      </c>
      <c r="AC41" s="1014" t="n">
        <v>43.6036</v>
      </c>
      <c r="AD41" s="1016" t="n">
        <v>14.1524995811</v>
      </c>
      <c r="AE41" s="1014" t="n">
        <v>1.448</v>
      </c>
      <c r="AF41" s="1014" t="n">
        <v>0.229</v>
      </c>
      <c r="AG41" s="1014" t="n">
        <v>4.73</v>
      </c>
      <c r="AH41" s="1014" t="n">
        <v>73.735</v>
      </c>
      <c r="AI41" s="1013" t="n">
        <v>1800.223</v>
      </c>
      <c r="AJ41" s="1014" t="n">
        <v>4.12948</v>
      </c>
      <c r="AK41" s="1014" t="n">
        <v>0.01562</v>
      </c>
      <c r="AL41" s="1014" t="n">
        <v>65.77971</v>
      </c>
      <c r="AM41" s="1014" t="n">
        <v>-1.4444</v>
      </c>
      <c r="AN41" s="1012" t="n">
        <v>1.514602299E8</v>
      </c>
      <c r="AO41" s="1015" t="n">
        <v>1.153157</v>
      </c>
      <c r="AP41" s="1012" t="n">
        <v>398134.61234</v>
      </c>
      <c r="AQ41" s="1015" t="n">
        <v>0.2677195</v>
      </c>
      <c r="AR41" s="1014" t="n">
        <v>118.2095</v>
      </c>
      <c r="AS41" s="1012" t="s">
        <v>780</v>
      </c>
      <c r="AT41" s="1014" t="n">
        <v>61.6577</v>
      </c>
      <c r="AU41" s="1016" t="n">
        <v>0.05962681237864967</v>
      </c>
      <c r="AV41"/>
      <c r="AW41" t="s">
        <v>799</v>
      </c>
    </row>
    <row r="42" spans="1:49" s="504" customFormat="1">
      <c r="A42" s="497" t="s">
        <v>361</v>
      </c>
      <c r="B42" s="500" t="s">
        <v>463</v>
      </c>
      <c r="C42" s="499">
        <v>0.25069444444444444</v>
      </c>
      <c r="D42" s="500"/>
      <c r="E42" s="500">
        <v>300</v>
      </c>
      <c r="F42" s="501" t="s">
        <v>193</v>
      </c>
      <c r="G42" s="501">
        <v>1190</v>
      </c>
      <c r="H42" s="501">
        <v>1100</v>
      </c>
      <c r="I42" s="602" t="s">
        <v>752</v>
      </c>
      <c r="J42" s="500" t="s">
        <v>354</v>
      </c>
      <c r="K42" s="500">
        <v>4</v>
      </c>
      <c r="L42" s="501">
        <v>120</v>
      </c>
      <c r="M42" s="501">
        <v>5889.9508999999998</v>
      </c>
      <c r="S42" t="s">
        <v>795</v>
      </c>
      <c r="T42">
        <v>0</v>
      </c>
      <c r="U42">
        <v>0</v>
      </c>
      <c r="V42" t="s">
        <v>68</v>
      </c>
      <c r="W42" s="1013" t="n">
        <v>93.78796483308146</v>
      </c>
      <c r="X42" s="1013" t="n">
        <v>-28.603698161957432</v>
      </c>
      <c r="Y42" s="1013" t="n">
        <v>173.62547863799114</v>
      </c>
      <c r="Z42" s="1017" t="n">
        <v>174.24606</v>
      </c>
      <c r="AA42" s="1017" t="n">
        <v>2.27638</v>
      </c>
      <c r="AB42" s="1014" t="n">
        <v>239.2546</v>
      </c>
      <c r="AC42" s="1014" t="n">
        <v>42.5266</v>
      </c>
      <c r="AD42" s="1016" t="n">
        <v>14.2527733639</v>
      </c>
      <c r="AE42" s="1014" t="n">
        <v>1.477</v>
      </c>
      <c r="AF42" s="1014" t="n">
        <v>0.234</v>
      </c>
      <c r="AG42" s="1014" t="n">
        <v>4.73</v>
      </c>
      <c r="AH42" s="1014" t="n">
        <v>73.759</v>
      </c>
      <c r="AI42" s="1013" t="n">
        <v>1799.781</v>
      </c>
      <c r="AJ42" s="1014" t="n">
        <v>4.11033</v>
      </c>
      <c r="AK42" s="1014" t="n">
        <v>0.01696</v>
      </c>
      <c r="AL42" s="1014" t="n">
        <v>65.72888</v>
      </c>
      <c r="AM42" s="1014" t="n">
        <v>-1.44448</v>
      </c>
      <c r="AN42" s="1012" t="n">
        <v>1.51460645E8</v>
      </c>
      <c r="AO42" s="1015" t="n">
        <v>1.152773</v>
      </c>
      <c r="AP42" s="1012" t="n">
        <v>398232.37847</v>
      </c>
      <c r="AQ42" s="1015" t="n">
        <v>0.2753525</v>
      </c>
      <c r="AR42" s="1014" t="n">
        <v>118.2412</v>
      </c>
      <c r="AS42" s="1012" t="s">
        <v>780</v>
      </c>
      <c r="AT42" s="1014" t="n">
        <v>61.6261</v>
      </c>
      <c r="AU42" s="1016" t="n">
        <v>0.059621962435280056</v>
      </c>
      <c r="AV42"/>
      <c r="AW42" t="s">
        <v>799</v>
      </c>
    </row>
    <row r="43" spans="1:49" s="504" customFormat="1">
      <c r="A43" s="497" t="s">
        <v>361</v>
      </c>
      <c r="B43" s="500" t="s">
        <v>464</v>
      </c>
      <c r="C43" s="499">
        <v>0.25555555555555559</v>
      </c>
      <c r="D43" s="500"/>
      <c r="E43" s="500">
        <v>300</v>
      </c>
      <c r="F43" s="501" t="s">
        <v>193</v>
      </c>
      <c r="G43" s="501">
        <v>1190</v>
      </c>
      <c r="H43" s="501">
        <v>1100</v>
      </c>
      <c r="I43" s="602" t="s">
        <v>540</v>
      </c>
      <c r="J43" s="500" t="s">
        <v>354</v>
      </c>
      <c r="K43" s="500">
        <v>4</v>
      </c>
      <c r="L43" s="501">
        <v>120</v>
      </c>
      <c r="M43" s="501">
        <v>5889.9508999999998</v>
      </c>
      <c r="S43" t="s">
        <v>795</v>
      </c>
      <c r="T43">
        <v>0</v>
      </c>
      <c r="U43">
        <v>0</v>
      </c>
      <c r="V43" t="s">
        <v>767</v>
      </c>
      <c r="W43" s="1013" t="n">
        <v>93.73131986207072</v>
      </c>
      <c r="X43" s="1013" t="n">
        <v>-28.20470481352947</v>
      </c>
      <c r="Y43" s="1013" t="n">
        <v>398.18945561050737</v>
      </c>
      <c r="Z43" s="1017" t="n">
        <v>174.28369</v>
      </c>
      <c r="AA43" s="1017" t="n">
        <v>2.25741</v>
      </c>
      <c r="AB43" s="1014" t="n">
        <v>240.7976</v>
      </c>
      <c r="AC43" s="1014" t="n">
        <v>41.2517</v>
      </c>
      <c r="AD43" s="1016" t="n">
        <v>14.3697594437</v>
      </c>
      <c r="AE43" s="1014" t="n">
        <v>1.514</v>
      </c>
      <c r="AF43" s="1014" t="n">
        <v>0.239</v>
      </c>
      <c r="AG43" s="1014" t="n">
        <v>4.73</v>
      </c>
      <c r="AH43" s="1014" t="n">
        <v>73.788</v>
      </c>
      <c r="AI43" s="1013" t="n">
        <v>1799.251</v>
      </c>
      <c r="AJ43" s="1014" t="n">
        <v>4.08837</v>
      </c>
      <c r="AK43" s="1014" t="n">
        <v>0.01837</v>
      </c>
      <c r="AL43" s="1014" t="n">
        <v>65.66957</v>
      </c>
      <c r="AM43" s="1014" t="n">
        <v>-1.44456</v>
      </c>
      <c r="AN43" s="1012" t="n">
        <v>1.51461129E8</v>
      </c>
      <c r="AO43" s="1015" t="n">
        <v>1.1523243</v>
      </c>
      <c r="AP43" s="1012" t="n">
        <v>398349.87159</v>
      </c>
      <c r="AQ43" s="1015" t="n">
        <v>0.2840532</v>
      </c>
      <c r="AR43" s="1014" t="n">
        <v>118.2785</v>
      </c>
      <c r="AS43" s="1012" t="s">
        <v>780</v>
      </c>
      <c r="AT43" s="1014" t="n">
        <v>61.5888</v>
      </c>
      <c r="AU43" s="1016" t="n">
        <v>0.059616295326972914</v>
      </c>
      <c r="AV43"/>
      <c r="AW43" t="s">
        <v>799</v>
      </c>
    </row>
    <row r="44" spans="1:49" s="504" customFormat="1">
      <c r="A44" s="497" t="s">
        <v>214</v>
      </c>
      <c r="B44" s="500" t="s">
        <v>469</v>
      </c>
      <c r="C44" s="499">
        <v>0.26180555555555557</v>
      </c>
      <c r="D44" s="500"/>
      <c r="E44" s="500">
        <v>300</v>
      </c>
      <c r="F44" s="501" t="s">
        <v>193</v>
      </c>
      <c r="G44" s="501">
        <v>1190</v>
      </c>
      <c r="H44" s="501">
        <v>1100</v>
      </c>
      <c r="I44" s="504" t="s">
        <v>213</v>
      </c>
      <c r="J44" s="500" t="s">
        <v>354</v>
      </c>
      <c r="K44" s="500">
        <v>4</v>
      </c>
      <c r="L44" s="501">
        <v>120</v>
      </c>
      <c r="M44" s="501">
        <v>5889.9508999999998</v>
      </c>
      <c r="S44" t="s">
        <v>788</v>
      </c>
      <c r="T44">
        <v>0</v>
      </c>
      <c r="U44">
        <v>0</v>
      </c>
      <c r="V44" t="s">
        <v>766</v>
      </c>
      <c r="W44" s="1013" t="n">
        <v>93.76734320229887</v>
      </c>
      <c r="X44" s="1013" t="n">
        <v>27.86724939981544</v>
      </c>
      <c r="Y44" s="1013" t="n">
        <v>115.7817953011861</v>
      </c>
      <c r="Z44" s="1017" t="n">
        <v>174.33275</v>
      </c>
      <c r="AA44" s="1017" t="n">
        <v>2.233</v>
      </c>
      <c r="AB44" s="1014" t="n">
        <v>242.6969</v>
      </c>
      <c r="AC44" s="1014" t="n">
        <v>39.5859</v>
      </c>
      <c r="AD44" s="1016" t="n">
        <v>14.5201701178</v>
      </c>
      <c r="AE44" s="1014" t="n">
        <v>1.566</v>
      </c>
      <c r="AF44" s="1014" t="n">
        <v>0.248</v>
      </c>
      <c r="AG44" s="1014" t="n">
        <v>4.72</v>
      </c>
      <c r="AH44" s="1014" t="n">
        <v>73.825</v>
      </c>
      <c r="AI44" s="1013" t="n">
        <v>1798.545</v>
      </c>
      <c r="AJ44" s="1014" t="n">
        <v>4.06075</v>
      </c>
      <c r="AK44" s="1014" t="n">
        <v>0.01992</v>
      </c>
      <c r="AL44" s="1014" t="n">
        <v>65.59332</v>
      </c>
      <c r="AM44" s="1014" t="n">
        <v>-1.44467</v>
      </c>
      <c r="AN44" s="1012" t="n">
        <v>1.514617511E8</v>
      </c>
      <c r="AO44" s="1015" t="n">
        <v>1.1517465</v>
      </c>
      <c r="AP44" s="1012" t="n">
        <v>398506.22091</v>
      </c>
      <c r="AQ44" s="1015" t="n">
        <v>0.2949046</v>
      </c>
      <c r="AR44" s="1014" t="n">
        <v>118.327</v>
      </c>
      <c r="AS44" s="1012" t="s">
        <v>780</v>
      </c>
      <c r="AT44" s="1014" t="n">
        <v>61.5402</v>
      </c>
      <c r="AU44" s="1016" t="n">
        <v>0.059608997677808945</v>
      </c>
      <c r="AV44"/>
      <c r="AW44" t="s">
        <v>799</v>
      </c>
    </row>
    <row r="45" spans="1:49" s="504" customFormat="1">
      <c r="A45" s="497" t="s">
        <v>214</v>
      </c>
      <c r="B45" s="500" t="s">
        <v>470</v>
      </c>
      <c r="C45" s="499">
        <v>0.26666666666666666</v>
      </c>
      <c r="D45" s="500"/>
      <c r="E45" s="500">
        <v>300</v>
      </c>
      <c r="F45" s="501" t="s">
        <v>193</v>
      </c>
      <c r="G45" s="501">
        <v>1190</v>
      </c>
      <c r="H45" s="501">
        <v>1100</v>
      </c>
      <c r="I45" s="602" t="s">
        <v>752</v>
      </c>
      <c r="J45" s="500" t="s">
        <v>354</v>
      </c>
      <c r="K45" s="500">
        <v>4</v>
      </c>
      <c r="L45" s="501">
        <v>120</v>
      </c>
      <c r="M45" s="501">
        <v>5889.9508999999998</v>
      </c>
      <c r="S45" t="s">
        <v>788</v>
      </c>
      <c r="T45">
        <v>0</v>
      </c>
      <c r="U45">
        <v>0</v>
      </c>
      <c r="V45" t="s">
        <v>68</v>
      </c>
      <c r="W45" s="1013" t="n">
        <v>93.74556325837432</v>
      </c>
      <c r="X45" s="1013" t="n">
        <v>25.642198021700512</v>
      </c>
      <c r="Y45" s="1013" t="n">
        <v>173.7975079939872</v>
      </c>
      <c r="Z45" s="1017" t="n">
        <v>174.37144</v>
      </c>
      <c r="AA45" s="1017" t="n">
        <v>2.21401</v>
      </c>
      <c r="AB45" s="1014" t="n">
        <v>244.1133</v>
      </c>
      <c r="AC45" s="1014" t="n">
        <v>38.2716</v>
      </c>
      <c r="AD45" s="1016" t="n">
        <v>14.6371561977</v>
      </c>
      <c r="AE45" s="1014" t="n">
        <v>1.611</v>
      </c>
      <c r="AF45" s="1014" t="n">
        <v>0.255</v>
      </c>
      <c r="AG45" s="1014" t="n">
        <v>4.72</v>
      </c>
      <c r="AH45" s="1014" t="n">
        <v>73.854</v>
      </c>
      <c r="AI45" s="1013" t="n">
        <v>1797.978</v>
      </c>
      <c r="AJ45" s="1014" t="n">
        <v>4.03976</v>
      </c>
      <c r="AK45" s="1014" t="n">
        <v>0.0209</v>
      </c>
      <c r="AL45" s="1014" t="n">
        <v>65.53402</v>
      </c>
      <c r="AM45" s="1014" t="n">
        <v>-1.44475</v>
      </c>
      <c r="AN45" s="1012" t="n">
        <v>1.514622348E8</v>
      </c>
      <c r="AO45" s="1015" t="n">
        <v>1.1512963</v>
      </c>
      <c r="AP45" s="1012" t="n">
        <v>398631.81566</v>
      </c>
      <c r="AQ45" s="1015" t="n">
        <v>0.3030742</v>
      </c>
      <c r="AR45" s="1014" t="n">
        <v>118.3653</v>
      </c>
      <c r="AS45" s="1012" t="s">
        <v>780</v>
      </c>
      <c r="AT45" s="1014" t="n">
        <v>61.502</v>
      </c>
      <c r="AU45" s="1016" t="n">
        <v>0.0596033116244105</v>
      </c>
      <c r="AV45"/>
      <c r="AW45" t="s">
        <v>799</v>
      </c>
    </row>
    <row r="46" spans="1:49" s="504" customFormat="1">
      <c r="A46" s="497" t="s">
        <v>214</v>
      </c>
      <c r="B46" s="500" t="s">
        <v>472</v>
      </c>
      <c r="C46" s="499">
        <v>0.27152777777777776</v>
      </c>
      <c r="D46" s="500"/>
      <c r="E46" s="500">
        <v>300</v>
      </c>
      <c r="F46" s="501" t="s">
        <v>193</v>
      </c>
      <c r="G46" s="501">
        <v>1190</v>
      </c>
      <c r="H46" s="501">
        <v>1100</v>
      </c>
      <c r="I46" s="602" t="s">
        <v>540</v>
      </c>
      <c r="J46" s="500" t="s">
        <v>354</v>
      </c>
      <c r="K46" s="500">
        <v>4</v>
      </c>
      <c r="L46" s="501">
        <v>120</v>
      </c>
      <c r="M46" s="501">
        <v>5889.9508999999998</v>
      </c>
      <c r="S46" t="s">
        <v>788</v>
      </c>
      <c r="T46">
        <v>0</v>
      </c>
      <c r="U46">
        <v>0</v>
      </c>
      <c r="V46" t="s">
        <v>767</v>
      </c>
      <c r="W46" s="1013" t="n">
        <v>93.70040299227462</v>
      </c>
      <c r="X46" s="1013" t="n">
        <v>18.810923159052805</v>
      </c>
      <c r="Y46" s="1013" t="n">
        <v>398.5948534695351</v>
      </c>
      <c r="Z46" s="1017" t="n">
        <v>174.41063</v>
      </c>
      <c r="AA46" s="1017" t="n">
        <v>2.195</v>
      </c>
      <c r="AB46" s="1014" t="n">
        <v>245.4805</v>
      </c>
      <c r="AC46" s="1014" t="n">
        <v>36.9424</v>
      </c>
      <c r="AD46" s="1016" t="n">
        <v>14.7541422776</v>
      </c>
      <c r="AE46" s="1014" t="n">
        <v>1.66</v>
      </c>
      <c r="AF46" s="1014" t="n">
        <v>0.263</v>
      </c>
      <c r="AG46" s="1014" t="n">
        <v>4.72</v>
      </c>
      <c r="AH46" s="1014" t="n">
        <v>73.884</v>
      </c>
      <c r="AI46" s="1013" t="n">
        <v>1797.396</v>
      </c>
      <c r="AJ46" s="1014" t="n">
        <v>4.01923</v>
      </c>
      <c r="AK46" s="1014" t="n">
        <v>0.02168</v>
      </c>
      <c r="AL46" s="1014" t="n">
        <v>65.47471</v>
      </c>
      <c r="AM46" s="1014" t="n">
        <v>-1.44483</v>
      </c>
      <c r="AN46" s="1012" t="n">
        <v>1.514627182E8</v>
      </c>
      <c r="AO46" s="1015" t="n">
        <v>1.1508454</v>
      </c>
      <c r="AP46" s="1012" t="n">
        <v>398760.79087</v>
      </c>
      <c r="AQ46" s="1015" t="n">
        <v>0.3109994</v>
      </c>
      <c r="AR46" s="1014" t="n">
        <v>118.4041</v>
      </c>
      <c r="AS46" s="1012" t="s">
        <v>780</v>
      </c>
      <c r="AT46" s="1014" t="n">
        <v>61.4632</v>
      </c>
      <c r="AU46" s="1016" t="n">
        <v>0.059597616729969466</v>
      </c>
      <c r="AV46"/>
      <c r="AW46" t="s">
        <v>799</v>
      </c>
    </row>
    <row r="47" spans="1:49" s="437" customFormat="1">
      <c r="A47" s="443" t="s">
        <v>366</v>
      </c>
      <c r="B47" s="431" t="s">
        <v>220</v>
      </c>
      <c r="C47" s="432">
        <v>0.27638888888888885</v>
      </c>
      <c r="D47" s="431"/>
      <c r="E47" s="431">
        <v>301</v>
      </c>
      <c r="F47" s="434" t="s">
        <v>193</v>
      </c>
      <c r="G47" s="435">
        <v>1190</v>
      </c>
      <c r="H47" s="435">
        <v>1100</v>
      </c>
      <c r="I47" s="437" t="s">
        <v>542</v>
      </c>
      <c r="J47" s="431" t="s">
        <v>354</v>
      </c>
      <c r="K47" s="431">
        <v>4</v>
      </c>
      <c r="L47" s="435">
        <v>120</v>
      </c>
      <c r="M47" s="434">
        <v>5889.9508999999998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>
      <c r="A48" s="46" t="s">
        <v>198</v>
      </c>
      <c r="B48" s="113" t="s">
        <v>403</v>
      </c>
      <c r="C48" s="58">
        <v>0.28194444444444444</v>
      </c>
      <c r="D48" s="58"/>
      <c r="E48" s="5">
        <v>30</v>
      </c>
      <c r="F48" s="48" t="s">
        <v>193</v>
      </c>
      <c r="G48" s="5">
        <v>1190</v>
      </c>
      <c r="H48" s="195">
        <v>995</v>
      </c>
      <c r="I48" s="55" t="s">
        <v>199</v>
      </c>
      <c r="J48" s="5" t="s">
        <v>195</v>
      </c>
      <c r="K48" s="5">
        <v>4</v>
      </c>
      <c r="L48" s="195">
        <v>120</v>
      </c>
      <c r="M48" s="133" t="s">
        <v>41</v>
      </c>
      <c r="N48" s="166" t="s">
        <v>199</v>
      </c>
      <c r="O48" s="5">
        <v>269</v>
      </c>
      <c r="P48" s="5">
        <v>276.7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9" s="541" customFormat="1">
      <c r="A49" s="535" t="s">
        <v>198</v>
      </c>
      <c r="B49" s="538" t="s">
        <v>223</v>
      </c>
      <c r="C49" s="537">
        <v>0.28333333333333333</v>
      </c>
      <c r="D49" s="538"/>
      <c r="E49" s="538">
        <v>30</v>
      </c>
      <c r="F49" s="536" t="s">
        <v>193</v>
      </c>
      <c r="G49" s="538">
        <v>1070</v>
      </c>
      <c r="H49" s="536">
        <v>875</v>
      </c>
      <c r="I49" s="539" t="s">
        <v>202</v>
      </c>
      <c r="J49" s="538" t="s">
        <v>195</v>
      </c>
      <c r="K49" s="538">
        <v>4</v>
      </c>
      <c r="L49" s="536">
        <v>120</v>
      </c>
      <c r="M49" s="536">
        <v>5891.451</v>
      </c>
      <c r="N49" s="540" t="s">
        <v>202</v>
      </c>
      <c r="O49" s="538">
        <v>269</v>
      </c>
      <c r="P49" s="538">
        <v>276.89999999999998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1:49" s="81" customFormat="1">
      <c r="A50" s="46" t="s">
        <v>191</v>
      </c>
      <c r="B50" s="195" t="s">
        <v>609</v>
      </c>
      <c r="C50" s="131">
        <v>0.29236111111111113</v>
      </c>
      <c r="D50" s="71"/>
      <c r="E50" s="195">
        <v>10</v>
      </c>
      <c r="F50" s="48" t="s">
        <v>193</v>
      </c>
      <c r="G50" s="195">
        <v>1190</v>
      </c>
      <c r="H50" s="195">
        <v>1100</v>
      </c>
      <c r="I50" s="49" t="s">
        <v>194</v>
      </c>
      <c r="J50" s="195" t="s">
        <v>195</v>
      </c>
      <c r="K50" s="195">
        <v>4</v>
      </c>
      <c r="L50" s="195">
        <v>120</v>
      </c>
      <c r="M50" s="48">
        <v>5889.9508999999998</v>
      </c>
      <c r="N50" s="49" t="s">
        <v>396</v>
      </c>
      <c r="O50" s="48">
        <v>269</v>
      </c>
      <c r="P50" s="48">
        <v>276.60000000000002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69" spans="1:16">
      <c r="A69" s="8" t="s">
        <v>25</v>
      </c>
      <c r="B69"/>
      <c r="C69"/>
      <c r="E69"/>
      <c r="F69"/>
      <c r="L6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16">
      <c r="A70"/>
      <c r="B70"/>
      <c r="C70"/>
      <c r="E70"/>
      <c r="F70" s="63" t="s">
        <v>26</v>
      </c>
      <c r="G70" s="64">
        <v>5888.5839999999998</v>
      </c>
      <c r="H70" s="65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16">
      <c r="A71"/>
      <c r="B71"/>
      <c r="C71"/>
      <c r="E71"/>
      <c r="F71" s="63" t="s">
        <v>33</v>
      </c>
      <c r="G71" s="64">
        <v>5889.9508999999998</v>
      </c>
      <c r="H71" s="65"/>
      <c r="I71" s="16" t="s">
        <v>27</v>
      </c>
      <c r="J71" s="16" t="s">
        <v>28</v>
      </c>
      <c r="K71" s="16" t="s">
        <v>29</v>
      </c>
      <c r="L71" s="66" t="s">
        <v>30</v>
      </c>
      <c r="M71" s="16" t="s">
        <v>31</v>
      </c>
      <c r="N71" s="16" t="s">
        <v>32</v>
      </c>
      <c r="O71" s="195"/>
      <c r="P71" s="5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16">
      <c r="A72"/>
      <c r="B72"/>
      <c r="C72"/>
      <c r="E72"/>
      <c r="F72" s="63" t="s">
        <v>40</v>
      </c>
      <c r="G72" s="64" t="s">
        <v>41</v>
      </c>
      <c r="H72" s="65"/>
      <c r="I72" s="16" t="s">
        <v>34</v>
      </c>
      <c r="J72" s="16" t="s">
        <v>35</v>
      </c>
      <c r="K72" s="16" t="s">
        <v>36</v>
      </c>
      <c r="L72" s="66" t="s">
        <v>37</v>
      </c>
      <c r="M72" s="16" t="s">
        <v>38</v>
      </c>
      <c r="N72" s="16" t="s">
        <v>39</v>
      </c>
      <c r="O72" s="195"/>
      <c r="P72" s="5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16">
      <c r="A73"/>
      <c r="B73"/>
      <c r="C73"/>
      <c r="E73"/>
      <c r="F73" s="63" t="s">
        <v>48</v>
      </c>
      <c r="G73" s="64">
        <v>7647.38</v>
      </c>
      <c r="H73" s="65"/>
      <c r="I73" s="16" t="s">
        <v>42</v>
      </c>
      <c r="J73" s="16" t="s">
        <v>43</v>
      </c>
      <c r="K73" s="16" t="s">
        <v>44</v>
      </c>
      <c r="L73" s="66" t="s">
        <v>45</v>
      </c>
      <c r="M73" s="16" t="s">
        <v>46</v>
      </c>
      <c r="N73" s="16" t="s">
        <v>47</v>
      </c>
      <c r="O73" s="195"/>
      <c r="P73" s="5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16">
      <c r="A74"/>
      <c r="B74"/>
      <c r="C74"/>
      <c r="E74"/>
      <c r="F74" s="63" t="s">
        <v>55</v>
      </c>
      <c r="G74" s="64">
        <v>7698.9647000000004</v>
      </c>
      <c r="H74" s="65"/>
      <c r="I74" s="16" t="s">
        <v>49</v>
      </c>
      <c r="J74" s="16" t="s">
        <v>50</v>
      </c>
      <c r="K74" s="16" t="s">
        <v>51</v>
      </c>
      <c r="L74" s="66" t="s">
        <v>52</v>
      </c>
      <c r="M74" s="16" t="s">
        <v>53</v>
      </c>
      <c r="N74" s="16" t="s">
        <v>54</v>
      </c>
      <c r="O74" s="195"/>
      <c r="P74" s="5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16">
      <c r="A75"/>
      <c r="B75"/>
      <c r="C75"/>
      <c r="E75"/>
      <c r="F75" s="63" t="s">
        <v>224</v>
      </c>
      <c r="G75" s="64">
        <v>6562.79</v>
      </c>
      <c r="H75" s="65"/>
      <c r="I75" s="16" t="s">
        <v>56</v>
      </c>
      <c r="J75" s="16" t="s">
        <v>57</v>
      </c>
      <c r="K75" s="16" t="s">
        <v>58</v>
      </c>
      <c r="L75" s="66" t="s">
        <v>59</v>
      </c>
      <c r="M75" s="16" t="s">
        <v>60</v>
      </c>
      <c r="N75" s="16" t="s">
        <v>61</v>
      </c>
      <c r="O75" s="195"/>
      <c r="P75" s="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16">
      <c r="A76"/>
      <c r="B76"/>
      <c r="C76"/>
      <c r="E76"/>
      <c r="F76" s="63"/>
      <c r="G76" s="64"/>
      <c r="H76" s="65"/>
      <c r="I76" s="16"/>
      <c r="J76" s="16"/>
      <c r="K76" s="16"/>
      <c r="L76" s="66"/>
      <c r="M76" s="16"/>
      <c r="N76" s="16"/>
      <c r="O76" s="195"/>
      <c r="P76" s="5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16">
      <c r="A77"/>
      <c r="B77"/>
      <c r="C77"/>
      <c r="E77"/>
      <c r="F77" s="63" t="s">
        <v>82</v>
      </c>
      <c r="G77" s="862" t="s">
        <v>225</v>
      </c>
      <c r="H77" s="862"/>
      <c r="I77" s="16"/>
      <c r="J77" s="195"/>
      <c r="K77" s="195"/>
      <c r="L77" s="1"/>
      <c r="M77" s="195"/>
      <c r="N77" s="195"/>
      <c r="O77" s="195"/>
      <c r="P77" s="5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16">
      <c r="A78"/>
      <c r="B78"/>
      <c r="C78"/>
      <c r="E78"/>
      <c r="F78" s="63" t="s">
        <v>83</v>
      </c>
      <c r="G78" s="862" t="s">
        <v>229</v>
      </c>
      <c r="H78" s="862"/>
      <c r="I78" s="16" t="s">
        <v>226</v>
      </c>
      <c r="J78" s="195"/>
      <c r="K78" s="195"/>
      <c r="L78" s="18" t="s">
        <v>289</v>
      </c>
      <c r="M78" s="194" t="s">
        <v>227</v>
      </c>
      <c r="N78" s="194"/>
      <c r="O78" s="69" t="s">
        <v>228</v>
      </c>
      <c r="P78" s="5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16">
      <c r="A79"/>
      <c r="B79"/>
      <c r="C79"/>
      <c r="E79"/>
      <c r="F79" s="63" t="s">
        <v>84</v>
      </c>
      <c r="G79" s="862" t="s">
        <v>232</v>
      </c>
      <c r="H79" s="862"/>
      <c r="I79" s="48"/>
      <c r="J79" s="195"/>
      <c r="K79" s="195"/>
      <c r="L79" s="1"/>
      <c r="M79" s="194" t="s">
        <v>230</v>
      </c>
      <c r="N79" s="194"/>
      <c r="O79" s="69" t="s">
        <v>231</v>
      </c>
      <c r="P79" s="5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16">
      <c r="A80"/>
      <c r="B80"/>
      <c r="C80"/>
      <c r="E80"/>
      <c r="F80" s="63" t="s">
        <v>268</v>
      </c>
      <c r="G80" s="862" t="s">
        <v>233</v>
      </c>
      <c r="H80" s="862"/>
      <c r="I80" s="48"/>
      <c r="J80" s="195"/>
      <c r="K80" s="195"/>
      <c r="L80" s="1"/>
      <c r="M80" s="195"/>
      <c r="N80" s="195"/>
      <c r="O80" s="195"/>
      <c r="P80" s="5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6">
      <c r="A81"/>
      <c r="B81"/>
      <c r="C81"/>
      <c r="E81"/>
      <c r="F81" s="70"/>
      <c r="G81" s="4"/>
      <c r="H81" s="71"/>
      <c r="I81" s="48"/>
      <c r="J81" s="195"/>
      <c r="K81" s="195"/>
      <c r="L81" s="70"/>
      <c r="M81" s="195"/>
      <c r="N81" s="195"/>
      <c r="O81" s="195"/>
      <c r="P81" s="5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6">
      <c r="A82"/>
      <c r="B82"/>
      <c r="C82"/>
      <c r="E82"/>
      <c r="F82" s="72" t="s">
        <v>234</v>
      </c>
      <c r="G82" s="9">
        <v>1</v>
      </c>
      <c r="H82" s="134" t="s">
        <v>235</v>
      </c>
      <c r="I82" s="48"/>
      <c r="J82" s="195"/>
      <c r="K82" s="195"/>
      <c r="L82" s="70"/>
      <c r="M82" s="195"/>
      <c r="N82" s="195"/>
      <c r="O82" s="195"/>
      <c r="P82" s="5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6">
      <c r="A83"/>
      <c r="B83"/>
      <c r="C83"/>
      <c r="E83"/>
      <c r="F83" s="48"/>
      <c r="G83" s="73"/>
      <c r="H83" s="197" t="s">
        <v>236</v>
      </c>
      <c r="I83" s="196"/>
      <c r="J83" s="196"/>
      <c r="K83" s="195"/>
      <c r="L83" s="70"/>
      <c r="M83" s="195"/>
      <c r="N83" s="195"/>
      <c r="O83" s="195"/>
      <c r="P83" s="5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6">
      <c r="A84"/>
      <c r="B84"/>
      <c r="C84"/>
      <c r="E84"/>
      <c r="F84" s="70"/>
      <c r="G84" s="73">
        <v>2</v>
      </c>
      <c r="H84" s="134" t="s">
        <v>237</v>
      </c>
      <c r="I84" s="198"/>
      <c r="J84" s="198"/>
      <c r="K84" s="195"/>
      <c r="L84" s="70"/>
      <c r="M84" s="195"/>
      <c r="N84" s="195"/>
      <c r="O84" s="195"/>
      <c r="P84" s="5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6">
      <c r="A85"/>
      <c r="B85"/>
      <c r="C85"/>
      <c r="E85"/>
      <c r="F85" s="70"/>
      <c r="G85" s="73"/>
      <c r="H85" s="197" t="s">
        <v>238</v>
      </c>
      <c r="I85" s="196"/>
      <c r="J85" s="196"/>
      <c r="K85" s="195"/>
      <c r="L85" s="70"/>
      <c r="M85" s="195"/>
      <c r="N85" s="195"/>
      <c r="O85" s="195"/>
      <c r="P85" s="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6">
      <c r="A86"/>
      <c r="B86"/>
      <c r="C86"/>
      <c r="E86"/>
      <c r="F86" s="195"/>
      <c r="G86" s="9">
        <v>3</v>
      </c>
      <c r="H86" s="200" t="s">
        <v>239</v>
      </c>
      <c r="I86" s="198"/>
      <c r="J86" s="198"/>
      <c r="K86" s="195"/>
      <c r="L86" s="70"/>
      <c r="M86" s="195"/>
      <c r="N86" s="195"/>
      <c r="O86" s="195"/>
      <c r="P86" s="5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6">
      <c r="A87"/>
      <c r="B87"/>
      <c r="C87"/>
      <c r="E87"/>
      <c r="F87" s="195"/>
      <c r="G87" s="9"/>
      <c r="H87" s="195" t="s">
        <v>240</v>
      </c>
      <c r="I87" s="194"/>
      <c r="J87" s="194"/>
      <c r="K87" s="195"/>
      <c r="L87" s="70"/>
      <c r="M87" s="195"/>
      <c r="N87" s="195"/>
      <c r="O87" s="195"/>
      <c r="P87" s="5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6">
      <c r="A88"/>
      <c r="B88"/>
      <c r="C88"/>
      <c r="E88"/>
      <c r="F88" s="195"/>
      <c r="G88" s="9">
        <v>4</v>
      </c>
      <c r="H88" s="200" t="s">
        <v>241</v>
      </c>
      <c r="I88" s="195"/>
      <c r="J88" s="195"/>
      <c r="K88" s="195"/>
      <c r="L88" s="70"/>
      <c r="M88" s="195"/>
      <c r="N88" s="195"/>
      <c r="O88" s="195"/>
      <c r="P88" s="5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6">
      <c r="A89"/>
      <c r="B89"/>
      <c r="C89"/>
      <c r="E89"/>
      <c r="F89" s="195"/>
      <c r="G89" s="4"/>
      <c r="H89" s="195" t="s">
        <v>242</v>
      </c>
      <c r="I89" s="194"/>
      <c r="J89" s="194"/>
      <c r="K89" s="195"/>
      <c r="L89" s="70"/>
      <c r="M89" s="195"/>
      <c r="N89" s="195"/>
      <c r="O89" s="195"/>
      <c r="P89" s="5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6">
      <c r="A90"/>
      <c r="B90"/>
      <c r="C90"/>
      <c r="E90"/>
      <c r="F90"/>
      <c r="I90" s="195"/>
      <c r="J90" s="195"/>
      <c r="K90" s="195"/>
      <c r="L90" s="70"/>
      <c r="M90" s="195"/>
      <c r="N90" s="195"/>
      <c r="O90" s="195"/>
      <c r="P90" s="5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</sheetData>
  <mergeCells count="26">
    <mergeCell ref="G80:H80"/>
    <mergeCell ref="W12:Y12"/>
    <mergeCell ref="AJ12:AK12"/>
    <mergeCell ref="AL12:AM12"/>
    <mergeCell ref="G77:H77"/>
    <mergeCell ref="G78:H78"/>
    <mergeCell ref="G79:H79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1"/>
  <sheetViews>
    <sheetView topLeftCell="AL7" workbookViewId="0">
      <selection activeCell="AY7" sqref="AY1:AY1048576"/>
    </sheetView>
  </sheetViews>
  <sheetFormatPr baseColWidth="10" defaultColWidth="8.875" defaultRowHeight="15"/>
  <cols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127" width="9.484375" collapsed="true"/>
    <col min="4" max="4" customWidth="true" style="5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style="1" width="30.625" collapsed="true"/>
    <col min="10" max="10" customWidth="true" width="8.625" collapsed="true"/>
    <col min="11" max="11" customWidth="true" width="6.625" collapsed="true"/>
    <col min="12" max="12" bestFit="true" customWidth="true" width="10.2382812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164062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I1" s="67"/>
      <c r="J1" s="206"/>
      <c r="K1" s="206"/>
      <c r="L1" s="206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 s="124"/>
      <c r="B2"/>
      <c r="C2"/>
      <c r="D2" s="60"/>
      <c r="E2" s="5"/>
      <c r="F2" s="5"/>
      <c r="G2" s="5"/>
      <c r="H2" s="5"/>
      <c r="I2" s="67"/>
      <c r="J2" s="206"/>
      <c r="K2" s="206"/>
      <c r="L2" s="206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206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8" t="s">
        <v>715</v>
      </c>
      <c r="B4" s="10"/>
      <c r="C4" s="128"/>
      <c r="D4" s="121"/>
      <c r="E4" s="205"/>
      <c r="F4" s="857" t="s">
        <v>709</v>
      </c>
      <c r="G4" s="857"/>
      <c r="H4" s="857"/>
      <c r="I4" s="857"/>
      <c r="J4" s="206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860"/>
      <c r="B5" s="860"/>
      <c r="C5" s="860"/>
      <c r="D5" s="860"/>
      <c r="E5" s="860"/>
      <c r="F5" s="857" t="s">
        <v>410</v>
      </c>
      <c r="G5" s="857"/>
      <c r="H5" s="857"/>
      <c r="I5" s="857"/>
      <c r="J5" s="206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82</v>
      </c>
      <c r="B6" s="205" t="s">
        <v>83</v>
      </c>
      <c r="C6" s="128" t="s">
        <v>84</v>
      </c>
      <c r="D6" s="121" t="s">
        <v>268</v>
      </c>
      <c r="E6" s="205"/>
      <c r="F6" s="861" t="s">
        <v>411</v>
      </c>
      <c r="G6" s="861"/>
      <c r="H6" s="861"/>
      <c r="I6" s="861"/>
      <c r="J6" s="206"/>
      <c r="K6" s="203" t="s">
        <v>269</v>
      </c>
      <c r="L6" s="206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270</v>
      </c>
      <c r="B7" s="205" t="s">
        <v>271</v>
      </c>
      <c r="C7" s="128" t="s">
        <v>272</v>
      </c>
      <c r="D7" s="121" t="s">
        <v>273</v>
      </c>
      <c r="E7" s="205"/>
      <c r="F7" s="861" t="s">
        <v>406</v>
      </c>
      <c r="G7" s="861"/>
      <c r="H7" s="861"/>
      <c r="I7" s="861"/>
      <c r="J7" s="206"/>
      <c r="K7" s="206"/>
      <c r="L7" s="206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274</v>
      </c>
      <c r="B8" s="10" t="s">
        <v>275</v>
      </c>
      <c r="C8" s="128" t="s">
        <v>276</v>
      </c>
      <c r="D8" s="121" t="s">
        <v>277</v>
      </c>
      <c r="E8" s="13"/>
      <c r="F8" s="857" t="s">
        <v>278</v>
      </c>
      <c r="G8" s="857"/>
      <c r="H8" s="857"/>
      <c r="I8" s="857"/>
      <c r="J8" s="203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8"/>
      <c r="B9" s="10"/>
      <c r="C9" s="128"/>
      <c r="D9" s="121"/>
      <c r="E9" s="13"/>
      <c r="F9" s="857" t="s">
        <v>280</v>
      </c>
      <c r="G9" s="857"/>
      <c r="H9" s="857"/>
      <c r="I9" s="857"/>
      <c r="J9" s="203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203"/>
      <c r="K10" s="203"/>
      <c r="L10" s="203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203"/>
      <c r="K11" s="203"/>
      <c r="L11" s="203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1"/>
      <c r="B12" s="112"/>
      <c r="C12" s="129" t="s">
        <v>281</v>
      </c>
      <c r="D12" s="122" t="s">
        <v>282</v>
      </c>
      <c r="E12" s="209" t="s">
        <v>283</v>
      </c>
      <c r="F12" s="209"/>
      <c r="G12" s="863" t="s">
        <v>284</v>
      </c>
      <c r="H12" s="863"/>
      <c r="I12" s="25"/>
      <c r="J12" s="26" t="s">
        <v>285</v>
      </c>
      <c r="K12" s="26" t="s">
        <v>286</v>
      </c>
      <c r="L12" s="203" t="s">
        <v>287</v>
      </c>
      <c r="M12" s="27" t="s">
        <v>288</v>
      </c>
      <c r="N12" s="8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203" t="s">
        <v>123</v>
      </c>
      <c r="AH12" s="203" t="s">
        <v>124</v>
      </c>
      <c r="AI12" s="203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205" t="s">
        <v>129</v>
      </c>
      <c r="AP12" s="205" t="s">
        <v>130</v>
      </c>
      <c r="AQ12" s="205" t="s">
        <v>131</v>
      </c>
      <c r="AR12" s="205" t="s">
        <v>132</v>
      </c>
      <c r="AS12" s="205" t="s">
        <v>133</v>
      </c>
      <c r="AT12" s="205" t="s">
        <v>134</v>
      </c>
      <c r="AU12" s="205" t="s">
        <v>135</v>
      </c>
      <c r="AV12" s="761" t="s">
        <v>85</v>
      </c>
      <c r="AW12" s="761" t="s">
        <v>87</v>
      </c>
      <c r="AX12"/>
      <c r="AY12"/>
    </row>
    <row r="13" spans="1:51" ht="16" thickBot="1">
      <c r="A13" s="32" t="s">
        <v>136</v>
      </c>
      <c r="B13" s="39" t="s">
        <v>137</v>
      </c>
      <c r="C13" s="130" t="s">
        <v>138</v>
      </c>
      <c r="D13" s="123" t="s">
        <v>139</v>
      </c>
      <c r="E13" s="35" t="s">
        <v>140</v>
      </c>
      <c r="F13" s="35" t="s">
        <v>141</v>
      </c>
      <c r="G13" s="35" t="s">
        <v>142</v>
      </c>
      <c r="H13" s="35" t="s">
        <v>143</v>
      </c>
      <c r="I13" s="165" t="s">
        <v>144</v>
      </c>
      <c r="J13" s="33" t="s">
        <v>145</v>
      </c>
      <c r="K13" s="37"/>
      <c r="L13" s="33" t="s">
        <v>146</v>
      </c>
      <c r="M13" s="38" t="s">
        <v>147</v>
      </c>
      <c r="N13" s="32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154</v>
      </c>
      <c r="U13" s="43" t="s">
        <v>155</v>
      </c>
      <c r="V13" s="43" t="s">
        <v>156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s="81" customFormat="1">
      <c r="A14" s="53" t="s">
        <v>191</v>
      </c>
      <c r="B14" s="48" t="s">
        <v>192</v>
      </c>
      <c r="C14" s="218">
        <v>7.013888888888889E-2</v>
      </c>
      <c r="D14" s="219"/>
      <c r="E14" s="48">
        <v>10</v>
      </c>
      <c r="F14" s="48" t="s">
        <v>193</v>
      </c>
      <c r="G14" s="48">
        <v>1190</v>
      </c>
      <c r="H14" s="48">
        <v>1100</v>
      </c>
      <c r="I14" s="54" t="s">
        <v>194</v>
      </c>
      <c r="J14" s="48" t="s">
        <v>195</v>
      </c>
      <c r="K14" s="48">
        <v>4</v>
      </c>
      <c r="L14" s="48">
        <v>120</v>
      </c>
      <c r="M14" s="48">
        <v>5889.9508999999998</v>
      </c>
      <c r="N14" s="54" t="s">
        <v>396</v>
      </c>
      <c r="O14" s="48">
        <v>269</v>
      </c>
      <c r="P14" s="48">
        <v>276.39999999999998</v>
      </c>
      <c r="Q14" s="516">
        <f>AVERAGE(O14:O17)</f>
        <v>269</v>
      </c>
      <c r="R14" s="516">
        <f>AVERAGE(P14:P17)</f>
        <v>276.39999999999998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>
      <c r="A15" s="53" t="s">
        <v>191</v>
      </c>
      <c r="B15" s="48" t="s">
        <v>404</v>
      </c>
      <c r="C15" s="218">
        <v>8.1944444444444445E-2</v>
      </c>
      <c r="D15" s="219"/>
      <c r="E15" s="48">
        <v>10</v>
      </c>
      <c r="F15" s="48" t="s">
        <v>193</v>
      </c>
      <c r="G15" s="48">
        <v>1190</v>
      </c>
      <c r="H15" s="48">
        <v>1100</v>
      </c>
      <c r="I15" s="54" t="s">
        <v>194</v>
      </c>
      <c r="J15" s="48" t="s">
        <v>195</v>
      </c>
      <c r="K15" s="48">
        <v>1</v>
      </c>
      <c r="L15" s="48">
        <v>120</v>
      </c>
      <c r="M15" s="48">
        <v>5889.9508999999998</v>
      </c>
      <c r="N15" s="54" t="s">
        <v>396</v>
      </c>
      <c r="O15" s="48">
        <v>269</v>
      </c>
      <c r="P15" s="48">
        <v>276.10000000000002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81" customFormat="1">
      <c r="A16" s="53" t="s">
        <v>198</v>
      </c>
      <c r="B16" s="294" t="s">
        <v>201</v>
      </c>
      <c r="C16" s="218">
        <v>8.3333333333333329E-2</v>
      </c>
      <c r="D16" s="219"/>
      <c r="E16" s="48">
        <v>30</v>
      </c>
      <c r="F16" s="48" t="s">
        <v>193</v>
      </c>
      <c r="G16" s="48">
        <v>1190</v>
      </c>
      <c r="H16" s="48">
        <v>995</v>
      </c>
      <c r="I16" s="291" t="s">
        <v>199</v>
      </c>
      <c r="J16" s="48" t="s">
        <v>195</v>
      </c>
      <c r="K16" s="48">
        <v>4</v>
      </c>
      <c r="L16" s="48">
        <v>120</v>
      </c>
      <c r="M16" s="133" t="s">
        <v>41</v>
      </c>
      <c r="N16" s="166"/>
      <c r="O16" s="244">
        <v>269</v>
      </c>
      <c r="P16" s="244">
        <v>276.5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541" customFormat="1">
      <c r="A17" s="535" t="s">
        <v>198</v>
      </c>
      <c r="B17" s="538" t="s">
        <v>2</v>
      </c>
      <c r="C17" s="543">
        <v>8.5416666666666655E-2</v>
      </c>
      <c r="D17" s="537"/>
      <c r="E17" s="538">
        <v>30</v>
      </c>
      <c r="F17" s="536" t="s">
        <v>193</v>
      </c>
      <c r="G17" s="538">
        <v>1070</v>
      </c>
      <c r="H17" s="536">
        <v>875</v>
      </c>
      <c r="I17" s="544" t="s">
        <v>202</v>
      </c>
      <c r="J17" s="545" t="s">
        <v>195</v>
      </c>
      <c r="K17" s="538">
        <v>4</v>
      </c>
      <c r="L17" s="536">
        <v>120</v>
      </c>
      <c r="M17" s="536">
        <v>5891.451</v>
      </c>
      <c r="N17" s="540" t="s">
        <v>502</v>
      </c>
      <c r="O17" s="538">
        <v>269</v>
      </c>
      <c r="P17" s="538">
        <v>276.60000000000002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>
      <c r="A18" s="462" t="s">
        <v>533</v>
      </c>
      <c r="B18" s="455" t="s">
        <v>101</v>
      </c>
      <c r="C18" s="457">
        <v>0.10277777777777779</v>
      </c>
      <c r="D18" s="458"/>
      <c r="E18" s="455">
        <v>300</v>
      </c>
      <c r="F18" s="434" t="s">
        <v>193</v>
      </c>
      <c r="G18" s="455">
        <v>1190</v>
      </c>
      <c r="H18" s="434">
        <v>1100</v>
      </c>
      <c r="I18" s="463" t="s">
        <v>405</v>
      </c>
      <c r="J18" s="455" t="s">
        <v>354</v>
      </c>
      <c r="K18" s="455">
        <v>4</v>
      </c>
      <c r="L18" s="434">
        <v>120</v>
      </c>
      <c r="M18" s="434">
        <v>5889.9508999999998</v>
      </c>
      <c r="N18" s="464"/>
      <c r="O18" s="431"/>
      <c r="P18" s="43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 s="437" customFormat="1">
      <c r="A19" s="462" t="s">
        <v>533</v>
      </c>
      <c r="B19" s="455" t="s">
        <v>103</v>
      </c>
      <c r="C19" s="457">
        <v>0.10694444444444444</v>
      </c>
      <c r="D19" s="458"/>
      <c r="E19" s="455">
        <v>300</v>
      </c>
      <c r="F19" s="434" t="s">
        <v>193</v>
      </c>
      <c r="G19" s="455">
        <v>1190</v>
      </c>
      <c r="H19" s="434">
        <v>1100</v>
      </c>
      <c r="I19" s="465" t="s">
        <v>405</v>
      </c>
      <c r="J19" s="455" t="s">
        <v>354</v>
      </c>
      <c r="K19" s="455">
        <v>4</v>
      </c>
      <c r="L19" s="434">
        <v>120</v>
      </c>
      <c r="M19" s="434">
        <v>5889.9508999999998</v>
      </c>
      <c r="N19" s="460"/>
      <c r="O19" s="431"/>
      <c r="P19" s="43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49" s="437" customFormat="1">
      <c r="A20" s="462" t="s">
        <v>533</v>
      </c>
      <c r="B20" s="455" t="s">
        <v>104</v>
      </c>
      <c r="C20" s="457">
        <v>0.11041666666666666</v>
      </c>
      <c r="D20" s="458"/>
      <c r="E20" s="455">
        <v>300</v>
      </c>
      <c r="F20" s="434" t="s">
        <v>193</v>
      </c>
      <c r="G20" s="455">
        <v>1190</v>
      </c>
      <c r="H20" s="434">
        <v>1100</v>
      </c>
      <c r="I20" s="465" t="s">
        <v>405</v>
      </c>
      <c r="J20" s="455" t="s">
        <v>354</v>
      </c>
      <c r="K20" s="455">
        <v>4</v>
      </c>
      <c r="L20" s="434">
        <v>120</v>
      </c>
      <c r="M20" s="434">
        <v>5889.9508999999998</v>
      </c>
      <c r="N20" s="46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s="762"/>
    </row>
    <row r="21" spans="1:49" s="437" customFormat="1">
      <c r="A21" s="462" t="s">
        <v>533</v>
      </c>
      <c r="B21" s="455" t="s">
        <v>425</v>
      </c>
      <c r="C21" s="457">
        <v>0.11458333333333333</v>
      </c>
      <c r="D21" s="458"/>
      <c r="E21" s="455">
        <v>300</v>
      </c>
      <c r="F21" s="434" t="s">
        <v>193</v>
      </c>
      <c r="G21" s="455">
        <v>1190</v>
      </c>
      <c r="H21" s="434">
        <v>1100</v>
      </c>
      <c r="I21" s="465" t="s">
        <v>405</v>
      </c>
      <c r="J21" s="455" t="s">
        <v>354</v>
      </c>
      <c r="K21" s="455">
        <v>4</v>
      </c>
      <c r="L21" s="434">
        <v>120</v>
      </c>
      <c r="M21" s="434">
        <v>5889.9508999999998</v>
      </c>
      <c r="N21" s="460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62"/>
      <c r="AW21" s="762"/>
    </row>
    <row r="22" spans="1:49" s="437" customFormat="1">
      <c r="A22" s="462" t="s">
        <v>533</v>
      </c>
      <c r="B22" s="455" t="s">
        <v>407</v>
      </c>
      <c r="C22" s="457">
        <v>0.11805555555555557</v>
      </c>
      <c r="D22" s="458"/>
      <c r="E22" s="455">
        <v>300</v>
      </c>
      <c r="F22" s="434" t="s">
        <v>193</v>
      </c>
      <c r="G22" s="455">
        <v>1190</v>
      </c>
      <c r="H22" s="434">
        <v>1100</v>
      </c>
      <c r="I22" s="465" t="s">
        <v>405</v>
      </c>
      <c r="J22" s="455" t="s">
        <v>354</v>
      </c>
      <c r="K22" s="455">
        <v>4</v>
      </c>
      <c r="L22" s="434">
        <v>120</v>
      </c>
      <c r="M22" s="434">
        <v>5889.9508999999998</v>
      </c>
      <c r="N22" s="460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49" s="437" customFormat="1">
      <c r="A23" s="462" t="s">
        <v>533</v>
      </c>
      <c r="B23" s="455" t="s">
        <v>408</v>
      </c>
      <c r="C23" s="457">
        <v>0.12222222222222223</v>
      </c>
      <c r="D23" s="458"/>
      <c r="E23" s="455">
        <v>300</v>
      </c>
      <c r="F23" s="434" t="s">
        <v>193</v>
      </c>
      <c r="G23" s="455">
        <v>1190</v>
      </c>
      <c r="H23" s="434">
        <v>1100</v>
      </c>
      <c r="I23" s="465" t="s">
        <v>405</v>
      </c>
      <c r="J23" s="455" t="s">
        <v>354</v>
      </c>
      <c r="K23" s="455">
        <v>4</v>
      </c>
      <c r="L23" s="434">
        <v>120</v>
      </c>
      <c r="M23" s="434">
        <v>5889.9508999999998</v>
      </c>
      <c r="N23" s="460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63"/>
      <c r="AW23" s="763"/>
    </row>
    <row r="24" spans="1:49" s="81" customFormat="1" ht="15" customHeight="1">
      <c r="A24" s="53" t="s">
        <v>198</v>
      </c>
      <c r="B24" s="48" t="s">
        <v>427</v>
      </c>
      <c r="C24" s="218">
        <v>0.13333333333333333</v>
      </c>
      <c r="D24" s="219"/>
      <c r="E24" s="48">
        <v>30</v>
      </c>
      <c r="F24" s="48" t="s">
        <v>0</v>
      </c>
      <c r="G24" s="48">
        <v>880</v>
      </c>
      <c r="H24" s="48">
        <v>865</v>
      </c>
      <c r="I24" s="54" t="s">
        <v>199</v>
      </c>
      <c r="J24" s="48" t="s">
        <v>195</v>
      </c>
      <c r="K24" s="48">
        <v>4</v>
      </c>
      <c r="L24" s="48">
        <v>120</v>
      </c>
      <c r="M24" s="56">
        <v>7647.38</v>
      </c>
      <c r="N24" s="304" t="s">
        <v>1</v>
      </c>
      <c r="O24" s="298">
        <v>266.5</v>
      </c>
      <c r="P24" s="298">
        <v>272.5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63"/>
      <c r="AW24" s="763"/>
    </row>
    <row r="25" spans="1:49">
      <c r="A25" s="53" t="s">
        <v>203</v>
      </c>
      <c r="B25" s="13" t="s">
        <v>428</v>
      </c>
      <c r="C25" s="220">
        <v>0.14791666666666667</v>
      </c>
      <c r="D25" s="221"/>
      <c r="E25" s="13">
        <v>10</v>
      </c>
      <c r="F25" s="48" t="s">
        <v>212</v>
      </c>
      <c r="G25" s="48">
        <v>870</v>
      </c>
      <c r="H25" s="48">
        <v>780</v>
      </c>
      <c r="I25" s="54" t="s">
        <v>194</v>
      </c>
      <c r="J25" s="59" t="s">
        <v>195</v>
      </c>
      <c r="K25" s="48">
        <v>4</v>
      </c>
      <c r="L25" s="48">
        <v>120</v>
      </c>
      <c r="M25" s="48">
        <v>7698.9647000000004</v>
      </c>
      <c r="N25" s="222"/>
      <c r="O25" s="5"/>
      <c r="P25" s="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63"/>
      <c r="AW25" s="763"/>
    </row>
    <row r="26" spans="1:49">
      <c r="A26" s="53" t="s">
        <v>451</v>
      </c>
      <c r="B26" s="13" t="s">
        <v>173</v>
      </c>
      <c r="C26" s="220">
        <v>0.16111111111111112</v>
      </c>
      <c r="D26" s="221"/>
      <c r="E26" s="13">
        <v>30</v>
      </c>
      <c r="F26" s="48" t="s">
        <v>212</v>
      </c>
      <c r="G26" s="48">
        <v>870</v>
      </c>
      <c r="H26" s="48">
        <v>780</v>
      </c>
      <c r="I26" s="239" t="s">
        <v>452</v>
      </c>
      <c r="J26" s="13" t="s">
        <v>354</v>
      </c>
      <c r="K26" s="48">
        <v>4</v>
      </c>
      <c r="L26" s="48">
        <v>120</v>
      </c>
      <c r="M26" s="48">
        <v>7698.9647000000004</v>
      </c>
      <c r="N26" s="222"/>
      <c r="S26" t="s">
        <v>451</v>
      </c>
      <c r="T26"/>
      <c r="U26"/>
      <c r="V26" t="s">
        <v>66</v>
      </c>
      <c r="W26"/>
      <c r="X26"/>
      <c r="Y26"/>
      <c r="Z26" s="1027" t="n">
        <v>185.05053</v>
      </c>
      <c r="AA26" s="1027" t="n">
        <v>-1.17785</v>
      </c>
      <c r="AB26" s="1024" t="n">
        <v>173.496</v>
      </c>
      <c r="AC26" s="1024" t="n">
        <v>56.6</v>
      </c>
      <c r="AD26" s="1026" t="n">
        <v>12.1124579886</v>
      </c>
      <c r="AE26" s="1024" t="n">
        <v>1.197</v>
      </c>
      <c r="AF26" s="1024" t="n">
        <v>0.189</v>
      </c>
      <c r="AG26" s="1024" t="n">
        <v>4.53</v>
      </c>
      <c r="AH26" s="1024" t="n">
        <v>81.305</v>
      </c>
      <c r="AI26" s="1023" t="n">
        <v>1795.485</v>
      </c>
      <c r="AJ26" s="1024" t="n">
        <v>3.39428</v>
      </c>
      <c r="AK26" s="1024" t="n">
        <v>-1.40173</v>
      </c>
      <c r="AL26" s="1024" t="n">
        <v>54.64897</v>
      </c>
      <c r="AM26" s="1024" t="n">
        <v>-1.45953</v>
      </c>
      <c r="AN26" s="1022" t="n">
        <v>1.515475319E8</v>
      </c>
      <c r="AO26" s="1025" t="n">
        <v>1.0578278</v>
      </c>
      <c r="AP26" s="1022" t="n">
        <v>399185.18817</v>
      </c>
      <c r="AQ26" s="1025" t="n">
        <v>-0.0018227</v>
      </c>
      <c r="AR26" s="1024" t="n">
        <v>128.6481</v>
      </c>
      <c r="AS26" s="1022" t="s">
        <v>780</v>
      </c>
      <c r="AT26" s="1024" t="n">
        <v>51.2339</v>
      </c>
      <c r="AU26" s="1026" t="n">
        <v>0.29407085701205965</v>
      </c>
      <c r="AV26" s="763"/>
      <c r="AW26" s="763"/>
    </row>
    <row r="27" spans="1:49">
      <c r="A27" s="53" t="s">
        <v>348</v>
      </c>
      <c r="B27" s="13" t="s">
        <v>176</v>
      </c>
      <c r="C27" s="220">
        <v>0.16319444444444445</v>
      </c>
      <c r="D27" s="221"/>
      <c r="E27" s="13">
        <v>300</v>
      </c>
      <c r="F27" s="48" t="s">
        <v>212</v>
      </c>
      <c r="G27" s="48">
        <v>870</v>
      </c>
      <c r="H27" s="48">
        <v>780</v>
      </c>
      <c r="I27" s="268" t="s">
        <v>213</v>
      </c>
      <c r="J27" s="13" t="s">
        <v>354</v>
      </c>
      <c r="K27" s="48">
        <v>4</v>
      </c>
      <c r="L27" s="48">
        <v>120</v>
      </c>
      <c r="M27" s="48">
        <v>7698.9647000000004</v>
      </c>
      <c r="N27" s="222"/>
      <c r="S27" t="s">
        <v>30</v>
      </c>
      <c r="T27">
        <v>0</v>
      </c>
      <c r="U27">
        <v>0</v>
      </c>
      <c r="V27" t="s">
        <v>766</v>
      </c>
      <c r="W27" s="1023" t="n">
        <v>93.41636197309673</v>
      </c>
      <c r="X27" s="1023" t="n">
        <v>-12.827209321133093</v>
      </c>
      <c r="Y27" s="1023" t="n">
        <v>115.98458969439707</v>
      </c>
      <c r="Z27" s="1027" t="n">
        <v>185.07767</v>
      </c>
      <c r="AA27" s="1027" t="n">
        <v>-1.19372</v>
      </c>
      <c r="AB27" s="1024" t="n">
        <v>176.1763</v>
      </c>
      <c r="AC27" s="1024" t="n">
        <v>56.697</v>
      </c>
      <c r="AD27" s="1026" t="n">
        <v>12.2127317714</v>
      </c>
      <c r="AE27" s="1024" t="n">
        <v>1.196</v>
      </c>
      <c r="AF27" s="1024" t="n">
        <v>0.189</v>
      </c>
      <c r="AG27" s="1024" t="n">
        <v>4.53</v>
      </c>
      <c r="AH27" s="1024" t="n">
        <v>81.323</v>
      </c>
      <c r="AI27" s="1023" t="n">
        <v>1795.481</v>
      </c>
      <c r="AJ27" s="1024" t="n">
        <v>3.37068</v>
      </c>
      <c r="AK27" s="1024" t="n">
        <v>-1.39871</v>
      </c>
      <c r="AL27" s="1024" t="n">
        <v>54.59815</v>
      </c>
      <c r="AM27" s="1024" t="n">
        <v>-1.4596</v>
      </c>
      <c r="AN27" s="1022" t="n">
        <v>1.515479126E8</v>
      </c>
      <c r="AO27" s="1025" t="n">
        <v>1.057343</v>
      </c>
      <c r="AP27" s="1022" t="n">
        <v>399186.29636</v>
      </c>
      <c r="AQ27" s="1025" t="n">
        <v>0.007981</v>
      </c>
      <c r="AR27" s="1024" t="n">
        <v>128.6753</v>
      </c>
      <c r="AS27" s="1022" t="s">
        <v>780</v>
      </c>
      <c r="AT27" s="1024" t="n">
        <v>51.2068</v>
      </c>
      <c r="AU27" s="1026" t="n">
        <v>0.29401226015672377</v>
      </c>
      <c r="AV27" s="764"/>
      <c r="AW27" s="764"/>
    </row>
    <row r="28" spans="1:49">
      <c r="A28" s="53" t="s">
        <v>348</v>
      </c>
      <c r="B28" s="13" t="s">
        <v>258</v>
      </c>
      <c r="C28" s="220">
        <v>0.1673611111111111</v>
      </c>
      <c r="D28" s="221"/>
      <c r="E28" s="13">
        <v>300</v>
      </c>
      <c r="F28" s="48" t="s">
        <v>212</v>
      </c>
      <c r="G28" s="48">
        <v>870</v>
      </c>
      <c r="H28" s="48">
        <v>780</v>
      </c>
      <c r="I28" s="239" t="s">
        <v>752</v>
      </c>
      <c r="J28" s="13" t="s">
        <v>354</v>
      </c>
      <c r="K28" s="48">
        <v>4</v>
      </c>
      <c r="L28" s="48">
        <v>120</v>
      </c>
      <c r="M28" s="48">
        <v>7698.9647000000004</v>
      </c>
      <c r="N28" s="222"/>
      <c r="S28" t="s">
        <v>30</v>
      </c>
      <c r="T28">
        <v>0</v>
      </c>
      <c r="U28">
        <v>0</v>
      </c>
      <c r="V28" t="s">
        <v>68</v>
      </c>
      <c r="W28" s="1023" t="n">
        <v>93.39188441911122</v>
      </c>
      <c r="X28" s="1023" t="n">
        <v>-13.192782663306362</v>
      </c>
      <c r="Y28" s="1023" t="n">
        <v>174.0438801715395</v>
      </c>
      <c r="Z28" s="1027" t="n">
        <v>185.1048</v>
      </c>
      <c r="AA28" s="1027" t="n">
        <v>-1.20958</v>
      </c>
      <c r="AB28" s="1024" t="n">
        <v>178.8664</v>
      </c>
      <c r="AC28" s="1024" t="n">
        <v>56.7354</v>
      </c>
      <c r="AD28" s="1026" t="n">
        <v>12.3130055542</v>
      </c>
      <c r="AE28" s="1024" t="n">
        <v>1.195</v>
      </c>
      <c r="AF28" s="1024" t="n">
        <v>0.189</v>
      </c>
      <c r="AG28" s="1024" t="n">
        <v>4.53</v>
      </c>
      <c r="AH28" s="1024" t="n">
        <v>81.342</v>
      </c>
      <c r="AI28" s="1023" t="n">
        <v>1795.46</v>
      </c>
      <c r="AJ28" s="1024" t="n">
        <v>3.34706</v>
      </c>
      <c r="AK28" s="1024" t="n">
        <v>-1.39571</v>
      </c>
      <c r="AL28" s="1024" t="n">
        <v>54.54733</v>
      </c>
      <c r="AM28" s="1024" t="n">
        <v>-1.45967</v>
      </c>
      <c r="AN28" s="1022" t="n">
        <v>1.515482932E8</v>
      </c>
      <c r="AO28" s="1025" t="n">
        <v>1.0568578</v>
      </c>
      <c r="AP28" s="1022" t="n">
        <v>399190.93601</v>
      </c>
      <c r="AQ28" s="1025" t="n">
        <v>0.0177939</v>
      </c>
      <c r="AR28" s="1024" t="n">
        <v>128.7025</v>
      </c>
      <c r="AS28" s="1022" t="s">
        <v>780</v>
      </c>
      <c r="AT28" s="1024" t="n">
        <v>51.1796</v>
      </c>
      <c r="AU28" s="1026" t="n">
        <v>0.2939536149541476</v>
      </c>
    </row>
    <row r="29" spans="1:49">
      <c r="A29" s="53" t="s">
        <v>348</v>
      </c>
      <c r="B29" s="13" t="s">
        <v>379</v>
      </c>
      <c r="C29" s="220">
        <v>0.17222222222222225</v>
      </c>
      <c r="D29" s="221"/>
      <c r="E29" s="13">
        <v>300</v>
      </c>
      <c r="F29" s="48" t="s">
        <v>212</v>
      </c>
      <c r="G29" s="48">
        <v>870</v>
      </c>
      <c r="H29" s="48">
        <v>780</v>
      </c>
      <c r="I29" s="239" t="s">
        <v>540</v>
      </c>
      <c r="J29" s="13" t="s">
        <v>354</v>
      </c>
      <c r="K29" s="48">
        <v>4</v>
      </c>
      <c r="L29" s="48">
        <v>120</v>
      </c>
      <c r="M29" s="48">
        <v>7698.9647000000004</v>
      </c>
      <c r="N29" s="222"/>
      <c r="S29" t="s">
        <v>30</v>
      </c>
      <c r="T29">
        <v>0</v>
      </c>
      <c r="U29">
        <v>0</v>
      </c>
      <c r="V29" t="s">
        <v>767</v>
      </c>
      <c r="W29" s="1023" t="n">
        <v>93.35944658030645</v>
      </c>
      <c r="X29" s="1023" t="n">
        <v>-14.429431320623923</v>
      </c>
      <c r="Y29" s="1023" t="n">
        <v>399.03568150072556</v>
      </c>
      <c r="Z29" s="1027" t="n">
        <v>185.13644</v>
      </c>
      <c r="AA29" s="1027" t="n">
        <v>-1.22807</v>
      </c>
      <c r="AB29" s="1024" t="n">
        <v>182.0058</v>
      </c>
      <c r="AC29" s="1024" t="n">
        <v>56.7058</v>
      </c>
      <c r="AD29" s="1026" t="n">
        <v>12.4299916341</v>
      </c>
      <c r="AE29" s="1024" t="n">
        <v>1.195</v>
      </c>
      <c r="AF29" s="1024" t="n">
        <v>0.189</v>
      </c>
      <c r="AG29" s="1024" t="n">
        <v>4.53</v>
      </c>
      <c r="AH29" s="1024" t="n">
        <v>81.363</v>
      </c>
      <c r="AI29" s="1023" t="n">
        <v>1795.415</v>
      </c>
      <c r="AJ29" s="1024" t="n">
        <v>3.31949</v>
      </c>
      <c r="AK29" s="1024" t="n">
        <v>-1.39221</v>
      </c>
      <c r="AL29" s="1024" t="n">
        <v>54.48805</v>
      </c>
      <c r="AM29" s="1024" t="n">
        <v>-1.45975</v>
      </c>
      <c r="AN29" s="1022" t="n">
        <v>1.515487369E8</v>
      </c>
      <c r="AO29" s="1025" t="n">
        <v>1.0562913</v>
      </c>
      <c r="AP29" s="1022" t="n">
        <v>399200.81503</v>
      </c>
      <c r="AQ29" s="1025" t="n">
        <v>0.0292452</v>
      </c>
      <c r="AR29" s="1024" t="n">
        <v>128.7342</v>
      </c>
      <c r="AS29" s="1022" t="s">
        <v>780</v>
      </c>
      <c r="AT29" s="1024" t="n">
        <v>51.148</v>
      </c>
      <c r="AU29" s="1026" t="n">
        <v>0.29388514317496495</v>
      </c>
    </row>
    <row r="30" spans="1:49">
      <c r="A30" s="53" t="s">
        <v>350</v>
      </c>
      <c r="B30" s="13" t="s">
        <v>382</v>
      </c>
      <c r="C30" s="220">
        <v>0.17708333333333334</v>
      </c>
      <c r="D30" s="221"/>
      <c r="E30" s="13">
        <v>300</v>
      </c>
      <c r="F30" s="48" t="s">
        <v>212</v>
      </c>
      <c r="G30" s="48">
        <v>870</v>
      </c>
      <c r="H30" s="48">
        <v>780</v>
      </c>
      <c r="I30" s="268" t="s">
        <v>213</v>
      </c>
      <c r="J30" s="13" t="s">
        <v>354</v>
      </c>
      <c r="K30" s="48">
        <v>4</v>
      </c>
      <c r="L30" s="48">
        <v>120</v>
      </c>
      <c r="M30" s="48">
        <v>7698.9647000000004</v>
      </c>
      <c r="N30" s="222"/>
      <c r="S30" t="s">
        <v>52</v>
      </c>
      <c r="T30">
        <v>0</v>
      </c>
      <c r="U30">
        <v>0</v>
      </c>
      <c r="V30" t="s">
        <v>766</v>
      </c>
      <c r="W30" s="1023" t="n">
        <v>92.55319561689825</v>
      </c>
      <c r="X30" s="1023" t="n">
        <v>18.279813735885792</v>
      </c>
      <c r="Y30" s="1023" t="n">
        <v>115.98957790986924</v>
      </c>
      <c r="Z30" s="1027" t="n">
        <v>185.16809</v>
      </c>
      <c r="AA30" s="1027" t="n">
        <v>-1.24654</v>
      </c>
      <c r="AB30" s="1024" t="n">
        <v>185.1336</v>
      </c>
      <c r="AC30" s="1024" t="n">
        <v>56.5963</v>
      </c>
      <c r="AD30" s="1026" t="n">
        <v>12.546977714</v>
      </c>
      <c r="AE30" s="1024" t="n">
        <v>1.197</v>
      </c>
      <c r="AF30" s="1024" t="n">
        <v>0.189</v>
      </c>
      <c r="AG30" s="1024" t="n">
        <v>4.53</v>
      </c>
      <c r="AH30" s="1024" t="n">
        <v>81.385</v>
      </c>
      <c r="AI30" s="1023" t="n">
        <v>1795.349</v>
      </c>
      <c r="AJ30" s="1024" t="n">
        <v>3.29192</v>
      </c>
      <c r="AK30" s="1024" t="n">
        <v>-1.38873</v>
      </c>
      <c r="AL30" s="1024" t="n">
        <v>54.42876</v>
      </c>
      <c r="AM30" s="1024" t="n">
        <v>-1.45982</v>
      </c>
      <c r="AN30" s="1022" t="n">
        <v>1.515491805E8</v>
      </c>
      <c r="AO30" s="1025" t="n">
        <v>1.0557241</v>
      </c>
      <c r="AP30" s="1022" t="n">
        <v>399215.50283</v>
      </c>
      <c r="AQ30" s="1025" t="n">
        <v>0.0406894</v>
      </c>
      <c r="AR30" s="1024" t="n">
        <v>128.7659</v>
      </c>
      <c r="AS30" s="1022" t="s">
        <v>780</v>
      </c>
      <c r="AT30" s="1024" t="n">
        <v>51.1163</v>
      </c>
      <c r="AU30" s="1026" t="n">
        <v>0.2938165867881117</v>
      </c>
    </row>
    <row r="31" spans="1:49">
      <c r="A31" s="53" t="s">
        <v>350</v>
      </c>
      <c r="B31" s="13" t="s">
        <v>385</v>
      </c>
      <c r="C31" s="220">
        <v>0.18194444444444444</v>
      </c>
      <c r="D31" s="221"/>
      <c r="E31" s="13">
        <v>300</v>
      </c>
      <c r="F31" s="48" t="s">
        <v>212</v>
      </c>
      <c r="G31" s="48">
        <v>870</v>
      </c>
      <c r="H31" s="48">
        <v>780</v>
      </c>
      <c r="I31" s="239" t="s">
        <v>752</v>
      </c>
      <c r="J31" s="13" t="s">
        <v>354</v>
      </c>
      <c r="K31" s="48">
        <v>4</v>
      </c>
      <c r="L31" s="48">
        <v>120</v>
      </c>
      <c r="M31" s="48">
        <v>7698.9647000000004</v>
      </c>
      <c r="N31" s="222"/>
      <c r="S31" t="s">
        <v>52</v>
      </c>
      <c r="T31">
        <v>0</v>
      </c>
      <c r="U31">
        <v>0</v>
      </c>
      <c r="V31" t="s">
        <v>68</v>
      </c>
      <c r="W31" s="1023" t="n">
        <v>92.56207423537471</v>
      </c>
      <c r="X31" s="1023" t="n">
        <v>16.678085233877532</v>
      </c>
      <c r="Y31" s="1023" t="n">
        <v>174.06161087394344</v>
      </c>
      <c r="Z31" s="1027" t="n">
        <v>185.19978</v>
      </c>
      <c r="AA31" s="1027" t="n">
        <v>-1.26499</v>
      </c>
      <c r="AB31" s="1024" t="n">
        <v>188.2365</v>
      </c>
      <c r="AC31" s="1024" t="n">
        <v>56.4077</v>
      </c>
      <c r="AD31" s="1026" t="n">
        <v>12.6639637939</v>
      </c>
      <c r="AE31" s="1024" t="n">
        <v>1.199</v>
      </c>
      <c r="AF31" s="1024" t="n">
        <v>0.19</v>
      </c>
      <c r="AG31" s="1024" t="n">
        <v>4.53</v>
      </c>
      <c r="AH31" s="1024" t="n">
        <v>81.406</v>
      </c>
      <c r="AI31" s="1023" t="n">
        <v>1795.261</v>
      </c>
      <c r="AJ31" s="1024" t="n">
        <v>3.26437</v>
      </c>
      <c r="AK31" s="1024" t="n">
        <v>-1.38528</v>
      </c>
      <c r="AL31" s="1024" t="n">
        <v>54.36947</v>
      </c>
      <c r="AM31" s="1024" t="n">
        <v>-1.4599</v>
      </c>
      <c r="AN31" s="1022" t="n">
        <v>1.515496237E8</v>
      </c>
      <c r="AO31" s="1025" t="n">
        <v>1.0551563</v>
      </c>
      <c r="AP31" s="1022" t="n">
        <v>399234.99428</v>
      </c>
      <c r="AQ31" s="1025" t="n">
        <v>0.0521162</v>
      </c>
      <c r="AR31" s="1024" t="n">
        <v>128.7977</v>
      </c>
      <c r="AS31" s="1022" t="s">
        <v>780</v>
      </c>
      <c r="AT31" s="1024" t="n">
        <v>51.0846</v>
      </c>
      <c r="AU31" s="1026" t="n">
        <v>0.2937479578803978</v>
      </c>
    </row>
    <row r="32" spans="1:49">
      <c r="A32" s="53" t="s">
        <v>350</v>
      </c>
      <c r="B32" s="13" t="s">
        <v>388</v>
      </c>
      <c r="C32" s="220">
        <v>0.18611111111111112</v>
      </c>
      <c r="D32" s="221"/>
      <c r="E32" s="13">
        <v>300</v>
      </c>
      <c r="F32" s="48" t="s">
        <v>212</v>
      </c>
      <c r="G32" s="48">
        <v>870</v>
      </c>
      <c r="H32" s="48">
        <v>780</v>
      </c>
      <c r="I32" s="239" t="s">
        <v>540</v>
      </c>
      <c r="J32" s="13" t="s">
        <v>354</v>
      </c>
      <c r="K32" s="48">
        <v>4</v>
      </c>
      <c r="L32" s="48">
        <v>120</v>
      </c>
      <c r="M32" s="48">
        <v>7698.9647000000004</v>
      </c>
      <c r="N32" s="222"/>
      <c r="S32" t="s">
        <v>52</v>
      </c>
      <c r="T32">
        <v>0</v>
      </c>
      <c r="U32">
        <v>0</v>
      </c>
      <c r="V32" t="s">
        <v>767</v>
      </c>
      <c r="W32" s="1023" t="n">
        <v>92.64486331585482</v>
      </c>
      <c r="X32" s="1023" t="n">
        <v>11.537762975374541</v>
      </c>
      <c r="Y32" s="1023" t="n">
        <v>399.0898687447459</v>
      </c>
      <c r="Z32" s="1027" t="n">
        <v>185.22698</v>
      </c>
      <c r="AA32" s="1027" t="n">
        <v>-1.28079</v>
      </c>
      <c r="AB32" s="1024" t="n">
        <v>190.8669</v>
      </c>
      <c r="AC32" s="1024" t="n">
        <v>56.1841</v>
      </c>
      <c r="AD32" s="1026" t="n">
        <v>12.7642375766</v>
      </c>
      <c r="AE32" s="1024" t="n">
        <v>1.203</v>
      </c>
      <c r="AF32" s="1024" t="n">
        <v>0.19</v>
      </c>
      <c r="AG32" s="1024" t="n">
        <v>4.53</v>
      </c>
      <c r="AH32" s="1024" t="n">
        <v>81.425</v>
      </c>
      <c r="AI32" s="1023" t="n">
        <v>1795.169</v>
      </c>
      <c r="AJ32" s="1024" t="n">
        <v>3.24079</v>
      </c>
      <c r="AK32" s="1024" t="n">
        <v>-1.38235</v>
      </c>
      <c r="AL32" s="1024" t="n">
        <v>54.31866</v>
      </c>
      <c r="AM32" s="1024" t="n">
        <v>-1.45997</v>
      </c>
      <c r="AN32" s="1022" t="n">
        <v>1.515500035E8</v>
      </c>
      <c r="AO32" s="1025" t="n">
        <v>1.0546692</v>
      </c>
      <c r="AP32" s="1022" t="n">
        <v>399255.5174</v>
      </c>
      <c r="AQ32" s="1025" t="n">
        <v>0.0618886</v>
      </c>
      <c r="AR32" s="1024" t="n">
        <v>128.8249</v>
      </c>
      <c r="AS32" s="1022" t="s">
        <v>780</v>
      </c>
      <c r="AT32" s="1024" t="n">
        <v>51.0574</v>
      </c>
      <c r="AU32" s="1026" t="n">
        <v>0.29368908302842983</v>
      </c>
    </row>
    <row r="33" spans="1:49">
      <c r="A33" s="53" t="s">
        <v>361</v>
      </c>
      <c r="B33" s="13" t="s">
        <v>390</v>
      </c>
      <c r="C33" s="220">
        <v>0.19722222222222222</v>
      </c>
      <c r="D33" s="221"/>
      <c r="E33" s="13">
        <v>300</v>
      </c>
      <c r="F33" s="48" t="s">
        <v>212</v>
      </c>
      <c r="G33" s="48">
        <v>870</v>
      </c>
      <c r="H33" s="48">
        <v>780</v>
      </c>
      <c r="I33" s="268" t="s">
        <v>213</v>
      </c>
      <c r="J33" s="13" t="s">
        <v>354</v>
      </c>
      <c r="K33" s="48">
        <v>4</v>
      </c>
      <c r="L33" s="48">
        <v>120</v>
      </c>
      <c r="M33" s="48">
        <v>7698.9647000000004</v>
      </c>
      <c r="N33" s="222"/>
      <c r="S33" t="s">
        <v>795</v>
      </c>
      <c r="T33">
        <v>0</v>
      </c>
      <c r="U33">
        <v>0</v>
      </c>
      <c r="V33" t="s">
        <v>766</v>
      </c>
      <c r="W33" s="1023" t="n">
        <v>93.6062675050214</v>
      </c>
      <c r="X33" s="1023" t="n">
        <v>-27.944908610179205</v>
      </c>
      <c r="Y33" s="1023" t="n">
        <v>116.02630931823751</v>
      </c>
      <c r="Z33" s="1027" t="n">
        <v>185.29982</v>
      </c>
      <c r="AA33" s="1027" t="n">
        <v>-1.32285</v>
      </c>
      <c r="AB33" s="1024" t="n">
        <v>197.6945</v>
      </c>
      <c r="AC33" s="1024" t="n">
        <v>55.3178</v>
      </c>
      <c r="AD33" s="1026" t="n">
        <v>13.0316343307</v>
      </c>
      <c r="AE33" s="1024" t="n">
        <v>1.215</v>
      </c>
      <c r="AF33" s="1024" t="n">
        <v>0.192</v>
      </c>
      <c r="AG33" s="1024" t="n">
        <v>4.53</v>
      </c>
      <c r="AH33" s="1024" t="n">
        <v>81.474</v>
      </c>
      <c r="AI33" s="1023" t="n">
        <v>1794.846</v>
      </c>
      <c r="AJ33" s="1024" t="n">
        <v>3.17815</v>
      </c>
      <c r="AK33" s="1024" t="n">
        <v>-1.37473</v>
      </c>
      <c r="AL33" s="1024" t="n">
        <v>54.18315</v>
      </c>
      <c r="AM33" s="1024" t="n">
        <v>-1.46015</v>
      </c>
      <c r="AN33" s="1022" t="n">
        <v>1.515510154E8</v>
      </c>
      <c r="AO33" s="1025" t="n">
        <v>1.0533682</v>
      </c>
      <c r="AP33" s="1022" t="n">
        <v>399327.39251</v>
      </c>
      <c r="AQ33" s="1025" t="n">
        <v>0.0877972</v>
      </c>
      <c r="AR33" s="1024" t="n">
        <v>128.8977</v>
      </c>
      <c r="AS33" s="1022" t="s">
        <v>780</v>
      </c>
      <c r="AT33" s="1024" t="n">
        <v>50.9847</v>
      </c>
      <c r="AU33" s="1026" t="n">
        <v>0.2935318336291066</v>
      </c>
    </row>
    <row r="34" spans="1:49">
      <c r="A34" s="53" t="s">
        <v>361</v>
      </c>
      <c r="B34" s="13" t="s">
        <v>393</v>
      </c>
      <c r="C34" s="220">
        <v>0.20208333333333331</v>
      </c>
      <c r="D34" s="221"/>
      <c r="E34" s="13">
        <v>300</v>
      </c>
      <c r="F34" s="48" t="s">
        <v>212</v>
      </c>
      <c r="G34" s="48">
        <v>870</v>
      </c>
      <c r="H34" s="48">
        <v>780</v>
      </c>
      <c r="I34" s="239" t="s">
        <v>752</v>
      </c>
      <c r="J34" s="13" t="s">
        <v>354</v>
      </c>
      <c r="K34" s="48">
        <v>4</v>
      </c>
      <c r="L34" s="48">
        <v>120</v>
      </c>
      <c r="M34" s="48">
        <v>7698.9647000000004</v>
      </c>
      <c r="N34" s="222"/>
      <c r="S34" t="s">
        <v>795</v>
      </c>
      <c r="T34">
        <v>0</v>
      </c>
      <c r="U34">
        <v>0</v>
      </c>
      <c r="V34" t="s">
        <v>68</v>
      </c>
      <c r="W34" s="1023" t="n">
        <v>93.56650724434226</v>
      </c>
      <c r="X34" s="1023" t="n">
        <v>-27.846117497551667</v>
      </c>
      <c r="Y34" s="1023" t="n">
        <v>174.1309143827816</v>
      </c>
      <c r="Z34" s="1027" t="n">
        <v>185.33187</v>
      </c>
      <c r="AA34" s="1027" t="n">
        <v>-1.34122</v>
      </c>
      <c r="AB34" s="1024" t="n">
        <v>200.5748</v>
      </c>
      <c r="AC34" s="1024" t="n">
        <v>54.821</v>
      </c>
      <c r="AD34" s="1026" t="n">
        <v>13.1486204106</v>
      </c>
      <c r="AE34" s="1024" t="n">
        <v>1.222</v>
      </c>
      <c r="AF34" s="1024" t="n">
        <v>0.193</v>
      </c>
      <c r="AG34" s="1024" t="n">
        <v>4.53</v>
      </c>
      <c r="AH34" s="1024" t="n">
        <v>81.496</v>
      </c>
      <c r="AI34" s="1023" t="n">
        <v>1794.67</v>
      </c>
      <c r="AJ34" s="1024" t="n">
        <v>3.1509</v>
      </c>
      <c r="AK34" s="1024" t="n">
        <v>-1.37151</v>
      </c>
      <c r="AL34" s="1024" t="n">
        <v>54.12386</v>
      </c>
      <c r="AM34" s="1024" t="n">
        <v>-1.46022</v>
      </c>
      <c r="AN34" s="1022" t="n">
        <v>1.515514577E8</v>
      </c>
      <c r="AO34" s="1025" t="n">
        <v>1.052798</v>
      </c>
      <c r="AP34" s="1022" t="n">
        <v>399366.63351</v>
      </c>
      <c r="AQ34" s="1025" t="n">
        <v>0.0990395</v>
      </c>
      <c r="AR34" s="1024" t="n">
        <v>128.9298</v>
      </c>
      <c r="AS34" s="1022" t="s">
        <v>780</v>
      </c>
      <c r="AT34" s="1024" t="n">
        <v>50.9527</v>
      </c>
      <c r="AU34" s="1026" t="n">
        <v>0.2934629146379505</v>
      </c>
    </row>
    <row r="35" spans="1:49">
      <c r="A35" s="53" t="s">
        <v>361</v>
      </c>
      <c r="B35" s="13" t="s">
        <v>12</v>
      </c>
      <c r="C35" s="220">
        <v>0.20833333333333334</v>
      </c>
      <c r="D35" s="221"/>
      <c r="E35" s="13">
        <v>300</v>
      </c>
      <c r="F35" s="48" t="s">
        <v>212</v>
      </c>
      <c r="G35" s="48">
        <v>870</v>
      </c>
      <c r="H35" s="48">
        <v>780</v>
      </c>
      <c r="I35" s="239" t="s">
        <v>540</v>
      </c>
      <c r="J35" s="13" t="s">
        <v>354</v>
      </c>
      <c r="K35" s="48">
        <v>4</v>
      </c>
      <c r="L35" s="48">
        <v>120</v>
      </c>
      <c r="M35" s="48">
        <v>7698.9647000000004</v>
      </c>
      <c r="N35" s="222"/>
      <c r="S35" t="s">
        <v>795</v>
      </c>
      <c r="T35">
        <v>0</v>
      </c>
      <c r="U35">
        <v>0</v>
      </c>
      <c r="V35" t="s">
        <v>767</v>
      </c>
      <c r="W35" s="1023" t="n">
        <v>93.48356653997908</v>
      </c>
      <c r="X35" s="1023" t="n">
        <v>-27.52337840727587</v>
      </c>
      <c r="Y35" s="1023" t="n">
        <v>399.26267598465597</v>
      </c>
      <c r="Z35" s="1027" t="n">
        <v>185.37329</v>
      </c>
      <c r="AA35" s="1027" t="n">
        <v>-1.36481</v>
      </c>
      <c r="AB35" s="1024" t="n">
        <v>204.1662</v>
      </c>
      <c r="AC35" s="1024" t="n">
        <v>54.0833</v>
      </c>
      <c r="AD35" s="1026" t="n">
        <v>13.2990310848</v>
      </c>
      <c r="AE35" s="1024" t="n">
        <v>1.234</v>
      </c>
      <c r="AF35" s="1024" t="n">
        <v>0.195</v>
      </c>
      <c r="AG35" s="1024" t="n">
        <v>4.53</v>
      </c>
      <c r="AH35" s="1024" t="n">
        <v>81.524</v>
      </c>
      <c r="AI35" s="1023" t="n">
        <v>1794.412</v>
      </c>
      <c r="AJ35" s="1024" t="n">
        <v>3.11604</v>
      </c>
      <c r="AK35" s="1024" t="n">
        <v>-1.36747</v>
      </c>
      <c r="AL35" s="1024" t="n">
        <v>54.04764</v>
      </c>
      <c r="AM35" s="1024" t="n">
        <v>-1.46032</v>
      </c>
      <c r="AN35" s="1022" t="n">
        <v>1.51552026E8</v>
      </c>
      <c r="AO35" s="1025" t="n">
        <v>1.0520641</v>
      </c>
      <c r="AP35" s="1022" t="n">
        <v>399423.99899</v>
      </c>
      <c r="AQ35" s="1025" t="n">
        <v>0.1133877</v>
      </c>
      <c r="AR35" s="1024" t="n">
        <v>128.9711</v>
      </c>
      <c r="AS35" s="1022" t="s">
        <v>780</v>
      </c>
      <c r="AT35" s="1024" t="n">
        <v>50.9114</v>
      </c>
      <c r="AU35" s="1026" t="n">
        <v>0.2933742095386705</v>
      </c>
    </row>
    <row r="36" spans="1:49">
      <c r="A36" s="53" t="s">
        <v>214</v>
      </c>
      <c r="B36" s="13" t="s">
        <v>13</v>
      </c>
      <c r="C36" s="220">
        <v>0.21944444444444444</v>
      </c>
      <c r="D36" s="221"/>
      <c r="E36" s="13">
        <v>300</v>
      </c>
      <c r="F36" s="48" t="s">
        <v>212</v>
      </c>
      <c r="G36" s="48">
        <v>870</v>
      </c>
      <c r="H36" s="48">
        <v>780</v>
      </c>
      <c r="I36" s="268" t="s">
        <v>213</v>
      </c>
      <c r="J36" s="13" t="s">
        <v>354</v>
      </c>
      <c r="K36" s="48">
        <v>4</v>
      </c>
      <c r="L36" s="48">
        <v>120</v>
      </c>
      <c r="M36" s="48">
        <v>7698.9647000000004</v>
      </c>
      <c r="N36" s="222"/>
      <c r="S36" t="s">
        <v>788</v>
      </c>
      <c r="T36">
        <v>0</v>
      </c>
      <c r="U36">
        <v>0</v>
      </c>
      <c r="V36" t="s">
        <v>766</v>
      </c>
      <c r="W36" s="1023" t="n">
        <v>91.98803826395826</v>
      </c>
      <c r="X36" s="1023" t="n">
        <v>29.210236682870924</v>
      </c>
      <c r="Y36" s="1023" t="n">
        <v>116.08792256907122</v>
      </c>
      <c r="Z36" s="1027" t="n">
        <v>185.44765</v>
      </c>
      <c r="AA36" s="1027" t="n">
        <v>-1.40665</v>
      </c>
      <c r="AB36" s="1024" t="n">
        <v>210.2108</v>
      </c>
      <c r="AC36" s="1024" t="n">
        <v>52.5175</v>
      </c>
      <c r="AD36" s="1026" t="n">
        <v>13.5664278389</v>
      </c>
      <c r="AE36" s="1024" t="n">
        <v>1.259</v>
      </c>
      <c r="AF36" s="1024" t="n">
        <v>0.199</v>
      </c>
      <c r="AG36" s="1024" t="n">
        <v>4.53</v>
      </c>
      <c r="AH36" s="1024" t="n">
        <v>81.574</v>
      </c>
      <c r="AI36" s="1023" t="n">
        <v>1793.869</v>
      </c>
      <c r="AJ36" s="1024" t="n">
        <v>3.05468</v>
      </c>
      <c r="AK36" s="1024" t="n">
        <v>-1.36068</v>
      </c>
      <c r="AL36" s="1024" t="n">
        <v>53.91213</v>
      </c>
      <c r="AM36" s="1024" t="n">
        <v>-1.4605</v>
      </c>
      <c r="AN36" s="1022" t="n">
        <v>1.515530353E8</v>
      </c>
      <c r="AO36" s="1025" t="n">
        <v>1.050757</v>
      </c>
      <c r="AP36" s="1022" t="n">
        <v>399544.97218</v>
      </c>
      <c r="AQ36" s="1025" t="n">
        <v>0.1385371</v>
      </c>
      <c r="AR36" s="1024" t="n">
        <v>129.0452</v>
      </c>
      <c r="AS36" s="1022" t="s">
        <v>780</v>
      </c>
      <c r="AT36" s="1024" t="n">
        <v>50.8374</v>
      </c>
      <c r="AU36" s="1026" t="n">
        <v>0.2932162228439315</v>
      </c>
    </row>
    <row r="37" spans="1:49">
      <c r="A37" s="53" t="s">
        <v>214</v>
      </c>
      <c r="B37" s="13" t="s">
        <v>14</v>
      </c>
      <c r="C37" s="220">
        <v>0.22430555555555556</v>
      </c>
      <c r="D37" s="221"/>
      <c r="E37" s="13">
        <v>300</v>
      </c>
      <c r="F37" s="48" t="s">
        <v>212</v>
      </c>
      <c r="G37" s="48">
        <v>870</v>
      </c>
      <c r="H37" s="48">
        <v>780</v>
      </c>
      <c r="I37" s="239" t="s">
        <v>752</v>
      </c>
      <c r="J37" s="13" t="s">
        <v>354</v>
      </c>
      <c r="K37" s="48">
        <v>4</v>
      </c>
      <c r="L37" s="48">
        <v>120</v>
      </c>
      <c r="M37" s="48">
        <v>7698.9647000000004</v>
      </c>
      <c r="N37" s="222"/>
      <c r="S37" t="s">
        <v>788</v>
      </c>
      <c r="T37">
        <v>0</v>
      </c>
      <c r="U37">
        <v>0</v>
      </c>
      <c r="V37" t="s">
        <v>68</v>
      </c>
      <c r="W37" s="1023" t="n">
        <v>92.03266361743506</v>
      </c>
      <c r="X37" s="1023" t="n">
        <v>26.881722317626718</v>
      </c>
      <c r="Y37" s="1023" t="n">
        <v>174.23391437007695</v>
      </c>
      <c r="Z37" s="1027" t="n">
        <v>185.48051</v>
      </c>
      <c r="AA37" s="1027" t="n">
        <v>-1.42492</v>
      </c>
      <c r="AB37" s="1024" t="n">
        <v>212.7116</v>
      </c>
      <c r="AC37" s="1024" t="n">
        <v>51.7385</v>
      </c>
      <c r="AD37" s="1026" t="n">
        <v>13.6834139188</v>
      </c>
      <c r="AE37" s="1024" t="n">
        <v>1.272</v>
      </c>
      <c r="AF37" s="1024" t="n">
        <v>0.201</v>
      </c>
      <c r="AG37" s="1024" t="n">
        <v>4.52</v>
      </c>
      <c r="AH37" s="1024" t="n">
        <v>81.596</v>
      </c>
      <c r="AI37" s="1023" t="n">
        <v>1793.597</v>
      </c>
      <c r="AJ37" s="1024" t="n">
        <v>3.02813</v>
      </c>
      <c r="AK37" s="1024" t="n">
        <v>-1.35788</v>
      </c>
      <c r="AL37" s="1024" t="n">
        <v>53.85284</v>
      </c>
      <c r="AM37" s="1024" t="n">
        <v>-1.46058</v>
      </c>
      <c r="AN37" s="1022" t="n">
        <v>1.515534765E8</v>
      </c>
      <c r="AO37" s="1025" t="n">
        <v>1.0501842</v>
      </c>
      <c r="AP37" s="1022" t="n">
        <v>399605.44125</v>
      </c>
      <c r="AQ37" s="1025" t="n">
        <v>0.1493704</v>
      </c>
      <c r="AR37" s="1024" t="n">
        <v>129.078</v>
      </c>
      <c r="AS37" s="1022" t="s">
        <v>780</v>
      </c>
      <c r="AT37" s="1024" t="n">
        <v>50.8047</v>
      </c>
      <c r="AU37" s="1026" t="n">
        <v>0.29314698959571295</v>
      </c>
    </row>
    <row r="38" spans="1:49">
      <c r="A38" s="53" t="s">
        <v>214</v>
      </c>
      <c r="B38" s="13" t="s">
        <v>17</v>
      </c>
      <c r="C38" s="220">
        <v>0.22916666666666666</v>
      </c>
      <c r="D38" s="221"/>
      <c r="E38" s="13">
        <v>300</v>
      </c>
      <c r="F38" s="48" t="s">
        <v>212</v>
      </c>
      <c r="G38" s="48">
        <v>870</v>
      </c>
      <c r="H38" s="48">
        <v>780</v>
      </c>
      <c r="I38" s="239" t="s">
        <v>540</v>
      </c>
      <c r="J38" s="13" t="s">
        <v>354</v>
      </c>
      <c r="K38" s="48">
        <v>4</v>
      </c>
      <c r="L38" s="48">
        <v>120</v>
      </c>
      <c r="M38" s="48">
        <v>7698.9647000000004</v>
      </c>
      <c r="N38" s="222"/>
      <c r="S38" t="s">
        <v>788</v>
      </c>
      <c r="T38">
        <v>0</v>
      </c>
      <c r="U38">
        <v>0</v>
      </c>
      <c r="V38" t="s">
        <v>767</v>
      </c>
      <c r="W38" s="1023" t="n">
        <v>92.18915431267264</v>
      </c>
      <c r="X38" s="1023" t="n">
        <v>19.779211765429014</v>
      </c>
      <c r="Y38" s="1023" t="n">
        <v>399.5114938813765</v>
      </c>
      <c r="Z38" s="1027" t="n">
        <v>185.51362</v>
      </c>
      <c r="AA38" s="1027" t="n">
        <v>-1.44316</v>
      </c>
      <c r="AB38" s="1024" t="n">
        <v>215.1235</v>
      </c>
      <c r="AC38" s="1024" t="n">
        <v>50.9073</v>
      </c>
      <c r="AD38" s="1026" t="n">
        <v>13.8003999988</v>
      </c>
      <c r="AE38" s="1024" t="n">
        <v>1.287</v>
      </c>
      <c r="AF38" s="1024" t="n">
        <v>0.204</v>
      </c>
      <c r="AG38" s="1024" t="n">
        <v>4.52</v>
      </c>
      <c r="AH38" s="1024" t="n">
        <v>81.618</v>
      </c>
      <c r="AI38" s="1023" t="n">
        <v>1793.306</v>
      </c>
      <c r="AJ38" s="1024" t="n">
        <v>3.00177</v>
      </c>
      <c r="AK38" s="1024" t="n">
        <v>-1.3552</v>
      </c>
      <c r="AL38" s="1024" t="n">
        <v>53.79356</v>
      </c>
      <c r="AM38" s="1024" t="n">
        <v>-1.46065</v>
      </c>
      <c r="AN38" s="1022" t="n">
        <v>1.515539175E8</v>
      </c>
      <c r="AO38" s="1025" t="n">
        <v>1.0496108</v>
      </c>
      <c r="AP38" s="1022" t="n">
        <v>399670.43631</v>
      </c>
      <c r="AQ38" s="1025" t="n">
        <v>0.1600862</v>
      </c>
      <c r="AR38" s="1024" t="n">
        <v>129.1109</v>
      </c>
      <c r="AS38" s="1022" t="s">
        <v>780</v>
      </c>
      <c r="AT38" s="1024" t="n">
        <v>50.7718</v>
      </c>
      <c r="AU38" s="1026" t="n">
        <v>0.29307768382663385</v>
      </c>
    </row>
    <row r="39" spans="1:49">
      <c r="A39" s="53" t="s">
        <v>214</v>
      </c>
      <c r="B39" s="13" t="s">
        <v>18</v>
      </c>
      <c r="C39" s="220">
        <v>0.23402777777777781</v>
      </c>
      <c r="D39" s="221"/>
      <c r="E39" s="13">
        <v>300</v>
      </c>
      <c r="F39" s="48" t="s">
        <v>212</v>
      </c>
      <c r="G39" s="48">
        <v>870</v>
      </c>
      <c r="H39" s="48">
        <v>780</v>
      </c>
      <c r="I39" s="268" t="s">
        <v>215</v>
      </c>
      <c r="J39" s="13" t="s">
        <v>354</v>
      </c>
      <c r="K39" s="48">
        <v>4</v>
      </c>
      <c r="L39" s="48">
        <v>120</v>
      </c>
      <c r="M39" s="48">
        <v>7698.9647000000004</v>
      </c>
      <c r="N39" s="222"/>
      <c r="S39" t="s">
        <v>788</v>
      </c>
      <c r="T39">
        <v>0</v>
      </c>
      <c r="U39">
        <v>0</v>
      </c>
      <c r="V39" t="s">
        <v>762</v>
      </c>
      <c r="W39" s="1023" t="n">
        <v>90.13716692514093</v>
      </c>
      <c r="X39" s="1023" t="n">
        <v>59.679917637090874</v>
      </c>
      <c r="Y39" s="1023" t="n">
        <v>116.15313590947267</v>
      </c>
      <c r="Z39" s="1027" t="n">
        <v>185.54697</v>
      </c>
      <c r="AA39" s="1027" t="n">
        <v>-1.46138</v>
      </c>
      <c r="AB39" s="1024" t="n">
        <v>217.447</v>
      </c>
      <c r="AC39" s="1024" t="n">
        <v>50.0271</v>
      </c>
      <c r="AD39" s="1026" t="n">
        <v>13.9173860787</v>
      </c>
      <c r="AE39" s="1024" t="n">
        <v>1.303</v>
      </c>
      <c r="AF39" s="1024" t="n">
        <v>0.206</v>
      </c>
      <c r="AG39" s="1024" t="n">
        <v>4.52</v>
      </c>
      <c r="AH39" s="1024" t="n">
        <v>81.64</v>
      </c>
      <c r="AI39" s="1023" t="n">
        <v>1792.994</v>
      </c>
      <c r="AJ39" s="1024" t="n">
        <v>2.97564</v>
      </c>
      <c r="AK39" s="1024" t="n">
        <v>-1.35265</v>
      </c>
      <c r="AL39" s="1024" t="n">
        <v>53.73427</v>
      </c>
      <c r="AM39" s="1024" t="n">
        <v>-1.46073</v>
      </c>
      <c r="AN39" s="1022" t="n">
        <v>1.515543582E8</v>
      </c>
      <c r="AO39" s="1025" t="n">
        <v>1.0490369</v>
      </c>
      <c r="AP39" s="1022" t="n">
        <v>399739.90596</v>
      </c>
      <c r="AQ39" s="1025" t="n">
        <v>0.1706747</v>
      </c>
      <c r="AR39" s="1024" t="n">
        <v>129.144</v>
      </c>
      <c r="AS39" s="1022" t="s">
        <v>780</v>
      </c>
      <c r="AT39" s="1024" t="n">
        <v>50.7387</v>
      </c>
      <c r="AU39" s="1026" t="n">
        <v>0.29300831762350427</v>
      </c>
    </row>
    <row r="40" spans="1:49">
      <c r="A40" s="53" t="s">
        <v>214</v>
      </c>
      <c r="B40" s="13" t="s">
        <v>460</v>
      </c>
      <c r="C40" s="220">
        <v>0.2388888888888889</v>
      </c>
      <c r="D40" s="221"/>
      <c r="E40" s="13">
        <v>300</v>
      </c>
      <c r="F40" s="48" t="s">
        <v>212</v>
      </c>
      <c r="G40" s="48">
        <v>870</v>
      </c>
      <c r="H40" s="48">
        <v>780</v>
      </c>
      <c r="I40" s="239" t="s">
        <v>753</v>
      </c>
      <c r="J40" s="13" t="s">
        <v>354</v>
      </c>
      <c r="K40" s="48">
        <v>4</v>
      </c>
      <c r="L40" s="48">
        <v>120</v>
      </c>
      <c r="M40" s="48">
        <v>7698.9647000000004</v>
      </c>
      <c r="N40" s="222"/>
      <c r="S40" t="s">
        <v>788</v>
      </c>
      <c r="T40">
        <v>0</v>
      </c>
      <c r="U40">
        <v>0</v>
      </c>
      <c r="V40" t="s">
        <v>70</v>
      </c>
      <c r="W40" s="1023" t="n">
        <v>90.08140600456892</v>
      </c>
      <c r="X40" s="1023" t="n">
        <v>59.83541039494389</v>
      </c>
      <c r="Y40" s="1023" t="n">
        <v>174.32597634184185</v>
      </c>
      <c r="Z40" s="1027" t="n">
        <v>185.5806</v>
      </c>
      <c r="AA40" s="1027" t="n">
        <v>-1.47958</v>
      </c>
      <c r="AB40" s="1024" t="n">
        <v>219.6832</v>
      </c>
      <c r="AC40" s="1024" t="n">
        <v>49.1012</v>
      </c>
      <c r="AD40" s="1026" t="n">
        <v>14.0343721586</v>
      </c>
      <c r="AE40" s="1024" t="n">
        <v>1.321</v>
      </c>
      <c r="AF40" s="1024" t="n">
        <v>0.209</v>
      </c>
      <c r="AG40" s="1024" t="n">
        <v>4.52</v>
      </c>
      <c r="AH40" s="1024" t="n">
        <v>81.663</v>
      </c>
      <c r="AI40" s="1023" t="n">
        <v>1792.663</v>
      </c>
      <c r="AJ40" s="1024" t="n">
        <v>2.94975</v>
      </c>
      <c r="AK40" s="1024" t="n">
        <v>-1.35023</v>
      </c>
      <c r="AL40" s="1024" t="n">
        <v>53.67499</v>
      </c>
      <c r="AM40" s="1024" t="n">
        <v>-1.46081</v>
      </c>
      <c r="AN40" s="1022" t="n">
        <v>1.515547987E8</v>
      </c>
      <c r="AO40" s="1025" t="n">
        <v>1.0484623</v>
      </c>
      <c r="AP40" s="1022" t="n">
        <v>399813.79473</v>
      </c>
      <c r="AQ40" s="1025" t="n">
        <v>0.1811264</v>
      </c>
      <c r="AR40" s="1024" t="n">
        <v>129.1774</v>
      </c>
      <c r="AS40" s="1022" t="s">
        <v>780</v>
      </c>
      <c r="AT40" s="1024" t="n">
        <v>50.7053</v>
      </c>
      <c r="AU40" s="1026" t="n">
        <v>0.292938866812704</v>
      </c>
    </row>
    <row r="41" spans="1:49">
      <c r="A41" s="53" t="s">
        <v>214</v>
      </c>
      <c r="B41" s="13" t="s">
        <v>461</v>
      </c>
      <c r="C41" s="220">
        <v>0.24374999999999999</v>
      </c>
      <c r="D41" s="221"/>
      <c r="E41" s="13">
        <v>300</v>
      </c>
      <c r="F41" s="48" t="s">
        <v>212</v>
      </c>
      <c r="G41" s="48">
        <v>870</v>
      </c>
      <c r="H41" s="48">
        <v>780</v>
      </c>
      <c r="I41" s="239" t="s">
        <v>412</v>
      </c>
      <c r="J41" s="13" t="s">
        <v>354</v>
      </c>
      <c r="K41" s="48">
        <v>4</v>
      </c>
      <c r="L41" s="48">
        <v>120</v>
      </c>
      <c r="M41" s="48">
        <v>7698.9647000000004</v>
      </c>
      <c r="N41" s="222"/>
      <c r="S41" t="s">
        <v>788</v>
      </c>
      <c r="T41">
        <v>0</v>
      </c>
      <c r="U41">
        <v>0</v>
      </c>
      <c r="V41" t="s">
        <v>71</v>
      </c>
      <c r="W41" s="1023" t="n">
        <v>89.93223979298666</v>
      </c>
      <c r="X41" s="1023" t="n">
        <v>60.38563002806063</v>
      </c>
      <c r="Y41" s="1023" t="n">
        <v>399.7335827521481</v>
      </c>
      <c r="Z41" s="1027" t="n">
        <v>185.61452</v>
      </c>
      <c r="AA41" s="1027" t="n">
        <v>-1.49775</v>
      </c>
      <c r="AB41" s="1024" t="n">
        <v>221.8341</v>
      </c>
      <c r="AC41" s="1024" t="n">
        <v>48.1328</v>
      </c>
      <c r="AD41" s="1026" t="n">
        <v>14.1513582386</v>
      </c>
      <c r="AE41" s="1024" t="n">
        <v>1.341</v>
      </c>
      <c r="AF41" s="1024" t="n">
        <v>0.212</v>
      </c>
      <c r="AG41" s="1024" t="n">
        <v>4.52</v>
      </c>
      <c r="AH41" s="1024" t="n">
        <v>81.686</v>
      </c>
      <c r="AI41" s="1023" t="n">
        <v>1792.312</v>
      </c>
      <c r="AJ41" s="1024" t="n">
        <v>2.92411</v>
      </c>
      <c r="AK41" s="1024" t="n">
        <v>-1.34796</v>
      </c>
      <c r="AL41" s="1024" t="n">
        <v>53.6157</v>
      </c>
      <c r="AM41" s="1024" t="n">
        <v>-1.46089</v>
      </c>
      <c r="AN41" s="1022" t="n">
        <v>1.515552389E8</v>
      </c>
      <c r="AO41" s="1025" t="n">
        <v>1.0478872</v>
      </c>
      <c r="AP41" s="1022" t="n">
        <v>399892.04308</v>
      </c>
      <c r="AQ41" s="1025" t="n">
        <v>0.1914315</v>
      </c>
      <c r="AR41" s="1024" t="n">
        <v>129.2111</v>
      </c>
      <c r="AS41" s="1022" t="s">
        <v>780</v>
      </c>
      <c r="AT41" s="1024" t="n">
        <v>50.6717</v>
      </c>
      <c r="AU41" s="1026" t="n">
        <v>0.2928693555678533</v>
      </c>
    </row>
    <row r="42" spans="1:49">
      <c r="A42" s="53" t="s">
        <v>381</v>
      </c>
      <c r="B42" s="13" t="s">
        <v>463</v>
      </c>
      <c r="C42" s="220">
        <v>0.24861111111111112</v>
      </c>
      <c r="D42" s="221"/>
      <c r="E42" s="13">
        <v>300</v>
      </c>
      <c r="F42" s="48" t="s">
        <v>212</v>
      </c>
      <c r="G42" s="48">
        <v>870</v>
      </c>
      <c r="H42" s="48">
        <v>780</v>
      </c>
      <c r="I42" s="268" t="s">
        <v>215</v>
      </c>
      <c r="J42" s="13" t="s">
        <v>354</v>
      </c>
      <c r="K42" s="48">
        <v>4</v>
      </c>
      <c r="L42" s="48">
        <v>120</v>
      </c>
      <c r="M42" s="48">
        <v>7698.9647000000004</v>
      </c>
      <c r="N42" s="222"/>
      <c r="S42" t="s">
        <v>56</v>
      </c>
      <c r="T42">
        <v>0</v>
      </c>
      <c r="U42">
        <v>0</v>
      </c>
      <c r="V42" t="s">
        <v>762</v>
      </c>
      <c r="W42" s="1023" t="n">
        <v>-12.454913493552782</v>
      </c>
      <c r="X42" s="1023" t="n">
        <v>88.32824852008292</v>
      </c>
      <c r="Y42" s="1023" t="n">
        <v>116.21322491007982</v>
      </c>
      <c r="Z42" s="1027" t="n">
        <v>185.64385</v>
      </c>
      <c r="AA42" s="1027" t="n">
        <v>-1.51331</v>
      </c>
      <c r="AB42" s="1024" t="n">
        <v>223.6118</v>
      </c>
      <c r="AC42" s="1024" t="n">
        <v>47.2711</v>
      </c>
      <c r="AD42" s="1026" t="n">
        <v>14.2516320214</v>
      </c>
      <c r="AE42" s="1024" t="n">
        <v>1.36</v>
      </c>
      <c r="AF42" s="1024" t="n">
        <v>0.215</v>
      </c>
      <c r="AG42" s="1024" t="n">
        <v>4.52</v>
      </c>
      <c r="AH42" s="1024" t="n">
        <v>81.705</v>
      </c>
      <c r="AI42" s="1023" t="n">
        <v>1791.996</v>
      </c>
      <c r="AJ42" s="1024" t="n">
        <v>2.90234</v>
      </c>
      <c r="AK42" s="1024" t="n">
        <v>-1.34613</v>
      </c>
      <c r="AL42" s="1024" t="n">
        <v>53.56489</v>
      </c>
      <c r="AM42" s="1024" t="n">
        <v>-1.46095</v>
      </c>
      <c r="AN42" s="1022" t="n">
        <v>1.515556161E8</v>
      </c>
      <c r="AO42" s="1025" t="n">
        <v>1.0473938</v>
      </c>
      <c r="AP42" s="1022" t="n">
        <v>399962.53494</v>
      </c>
      <c r="AQ42" s="1025" t="n">
        <v>0.2001409</v>
      </c>
      <c r="AR42" s="1024" t="n">
        <v>129.2401</v>
      </c>
      <c r="AS42" s="1022" t="s">
        <v>780</v>
      </c>
      <c r="AT42" s="1024" t="n">
        <v>50.6427</v>
      </c>
      <c r="AU42" s="1026" t="n">
        <v>0.2928097192468494</v>
      </c>
    </row>
    <row r="43" spans="1:49">
      <c r="A43" s="53" t="s">
        <v>381</v>
      </c>
      <c r="B43" s="13" t="s">
        <v>464</v>
      </c>
      <c r="C43" s="220">
        <v>0.25347222222222221</v>
      </c>
      <c r="D43" s="221"/>
      <c r="E43" s="13">
        <v>300</v>
      </c>
      <c r="F43" s="48" t="s">
        <v>212</v>
      </c>
      <c r="G43" s="48">
        <v>870</v>
      </c>
      <c r="H43" s="48">
        <v>780</v>
      </c>
      <c r="I43" s="239" t="s">
        <v>753</v>
      </c>
      <c r="J43" s="13" t="s">
        <v>354</v>
      </c>
      <c r="K43" s="48">
        <v>4</v>
      </c>
      <c r="L43" s="48">
        <v>120</v>
      </c>
      <c r="M43" s="48">
        <v>7698.9647000000004</v>
      </c>
      <c r="N43" s="222"/>
      <c r="S43" t="s">
        <v>56</v>
      </c>
      <c r="T43">
        <v>0</v>
      </c>
      <c r="U43">
        <v>0</v>
      </c>
      <c r="V43" t="s">
        <v>70</v>
      </c>
      <c r="W43" s="1023" t="n">
        <v>16.53233627518406</v>
      </c>
      <c r="X43" s="1023" t="n">
        <v>88.33553212033885</v>
      </c>
      <c r="Y43" s="1023" t="n">
        <v>174.43419186219876</v>
      </c>
      <c r="Z43" s="1027" t="n">
        <v>185.68332</v>
      </c>
      <c r="AA43" s="1027" t="n">
        <v>-1.53402</v>
      </c>
      <c r="AB43" s="1024" t="n">
        <v>225.8905</v>
      </c>
      <c r="AC43" s="1024" t="n">
        <v>46.0801</v>
      </c>
      <c r="AD43" s="1026" t="n">
        <v>14.3853303985</v>
      </c>
      <c r="AE43" s="1024" t="n">
        <v>1.386</v>
      </c>
      <c r="AF43" s="1024" t="n">
        <v>0.219</v>
      </c>
      <c r="AG43" s="1024" t="n">
        <v>4.52</v>
      </c>
      <c r="AH43" s="1024" t="n">
        <v>81.732</v>
      </c>
      <c r="AI43" s="1023" t="n">
        <v>1791.553</v>
      </c>
      <c r="AJ43" s="1024" t="n">
        <v>2.87366</v>
      </c>
      <c r="AK43" s="1024" t="n">
        <v>-1.34388</v>
      </c>
      <c r="AL43" s="1024" t="n">
        <v>53.49713</v>
      </c>
      <c r="AM43" s="1024" t="n">
        <v>-1.46104</v>
      </c>
      <c r="AN43" s="1022" t="n">
        <v>1.515561186E8</v>
      </c>
      <c r="AO43" s="1025" t="n">
        <v>1.0467353</v>
      </c>
      <c r="AP43" s="1022" t="n">
        <v>400061.36063</v>
      </c>
      <c r="AQ43" s="1025" t="n">
        <v>0.2115651</v>
      </c>
      <c r="AR43" s="1024" t="n">
        <v>129.2792</v>
      </c>
      <c r="AS43" s="1022" t="s">
        <v>780</v>
      </c>
      <c r="AT43" s="1024" t="n">
        <v>50.6037</v>
      </c>
      <c r="AU43" s="1026" t="n">
        <v>0.29273012760238026</v>
      </c>
    </row>
    <row r="44" spans="1:49">
      <c r="A44" s="53" t="s">
        <v>198</v>
      </c>
      <c r="B44" s="13" t="s">
        <v>413</v>
      </c>
      <c r="C44" s="220">
        <v>0.2638888888888889</v>
      </c>
      <c r="D44" s="221"/>
      <c r="E44" s="13">
        <v>30</v>
      </c>
      <c r="F44" s="48" t="s">
        <v>0</v>
      </c>
      <c r="G44" s="13">
        <v>880</v>
      </c>
      <c r="H44" s="48">
        <v>865</v>
      </c>
      <c r="I44" s="54" t="s">
        <v>199</v>
      </c>
      <c r="J44" s="13" t="s">
        <v>195</v>
      </c>
      <c r="K44" s="13">
        <v>4</v>
      </c>
      <c r="L44" s="48">
        <v>120</v>
      </c>
      <c r="M44" s="56">
        <v>7647.38</v>
      </c>
      <c r="N44" s="224" t="s">
        <v>1</v>
      </c>
      <c r="O44" s="5">
        <v>266.5</v>
      </c>
      <c r="P44" s="5">
        <v>272.5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>
      <c r="A45" s="53" t="s">
        <v>198</v>
      </c>
      <c r="B45" s="223" t="s">
        <v>414</v>
      </c>
      <c r="C45" s="220">
        <v>0.26805555555555555</v>
      </c>
      <c r="D45" s="221"/>
      <c r="E45" s="13">
        <v>30</v>
      </c>
      <c r="F45" s="48" t="s">
        <v>193</v>
      </c>
      <c r="G45" s="13">
        <v>1190</v>
      </c>
      <c r="H45" s="48">
        <v>995</v>
      </c>
      <c r="I45" s="54" t="s">
        <v>199</v>
      </c>
      <c r="J45" s="13" t="s">
        <v>195</v>
      </c>
      <c r="K45" s="13">
        <v>4</v>
      </c>
      <c r="L45" s="48">
        <v>120</v>
      </c>
      <c r="M45" s="133" t="s">
        <v>41</v>
      </c>
      <c r="N45" t="s">
        <v>396</v>
      </c>
      <c r="O45" s="5">
        <v>269.5</v>
      </c>
      <c r="P45" s="5">
        <v>277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 s="437" customFormat="1">
      <c r="A46" s="443" t="s">
        <v>348</v>
      </c>
      <c r="B46" s="455" t="s">
        <v>472</v>
      </c>
      <c r="C46" s="457">
        <v>0.2722222222222222</v>
      </c>
      <c r="D46" s="458"/>
      <c r="E46" s="455">
        <v>300</v>
      </c>
      <c r="F46" s="434" t="s">
        <v>193</v>
      </c>
      <c r="G46" s="434">
        <v>1190</v>
      </c>
      <c r="H46" s="434">
        <v>1100</v>
      </c>
      <c r="I46" s="459" t="s">
        <v>213</v>
      </c>
      <c r="J46" s="455" t="s">
        <v>354</v>
      </c>
      <c r="K46" s="434">
        <v>4</v>
      </c>
      <c r="L46" s="434">
        <v>120</v>
      </c>
      <c r="M46" s="434">
        <v>5889.9508999999998</v>
      </c>
      <c r="N46" s="166" t="s">
        <v>415</v>
      </c>
      <c r="Q46" s="437">
        <f>AVERAGE(O45:O67)</f>
        <v>269.55</v>
      </c>
      <c r="R46" s="437">
        <f>AVERAGE(P45:P67)</f>
        <v>277.07499999999999</v>
      </c>
      <c r="S46" t="s">
        <v>30</v>
      </c>
      <c r="T46">
        <v>0</v>
      </c>
      <c r="U46">
        <v>0</v>
      </c>
      <c r="V46" t="s">
        <v>766</v>
      </c>
      <c r="W46" s="1023" t="n">
        <v>92.81025076700797</v>
      </c>
      <c r="X46" s="1023" t="n">
        <v>-12.734699839281554</v>
      </c>
      <c r="Y46" s="1023" t="n">
        <v>116.34543114372445</v>
      </c>
      <c r="Z46" s="1027" t="n">
        <v>185.82005</v>
      </c>
      <c r="AA46" s="1027" t="n">
        <v>-1.60367</v>
      </c>
      <c r="AB46" s="1024" t="n">
        <v>232.8711</v>
      </c>
      <c r="AC46" s="1024" t="n">
        <v>41.7532</v>
      </c>
      <c r="AD46" s="1026" t="n">
        <v>14.8365624211</v>
      </c>
      <c r="AE46" s="1024" t="n">
        <v>1.499</v>
      </c>
      <c r="AF46" s="1024" t="n">
        <v>0.237</v>
      </c>
      <c r="AG46" s="1024" t="n">
        <v>4.52</v>
      </c>
      <c r="AH46" s="1024" t="n">
        <v>81.822</v>
      </c>
      <c r="AI46" s="1023" t="n">
        <v>1789.885</v>
      </c>
      <c r="AJ46" s="1024" t="n">
        <v>2.77992</v>
      </c>
      <c r="AK46" s="1024" t="n">
        <v>-1.33795</v>
      </c>
      <c r="AL46" s="1024" t="n">
        <v>53.26846</v>
      </c>
      <c r="AM46" s="1024" t="n">
        <v>-1.46134</v>
      </c>
      <c r="AN46" s="1022" t="n">
        <v>1.515578125E8</v>
      </c>
      <c r="AO46" s="1025" t="n">
        <v>1.0445071</v>
      </c>
      <c r="AP46" s="1022" t="n">
        <v>400434.31664</v>
      </c>
      <c r="AQ46" s="1025" t="n">
        <v>0.2483661</v>
      </c>
      <c r="AR46" s="1024" t="n">
        <v>129.4141</v>
      </c>
      <c r="AS46" s="1022" t="s">
        <v>780</v>
      </c>
      <c r="AT46" s="1024" t="n">
        <v>50.4689</v>
      </c>
      <c r="AU46" s="1026" t="n">
        <v>0.05819023887722796</v>
      </c>
      <c r="AV46"/>
      <c r="AW46" t="s">
        <v>799</v>
      </c>
    </row>
    <row r="47" spans="1:49" s="437" customFormat="1">
      <c r="A47" s="443" t="s">
        <v>348</v>
      </c>
      <c r="B47" s="455" t="s">
        <v>473</v>
      </c>
      <c r="C47" s="457">
        <v>0.27777777777777779</v>
      </c>
      <c r="D47" s="458"/>
      <c r="E47" s="455">
        <v>300</v>
      </c>
      <c r="F47" s="434" t="s">
        <v>193</v>
      </c>
      <c r="G47" s="434">
        <v>1190</v>
      </c>
      <c r="H47" s="434">
        <v>1100</v>
      </c>
      <c r="I47" s="461" t="s">
        <v>752</v>
      </c>
      <c r="J47" s="455" t="s">
        <v>354</v>
      </c>
      <c r="K47" s="434">
        <v>4</v>
      </c>
      <c r="L47" s="434">
        <v>120</v>
      </c>
      <c r="M47" s="434">
        <v>5889.9508999999998</v>
      </c>
      <c r="N47" s="460"/>
      <c r="S47" t="s">
        <v>30</v>
      </c>
      <c r="T47">
        <v>0</v>
      </c>
      <c r="U47">
        <v>0</v>
      </c>
      <c r="V47" t="s">
        <v>68</v>
      </c>
      <c r="W47" s="1023" t="n">
        <v>92.78174668094697</v>
      </c>
      <c r="X47" s="1023" t="n">
        <v>-13.10334355166786</v>
      </c>
      <c r="Y47" s="1023" t="n">
        <v>174.646403513417</v>
      </c>
      <c r="Z47" s="1027" t="n">
        <v>185.86171</v>
      </c>
      <c r="AA47" s="1027" t="n">
        <v>-1.62423</v>
      </c>
      <c r="AB47" s="1024" t="n">
        <v>234.7495</v>
      </c>
      <c r="AC47" s="1024" t="n">
        <v>40.3934</v>
      </c>
      <c r="AD47" s="1026" t="n">
        <v>14.9702607982</v>
      </c>
      <c r="AE47" s="1024" t="n">
        <v>1.54</v>
      </c>
      <c r="AF47" s="1024" t="n">
        <v>0.244</v>
      </c>
      <c r="AG47" s="1024" t="n">
        <v>4.52</v>
      </c>
      <c r="AH47" s="1024" t="n">
        <v>81.85</v>
      </c>
      <c r="AI47" s="1023" t="n">
        <v>1789.341</v>
      </c>
      <c r="AJ47" s="1024" t="n">
        <v>2.75315</v>
      </c>
      <c r="AK47" s="1024" t="n">
        <v>-1.33674</v>
      </c>
      <c r="AL47" s="1024" t="n">
        <v>53.20071</v>
      </c>
      <c r="AM47" s="1024" t="n">
        <v>-1.46143</v>
      </c>
      <c r="AN47" s="1022" t="n">
        <v>1.515583138E8</v>
      </c>
      <c r="AO47" s="1025" t="n">
        <v>1.0438453</v>
      </c>
      <c r="AP47" s="1022" t="n">
        <v>400556.03257</v>
      </c>
      <c r="AQ47" s="1025" t="n">
        <v>0.2586994</v>
      </c>
      <c r="AR47" s="1024" t="n">
        <v>129.4551</v>
      </c>
      <c r="AS47" s="1022" t="s">
        <v>780</v>
      </c>
      <c r="AT47" s="1024" t="n">
        <v>50.4279</v>
      </c>
      <c r="AU47" s="1026" t="n">
        <v>0.05818144863931094</v>
      </c>
      <c r="AV47"/>
      <c r="AW47" t="s">
        <v>799</v>
      </c>
    </row>
    <row r="48" spans="1:49" s="437" customFormat="1">
      <c r="A48" s="443" t="s">
        <v>348</v>
      </c>
      <c r="B48" s="455" t="s">
        <v>475</v>
      </c>
      <c r="C48" s="457">
        <v>0.28263888888888888</v>
      </c>
      <c r="D48" s="458"/>
      <c r="E48" s="455">
        <v>300</v>
      </c>
      <c r="F48" s="434" t="s">
        <v>193</v>
      </c>
      <c r="G48" s="434">
        <v>1190</v>
      </c>
      <c r="H48" s="434">
        <v>1100</v>
      </c>
      <c r="I48" s="461" t="s">
        <v>540</v>
      </c>
      <c r="J48" s="455" t="s">
        <v>354</v>
      </c>
      <c r="K48" s="434">
        <v>4</v>
      </c>
      <c r="L48" s="434">
        <v>120</v>
      </c>
      <c r="M48" s="434">
        <v>5889.9508999999998</v>
      </c>
      <c r="N48" s="460"/>
      <c r="S48" t="s">
        <v>30</v>
      </c>
      <c r="T48">
        <v>0</v>
      </c>
      <c r="U48">
        <v>0</v>
      </c>
      <c r="V48" t="s">
        <v>767</v>
      </c>
      <c r="W48" s="1023" t="n">
        <v>92.7554411981505</v>
      </c>
      <c r="X48" s="1023" t="n">
        <v>-14.34851662151444</v>
      </c>
      <c r="Y48" s="1023" t="n">
        <v>400.5085911365138</v>
      </c>
      <c r="Z48" s="1027" t="n">
        <v>185.89862</v>
      </c>
      <c r="AA48" s="1027" t="n">
        <v>-1.6422</v>
      </c>
      <c r="AB48" s="1024" t="n">
        <v>236.3293</v>
      </c>
      <c r="AC48" s="1024" t="n">
        <v>39.1788</v>
      </c>
      <c r="AD48" s="1026" t="n">
        <v>15.0872468782</v>
      </c>
      <c r="AE48" s="1024" t="n">
        <v>1.58</v>
      </c>
      <c r="AF48" s="1024" t="n">
        <v>0.25</v>
      </c>
      <c r="AG48" s="1024" t="n">
        <v>4.52</v>
      </c>
      <c r="AH48" s="1024" t="n">
        <v>81.874</v>
      </c>
      <c r="AI48" s="1023" t="n">
        <v>1788.847</v>
      </c>
      <c r="AJ48" s="1024" t="n">
        <v>2.73013</v>
      </c>
      <c r="AK48" s="1024" t="n">
        <v>-1.3359</v>
      </c>
      <c r="AL48" s="1024" t="n">
        <v>53.14142</v>
      </c>
      <c r="AM48" s="1024" t="n">
        <v>-1.4615</v>
      </c>
      <c r="AN48" s="1022" t="n">
        <v>1.51558752E8</v>
      </c>
      <c r="AO48" s="1025" t="n">
        <v>1.0432656</v>
      </c>
      <c r="AP48" s="1022" t="n">
        <v>400666.55243</v>
      </c>
      <c r="AQ48" s="1025" t="n">
        <v>0.2675094</v>
      </c>
      <c r="AR48" s="1024" t="n">
        <v>129.4914</v>
      </c>
      <c r="AS48" s="1022" t="s">
        <v>780</v>
      </c>
      <c r="AT48" s="1024" t="n">
        <v>50.3917</v>
      </c>
      <c r="AU48" s="1026" t="n">
        <v>0.05817374887968492</v>
      </c>
      <c r="AV48"/>
      <c r="AW48" t="s">
        <v>799</v>
      </c>
    </row>
    <row r="49" spans="1:49" s="437" customFormat="1">
      <c r="A49" s="443" t="s">
        <v>350</v>
      </c>
      <c r="B49" s="455" t="s">
        <v>476</v>
      </c>
      <c r="C49" s="457">
        <v>0.28819444444444448</v>
      </c>
      <c r="D49" s="458"/>
      <c r="E49" s="455">
        <v>300</v>
      </c>
      <c r="F49" s="434" t="s">
        <v>193</v>
      </c>
      <c r="G49" s="434">
        <v>1190</v>
      </c>
      <c r="H49" s="434">
        <v>1100</v>
      </c>
      <c r="I49" s="459" t="s">
        <v>213</v>
      </c>
      <c r="J49" s="455" t="s">
        <v>354</v>
      </c>
      <c r="K49" s="434">
        <v>4</v>
      </c>
      <c r="L49" s="434">
        <v>120</v>
      </c>
      <c r="M49" s="434">
        <v>5889.9508999999998</v>
      </c>
      <c r="N49" s="460"/>
      <c r="S49" t="s">
        <v>52</v>
      </c>
      <c r="T49">
        <v>0</v>
      </c>
      <c r="U49">
        <v>0</v>
      </c>
      <c r="V49" t="s">
        <v>766</v>
      </c>
      <c r="W49" s="1023" t="n">
        <v>91.98263258466535</v>
      </c>
      <c r="X49" s="1023" t="n">
        <v>18.407120555622868</v>
      </c>
      <c r="Y49" s="1023" t="n">
        <v>116.46354739095841</v>
      </c>
      <c r="Z49" s="1027" t="n">
        <v>185.94135</v>
      </c>
      <c r="AA49" s="1027" t="n">
        <v>-1.66269</v>
      </c>
      <c r="AB49" s="1024" t="n">
        <v>238.0664</v>
      </c>
      <c r="AC49" s="1024" t="n">
        <v>37.7647</v>
      </c>
      <c r="AD49" s="1026" t="n">
        <v>15.2209452553</v>
      </c>
      <c r="AE49" s="1024" t="n">
        <v>1.629</v>
      </c>
      <c r="AF49" s="1024" t="n">
        <v>0.258</v>
      </c>
      <c r="AG49" s="1024" t="n">
        <v>4.52</v>
      </c>
      <c r="AH49" s="1024" t="n">
        <v>81.902</v>
      </c>
      <c r="AI49" s="1023" t="n">
        <v>1788.263</v>
      </c>
      <c r="AJ49" s="1024" t="n">
        <v>2.70431</v>
      </c>
      <c r="AK49" s="1024" t="n">
        <v>-1.33519</v>
      </c>
      <c r="AL49" s="1024" t="n">
        <v>53.07367</v>
      </c>
      <c r="AM49" s="1024" t="n">
        <v>-1.46159</v>
      </c>
      <c r="AN49" s="1022" t="n">
        <v>1.515592527E8</v>
      </c>
      <c r="AO49" s="1025" t="n">
        <v>1.0426024</v>
      </c>
      <c r="AP49" s="1022" t="n">
        <v>400797.32904</v>
      </c>
      <c r="AQ49" s="1025" t="n">
        <v>0.2773025</v>
      </c>
      <c r="AR49" s="1024" t="n">
        <v>129.5333</v>
      </c>
      <c r="AS49" s="1022" t="s">
        <v>780</v>
      </c>
      <c r="AT49" s="1024" t="n">
        <v>50.3498</v>
      </c>
      <c r="AU49" s="1026" t="n">
        <v>0.05816494004652298</v>
      </c>
      <c r="AV49"/>
      <c r="AW49" t="s">
        <v>799</v>
      </c>
    </row>
    <row r="50" spans="1:49" s="437" customFormat="1">
      <c r="A50" s="443" t="s">
        <v>350</v>
      </c>
      <c r="B50" s="455" t="s">
        <v>477</v>
      </c>
      <c r="C50" s="457">
        <v>0.29305555555555557</v>
      </c>
      <c r="D50" s="458"/>
      <c r="E50" s="455">
        <v>300</v>
      </c>
      <c r="F50" s="434" t="s">
        <v>193</v>
      </c>
      <c r="G50" s="434">
        <v>1190</v>
      </c>
      <c r="H50" s="434">
        <v>1100</v>
      </c>
      <c r="I50" s="461" t="s">
        <v>752</v>
      </c>
      <c r="J50" s="455" t="s">
        <v>354</v>
      </c>
      <c r="K50" s="434">
        <v>4</v>
      </c>
      <c r="L50" s="434">
        <v>120</v>
      </c>
      <c r="M50" s="434">
        <v>5889.9508999999998</v>
      </c>
      <c r="N50" s="460"/>
      <c r="S50" t="s">
        <v>52</v>
      </c>
      <c r="T50">
        <v>0</v>
      </c>
      <c r="U50">
        <v>0</v>
      </c>
      <c r="V50" t="s">
        <v>68</v>
      </c>
      <c r="W50" s="1023" t="n">
        <v>91.9944473579131</v>
      </c>
      <c r="X50" s="1023" t="n">
        <v>16.795001653090104</v>
      </c>
      <c r="Y50" s="1023" t="n">
        <v>174.799355226628</v>
      </c>
      <c r="Z50" s="1027" t="n">
        <v>185.97924</v>
      </c>
      <c r="AA50" s="1027" t="n">
        <v>-1.6806</v>
      </c>
      <c r="AB50" s="1024" t="n">
        <v>239.5304</v>
      </c>
      <c r="AC50" s="1024" t="n">
        <v>36.5064</v>
      </c>
      <c r="AD50" s="1026" t="n">
        <v>15.3379313353</v>
      </c>
      <c r="AE50" s="1024" t="n">
        <v>1.677</v>
      </c>
      <c r="AF50" s="1024" t="n">
        <v>0.265</v>
      </c>
      <c r="AG50" s="1024" t="n">
        <v>4.52</v>
      </c>
      <c r="AH50" s="1024" t="n">
        <v>81.927</v>
      </c>
      <c r="AI50" s="1023" t="n">
        <v>1787.736</v>
      </c>
      <c r="AJ50" s="1024" t="n">
        <v>2.68216</v>
      </c>
      <c r="AK50" s="1024" t="n">
        <v>-1.33481</v>
      </c>
      <c r="AL50" s="1024" t="n">
        <v>53.01439</v>
      </c>
      <c r="AM50" s="1024" t="n">
        <v>-1.46167</v>
      </c>
      <c r="AN50" s="1022" t="n">
        <v>1.515596904E8</v>
      </c>
      <c r="AO50" s="1025" t="n">
        <v>1.0420215</v>
      </c>
      <c r="AP50" s="1022" t="n">
        <v>400915.56034</v>
      </c>
      <c r="AQ50" s="1025" t="n">
        <v>0.285622</v>
      </c>
      <c r="AR50" s="1024" t="n">
        <v>129.5704</v>
      </c>
      <c r="AS50" s="1022" t="s">
        <v>780</v>
      </c>
      <c r="AT50" s="1024" t="n">
        <v>50.3127</v>
      </c>
      <c r="AU50" s="1026" t="n">
        <v>0.0581572243481156</v>
      </c>
      <c r="AV50"/>
      <c r="AW50" t="s">
        <v>799</v>
      </c>
    </row>
    <row r="51" spans="1:49" s="437" customFormat="1">
      <c r="A51" s="443" t="s">
        <v>350</v>
      </c>
      <c r="B51" s="455" t="s">
        <v>478</v>
      </c>
      <c r="C51" s="457">
        <v>0.29930555555555555</v>
      </c>
      <c r="D51" s="458"/>
      <c r="E51" s="455">
        <v>300</v>
      </c>
      <c r="F51" s="434" t="s">
        <v>193</v>
      </c>
      <c r="G51" s="434">
        <v>1190</v>
      </c>
      <c r="H51" s="434">
        <v>1100</v>
      </c>
      <c r="I51" s="461" t="s">
        <v>540</v>
      </c>
      <c r="J51" s="455" t="s">
        <v>354</v>
      </c>
      <c r="K51" s="434">
        <v>4</v>
      </c>
      <c r="L51" s="434">
        <v>120</v>
      </c>
      <c r="M51" s="434">
        <v>5889.9508999999998</v>
      </c>
      <c r="N51" s="460"/>
      <c r="S51" t="s">
        <v>52</v>
      </c>
      <c r="T51">
        <v>0</v>
      </c>
      <c r="U51">
        <v>0</v>
      </c>
      <c r="V51" t="s">
        <v>767</v>
      </c>
      <c r="W51" s="1023" t="n">
        <v>92.06920839473938</v>
      </c>
      <c r="X51" s="1023" t="n">
        <v>11.62425890071193</v>
      </c>
      <c r="Y51" s="1023" t="n">
        <v>400.9067226205809</v>
      </c>
      <c r="Z51" s="1027" t="n">
        <v>186.02867</v>
      </c>
      <c r="AA51" s="1027" t="n">
        <v>-1.70358</v>
      </c>
      <c r="AB51" s="1024" t="n">
        <v>241.3411</v>
      </c>
      <c r="AC51" s="1024" t="n">
        <v>34.8624</v>
      </c>
      <c r="AD51" s="1026" t="n">
        <v>15.4883420095</v>
      </c>
      <c r="AE51" s="1024" t="n">
        <v>1.745</v>
      </c>
      <c r="AF51" s="1024" t="n">
        <v>0.276</v>
      </c>
      <c r="AG51" s="1024" t="n">
        <v>4.51</v>
      </c>
      <c r="AH51" s="1024" t="n">
        <v>81.96</v>
      </c>
      <c r="AI51" s="1023" t="n">
        <v>1787.036</v>
      </c>
      <c r="AJ51" s="1024" t="n">
        <v>2.65431</v>
      </c>
      <c r="AK51" s="1024" t="n">
        <v>-1.33465</v>
      </c>
      <c r="AL51" s="1024" t="n">
        <v>52.93816</v>
      </c>
      <c r="AM51" s="1024" t="n">
        <v>-1.46177</v>
      </c>
      <c r="AN51" s="1022" t="n">
        <v>1.515602529E8</v>
      </c>
      <c r="AO51" s="1025" t="n">
        <v>1.0412737</v>
      </c>
      <c r="AP51" s="1022" t="n">
        <v>401072.61851</v>
      </c>
      <c r="AQ51" s="1025" t="n">
        <v>0.2959638</v>
      </c>
      <c r="AR51" s="1024" t="n">
        <v>129.6188</v>
      </c>
      <c r="AS51" s="1022" t="s">
        <v>780</v>
      </c>
      <c r="AT51" s="1024" t="n">
        <v>50.2643</v>
      </c>
      <c r="AU51" s="1026" t="n">
        <v>0.05814729183086817</v>
      </c>
      <c r="AV51"/>
      <c r="AW51" t="s">
        <v>799</v>
      </c>
    </row>
    <row r="52" spans="1:49" s="437" customFormat="1">
      <c r="A52" s="443" t="s">
        <v>361</v>
      </c>
      <c r="B52" s="431" t="s">
        <v>416</v>
      </c>
      <c r="C52" s="447">
        <v>0.30486111111111108</v>
      </c>
      <c r="D52" s="458"/>
      <c r="E52" s="455">
        <v>300</v>
      </c>
      <c r="F52" s="434" t="s">
        <v>193</v>
      </c>
      <c r="G52" s="434">
        <v>1190</v>
      </c>
      <c r="H52" s="434">
        <v>1100</v>
      </c>
      <c r="I52" s="459" t="s">
        <v>213</v>
      </c>
      <c r="J52" s="455" t="s">
        <v>354</v>
      </c>
      <c r="K52" s="434">
        <v>4</v>
      </c>
      <c r="L52" s="434">
        <v>120</v>
      </c>
      <c r="M52" s="434">
        <v>5889.9508999999998</v>
      </c>
      <c r="S52" t="s">
        <v>795</v>
      </c>
      <c r="T52">
        <v>0</v>
      </c>
      <c r="U52">
        <v>0</v>
      </c>
      <c r="V52" t="s">
        <v>766</v>
      </c>
      <c r="W52" s="1023" t="n">
        <v>93.03671512471331</v>
      </c>
      <c r="X52" s="1023" t="n">
        <v>-27.855444063665985</v>
      </c>
      <c r="Y52" s="1023" t="n">
        <v>116.57860714278786</v>
      </c>
      <c r="Z52" s="1027" t="n">
        <v>186.0733</v>
      </c>
      <c r="AA52" s="1027" t="n">
        <v>-1.72398</v>
      </c>
      <c r="AB52" s="1024" t="n">
        <v>242.8879</v>
      </c>
      <c r="AC52" s="1024" t="n">
        <v>33.3785</v>
      </c>
      <c r="AD52" s="1026" t="n">
        <v>15.6220403867</v>
      </c>
      <c r="AE52" s="1024" t="n">
        <v>1.812</v>
      </c>
      <c r="AF52" s="1024" t="n">
        <v>0.287</v>
      </c>
      <c r="AG52" s="1024" t="n">
        <v>4.51</v>
      </c>
      <c r="AH52" s="1024" t="n">
        <v>81.989</v>
      </c>
      <c r="AI52" s="1023" t="n">
        <v>1786.394</v>
      </c>
      <c r="AJ52" s="1024" t="n">
        <v>2.63016</v>
      </c>
      <c r="AK52" s="1024" t="n">
        <v>-1.33482</v>
      </c>
      <c r="AL52" s="1024" t="n">
        <v>52.87041</v>
      </c>
      <c r="AM52" s="1024" t="n">
        <v>-1.46186</v>
      </c>
      <c r="AN52" s="1022" t="n">
        <v>1.515607526E8</v>
      </c>
      <c r="AO52" s="1025" t="n">
        <v>1.0406082</v>
      </c>
      <c r="AP52" s="1022" t="n">
        <v>401216.82834</v>
      </c>
      <c r="AQ52" s="1025" t="n">
        <v>0.3048103</v>
      </c>
      <c r="AR52" s="1024" t="n">
        <v>129.6625</v>
      </c>
      <c r="AS52" s="1022" t="s">
        <v>780</v>
      </c>
      <c r="AT52" s="1024" t="n">
        <v>50.2207</v>
      </c>
      <c r="AU52" s="1026" t="n">
        <v>0.058138452448375295</v>
      </c>
      <c r="AV52"/>
      <c r="AW52" t="s">
        <v>799</v>
      </c>
    </row>
    <row r="53" spans="1:49" s="437" customFormat="1">
      <c r="A53" s="443" t="s">
        <v>361</v>
      </c>
      <c r="B53" s="431" t="s">
        <v>417</v>
      </c>
      <c r="C53" s="447">
        <v>0.30972222222222223</v>
      </c>
      <c r="D53" s="458"/>
      <c r="E53" s="455">
        <v>300</v>
      </c>
      <c r="F53" s="434" t="s">
        <v>193</v>
      </c>
      <c r="G53" s="434">
        <v>1190</v>
      </c>
      <c r="H53" s="434">
        <v>1100</v>
      </c>
      <c r="I53" s="461" t="s">
        <v>752</v>
      </c>
      <c r="J53" s="455" t="s">
        <v>354</v>
      </c>
      <c r="K53" s="434">
        <v>4</v>
      </c>
      <c r="L53" s="434">
        <v>120</v>
      </c>
      <c r="M53" s="434">
        <v>5889.9508999999998</v>
      </c>
      <c r="S53" t="s">
        <v>795</v>
      </c>
      <c r="T53">
        <v>0</v>
      </c>
      <c r="U53">
        <v>0</v>
      </c>
      <c r="V53" t="s">
        <v>68</v>
      </c>
      <c r="W53" s="1023" t="n">
        <v>93.0054317009313</v>
      </c>
      <c r="X53" s="1023" t="n">
        <v>-27.758601699367922</v>
      </c>
      <c r="Y53" s="1023" t="n">
        <v>174.98465170637428</v>
      </c>
      <c r="Z53" s="1027" t="n">
        <v>186.1129</v>
      </c>
      <c r="AA53" s="1027" t="n">
        <v>-1.74179</v>
      </c>
      <c r="AB53" s="1024" t="n">
        <v>244.1963</v>
      </c>
      <c r="AC53" s="1024" t="n">
        <v>32.0641</v>
      </c>
      <c r="AD53" s="1026" t="n">
        <v>15.7390264666</v>
      </c>
      <c r="AE53" s="1024" t="n">
        <v>1.878</v>
      </c>
      <c r="AF53" s="1024" t="n">
        <v>0.297</v>
      </c>
      <c r="AG53" s="1024" t="n">
        <v>4.51</v>
      </c>
      <c r="AH53" s="1024" t="n">
        <v>82.015</v>
      </c>
      <c r="AI53" s="1023" t="n">
        <v>1785.817</v>
      </c>
      <c r="AJ53" s="1024" t="n">
        <v>2.60952</v>
      </c>
      <c r="AK53" s="1024" t="n">
        <v>-1.33523</v>
      </c>
      <c r="AL53" s="1024" t="n">
        <v>52.81113</v>
      </c>
      <c r="AM53" s="1024" t="n">
        <v>-1.46193</v>
      </c>
      <c r="AN53" s="1022" t="n">
        <v>1.515611895E8</v>
      </c>
      <c r="AO53" s="1025" t="n">
        <v>1.0400253</v>
      </c>
      <c r="AP53" s="1022" t="n">
        <v>401346.43515</v>
      </c>
      <c r="AQ53" s="1025" t="n">
        <v>0.3122753</v>
      </c>
      <c r="AR53" s="1024" t="n">
        <v>129.7011</v>
      </c>
      <c r="AS53" s="1022" t="s">
        <v>780</v>
      </c>
      <c r="AT53" s="1024" t="n">
        <v>50.1821</v>
      </c>
      <c r="AU53" s="1026" t="n">
        <v>0.05813071018533233</v>
      </c>
      <c r="AV53"/>
      <c r="AW53" t="s">
        <v>799</v>
      </c>
    </row>
    <row r="54" spans="1:49" s="437" customFormat="1">
      <c r="A54" s="443" t="s">
        <v>361</v>
      </c>
      <c r="B54" s="431" t="s">
        <v>418</v>
      </c>
      <c r="C54" s="447">
        <v>0.31388888888888888</v>
      </c>
      <c r="D54" s="458"/>
      <c r="E54" s="455">
        <v>300</v>
      </c>
      <c r="F54" s="434" t="s">
        <v>193</v>
      </c>
      <c r="G54" s="434">
        <v>1190</v>
      </c>
      <c r="H54" s="434">
        <v>1100</v>
      </c>
      <c r="I54" s="461" t="s">
        <v>540</v>
      </c>
      <c r="J54" s="455" t="s">
        <v>354</v>
      </c>
      <c r="K54" s="434">
        <v>4</v>
      </c>
      <c r="L54" s="434">
        <v>120</v>
      </c>
      <c r="M54" s="434">
        <v>5889.9508999999998</v>
      </c>
      <c r="S54" t="s">
        <v>795</v>
      </c>
      <c r="T54">
        <v>0</v>
      </c>
      <c r="U54">
        <v>0</v>
      </c>
      <c r="V54" t="s">
        <v>767</v>
      </c>
      <c r="W54" s="1023" t="n">
        <v>92.94121725179546</v>
      </c>
      <c r="X54" s="1023" t="n">
        <v>-27.44007920935358</v>
      </c>
      <c r="Y54" s="1023" t="n">
        <v>401.3016871728739</v>
      </c>
      <c r="Z54" s="1027" t="n">
        <v>186.14727</v>
      </c>
      <c r="AA54" s="1027" t="n">
        <v>-1.75704</v>
      </c>
      <c r="AB54" s="1024" t="n">
        <v>245.2865</v>
      </c>
      <c r="AC54" s="1024" t="n">
        <v>30.9266</v>
      </c>
      <c r="AD54" s="1026" t="n">
        <v>15.8393002495</v>
      </c>
      <c r="AE54" s="1024" t="n">
        <v>1.939</v>
      </c>
      <c r="AF54" s="1024" t="n">
        <v>0.307</v>
      </c>
      <c r="AG54" s="1024" t="n">
        <v>4.51</v>
      </c>
      <c r="AH54" s="1024" t="n">
        <v>82.037</v>
      </c>
      <c r="AI54" s="1023" t="n">
        <v>1785.312</v>
      </c>
      <c r="AJ54" s="1024" t="n">
        <v>2.59221</v>
      </c>
      <c r="AK54" s="1024" t="n">
        <v>-1.33578</v>
      </c>
      <c r="AL54" s="1024" t="n">
        <v>52.76031</v>
      </c>
      <c r="AM54" s="1024" t="n">
        <v>-1.462</v>
      </c>
      <c r="AN54" s="1022" t="n">
        <v>1.515615638E8</v>
      </c>
      <c r="AO54" s="1025" t="n">
        <v>1.0395253</v>
      </c>
      <c r="AP54" s="1022" t="n">
        <v>401459.98257</v>
      </c>
      <c r="AQ54" s="1025" t="n">
        <v>0.3184639</v>
      </c>
      <c r="AR54" s="1024" t="n">
        <v>129.7346</v>
      </c>
      <c r="AS54" s="1022" t="s">
        <v>780</v>
      </c>
      <c r="AT54" s="1024" t="n">
        <v>50.1486</v>
      </c>
      <c r="AU54" s="1026" t="n">
        <v>0.058124069026434605</v>
      </c>
      <c r="AV54"/>
      <c r="AW54" t="s">
        <v>799</v>
      </c>
    </row>
    <row r="55" spans="1:49" s="437" customFormat="1">
      <c r="A55" s="443" t="s">
        <v>214</v>
      </c>
      <c r="B55" s="431" t="s">
        <v>419</v>
      </c>
      <c r="C55" s="457">
        <v>0.31944444444444448</v>
      </c>
      <c r="D55" s="458"/>
      <c r="E55" s="455">
        <v>300</v>
      </c>
      <c r="F55" s="434" t="s">
        <v>193</v>
      </c>
      <c r="G55" s="434">
        <v>1190</v>
      </c>
      <c r="H55" s="434">
        <v>1100</v>
      </c>
      <c r="I55" s="459" t="s">
        <v>213</v>
      </c>
      <c r="J55" s="455" t="s">
        <v>354</v>
      </c>
      <c r="K55" s="434">
        <v>4</v>
      </c>
      <c r="L55" s="434">
        <v>120</v>
      </c>
      <c r="M55" s="434">
        <v>5889.9508999999998</v>
      </c>
      <c r="N55" s="460"/>
      <c r="S55" t="s">
        <v>788</v>
      </c>
      <c r="T55">
        <v>0</v>
      </c>
      <c r="U55">
        <v>0</v>
      </c>
      <c r="V55" t="s">
        <v>766</v>
      </c>
      <c r="W55" s="1023" t="n">
        <v>91.514212610133</v>
      </c>
      <c r="X55" s="1023" t="n">
        <v>29.356360969540393</v>
      </c>
      <c r="Y55" s="1023" t="n">
        <v>116.69078241020156</v>
      </c>
      <c r="Z55" s="1027" t="n">
        <v>186.1937</v>
      </c>
      <c r="AA55" s="1027" t="n">
        <v>-1.77734</v>
      </c>
      <c r="AB55" s="1024" t="n">
        <v>246.6983</v>
      </c>
      <c r="AC55" s="1024" t="n">
        <v>29.3954</v>
      </c>
      <c r="AD55" s="1026" t="n">
        <v>15.9729986266</v>
      </c>
      <c r="AE55" s="1024" t="n">
        <v>2.029</v>
      </c>
      <c r="AF55" s="1024" t="n">
        <v>0.321</v>
      </c>
      <c r="AG55" s="1024" t="n">
        <v>4.51</v>
      </c>
      <c r="AH55" s="1024" t="n">
        <v>82.068</v>
      </c>
      <c r="AI55" s="1023" t="n">
        <v>1784.624</v>
      </c>
      <c r="AJ55" s="1024" t="n">
        <v>2.56966</v>
      </c>
      <c r="AK55" s="1024" t="n">
        <v>-1.33679</v>
      </c>
      <c r="AL55" s="1024" t="n">
        <v>52.69256</v>
      </c>
      <c r="AM55" s="1024" t="n">
        <v>-1.46209</v>
      </c>
      <c r="AN55" s="1022" t="n">
        <v>1.515620626E8</v>
      </c>
      <c r="AO55" s="1025" t="n">
        <v>1.0388578</v>
      </c>
      <c r="AP55" s="1022" t="n">
        <v>401614.77728</v>
      </c>
      <c r="AQ55" s="1025" t="n">
        <v>0.3264064</v>
      </c>
      <c r="AR55" s="1024" t="n">
        <v>129.7799</v>
      </c>
      <c r="AS55" s="1022" t="s">
        <v>780</v>
      </c>
      <c r="AT55" s="1024" t="n">
        <v>50.1034</v>
      </c>
      <c r="AU55" s="1026" t="n">
        <v>0.05811520307930614</v>
      </c>
      <c r="AV55"/>
      <c r="AW55" t="s">
        <v>799</v>
      </c>
    </row>
    <row r="56" spans="1:49" s="437" customFormat="1">
      <c r="A56" s="443" t="s">
        <v>214</v>
      </c>
      <c r="B56" s="431" t="s">
        <v>420</v>
      </c>
      <c r="C56" s="457">
        <v>0.32430555555555557</v>
      </c>
      <c r="D56" s="458"/>
      <c r="E56" s="455">
        <v>300</v>
      </c>
      <c r="F56" s="434" t="s">
        <v>193</v>
      </c>
      <c r="G56" s="434">
        <v>1190</v>
      </c>
      <c r="H56" s="434">
        <v>1100</v>
      </c>
      <c r="I56" s="461" t="s">
        <v>752</v>
      </c>
      <c r="J56" s="455" t="s">
        <v>354</v>
      </c>
      <c r="K56" s="434">
        <v>4</v>
      </c>
      <c r="L56" s="434">
        <v>120</v>
      </c>
      <c r="M56" s="434">
        <v>5889.9508999999998</v>
      </c>
      <c r="N56" s="460"/>
      <c r="S56" t="s">
        <v>788</v>
      </c>
      <c r="T56">
        <v>0</v>
      </c>
      <c r="U56">
        <v>0</v>
      </c>
      <c r="V56" t="s">
        <v>68</v>
      </c>
      <c r="W56" s="1023" t="n">
        <v>91.56195476510591</v>
      </c>
      <c r="X56" s="1023" t="n">
        <v>27.008849352347546</v>
      </c>
      <c r="Y56" s="1023" t="n">
        <v>175.174234539812</v>
      </c>
      <c r="Z56" s="1027" t="n">
        <v>186.23493</v>
      </c>
      <c r="AA56" s="1027" t="n">
        <v>-1.79508</v>
      </c>
      <c r="AB56" s="1024" t="n">
        <v>247.897</v>
      </c>
      <c r="AC56" s="1024" t="n">
        <v>28.0432</v>
      </c>
      <c r="AD56" s="1026" t="n">
        <v>16.0899847066</v>
      </c>
      <c r="AE56" s="1024" t="n">
        <v>2.118</v>
      </c>
      <c r="AF56" s="1024" t="n">
        <v>0.335</v>
      </c>
      <c r="AG56" s="1024" t="n">
        <v>4.51</v>
      </c>
      <c r="AH56" s="1024" t="n">
        <v>82.095</v>
      </c>
      <c r="AI56" s="1023" t="n">
        <v>1784.008</v>
      </c>
      <c r="AJ56" s="1024" t="n">
        <v>2.55047</v>
      </c>
      <c r="AK56" s="1024" t="n">
        <v>-1.33794</v>
      </c>
      <c r="AL56" s="1024" t="n">
        <v>52.63328</v>
      </c>
      <c r="AM56" s="1024" t="n">
        <v>-1.46216</v>
      </c>
      <c r="AN56" s="1022" t="n">
        <v>1.515624988E8</v>
      </c>
      <c r="AO56" s="1025" t="n">
        <v>1.0382732</v>
      </c>
      <c r="AP56" s="1022" t="n">
        <v>401753.28539</v>
      </c>
      <c r="AQ56" s="1025" t="n">
        <v>0.3330602</v>
      </c>
      <c r="AR56" s="1024" t="n">
        <v>129.82</v>
      </c>
      <c r="AS56" s="1022" t="s">
        <v>780</v>
      </c>
      <c r="AT56" s="1024" t="n">
        <v>50.0633</v>
      </c>
      <c r="AU56" s="1026" t="n">
        <v>0.058107438236322924</v>
      </c>
      <c r="AV56"/>
      <c r="AW56" t="s">
        <v>799</v>
      </c>
    </row>
    <row r="57" spans="1:49" s="437" customFormat="1">
      <c r="A57" s="443" t="s">
        <v>214</v>
      </c>
      <c r="B57" s="431" t="s">
        <v>575</v>
      </c>
      <c r="C57" s="457">
        <v>0.32916666666666666</v>
      </c>
      <c r="D57" s="458"/>
      <c r="E57" s="455">
        <v>300</v>
      </c>
      <c r="F57" s="434" t="s">
        <v>193</v>
      </c>
      <c r="G57" s="434">
        <v>1190</v>
      </c>
      <c r="H57" s="434">
        <v>1100</v>
      </c>
      <c r="I57" s="461" t="s">
        <v>540</v>
      </c>
      <c r="J57" s="455" t="s">
        <v>354</v>
      </c>
      <c r="K57" s="434">
        <v>4</v>
      </c>
      <c r="L57" s="434">
        <v>120</v>
      </c>
      <c r="M57" s="434">
        <v>5889.9508999999998</v>
      </c>
      <c r="N57" s="460"/>
      <c r="S57" t="s">
        <v>788</v>
      </c>
      <c r="T57">
        <v>0</v>
      </c>
      <c r="U57">
        <v>0</v>
      </c>
      <c r="V57" t="s">
        <v>767</v>
      </c>
      <c r="W57" s="1023" t="n">
        <v>91.72431311044166</v>
      </c>
      <c r="X57" s="1023" t="n">
        <v>19.857636214551547</v>
      </c>
      <c r="Y57" s="1023" t="n">
        <v>401.728193620261</v>
      </c>
      <c r="Z57" s="1027" t="n">
        <v>186.27672</v>
      </c>
      <c r="AA57" s="1027" t="n">
        <v>-1.81279</v>
      </c>
      <c r="AB57" s="1024" t="n">
        <v>249.0639</v>
      </c>
      <c r="AC57" s="1024" t="n">
        <v>26.6803</v>
      </c>
      <c r="AD57" s="1026" t="n">
        <v>16.2069707866</v>
      </c>
      <c r="AE57" s="1024" t="n">
        <v>2.216</v>
      </c>
      <c r="AF57" s="1024" t="n">
        <v>0.351</v>
      </c>
      <c r="AG57" s="1024" t="n">
        <v>4.51</v>
      </c>
      <c r="AH57" s="1024" t="n">
        <v>82.122</v>
      </c>
      <c r="AI57" s="1023" t="n">
        <v>1783.381</v>
      </c>
      <c r="AJ57" s="1024" t="n">
        <v>2.53177</v>
      </c>
      <c r="AK57" s="1024" t="n">
        <v>-1.33936</v>
      </c>
      <c r="AL57" s="1024" t="n">
        <v>52.57399</v>
      </c>
      <c r="AM57" s="1024" t="n">
        <v>-1.46224</v>
      </c>
      <c r="AN57" s="1022" t="n">
        <v>1.515629348E8</v>
      </c>
      <c r="AO57" s="1025" t="n">
        <v>1.0376881</v>
      </c>
      <c r="AP57" s="1022" t="n">
        <v>401894.52921</v>
      </c>
      <c r="AQ57" s="1025" t="n">
        <v>0.3394317</v>
      </c>
      <c r="AR57" s="1024" t="n">
        <v>129.8606</v>
      </c>
      <c r="AS57" s="1022" t="s">
        <v>780</v>
      </c>
      <c r="AT57" s="1024" t="n">
        <v>50.0227</v>
      </c>
      <c r="AU57" s="1026" t="n">
        <v>0.05809966675218081</v>
      </c>
      <c r="AV57"/>
      <c r="AW57" t="s">
        <v>799</v>
      </c>
    </row>
    <row r="58" spans="1:49" s="437" customFormat="1">
      <c r="A58" s="443" t="s">
        <v>214</v>
      </c>
      <c r="B58" s="431" t="s">
        <v>576</v>
      </c>
      <c r="C58" s="457">
        <v>0.33402777777777781</v>
      </c>
      <c r="D58" s="458"/>
      <c r="E58" s="455">
        <v>300</v>
      </c>
      <c r="F58" s="434" t="s">
        <v>193</v>
      </c>
      <c r="G58" s="434">
        <v>1190</v>
      </c>
      <c r="H58" s="434">
        <v>1100</v>
      </c>
      <c r="I58" s="459" t="s">
        <v>215</v>
      </c>
      <c r="J58" s="455" t="s">
        <v>354</v>
      </c>
      <c r="K58" s="434">
        <v>4</v>
      </c>
      <c r="L58" s="434">
        <v>120</v>
      </c>
      <c r="M58" s="434">
        <v>5889.9508999999998</v>
      </c>
      <c r="N58" s="460"/>
      <c r="S58" t="s">
        <v>788</v>
      </c>
      <c r="T58">
        <v>0</v>
      </c>
      <c r="U58">
        <v>0</v>
      </c>
      <c r="V58" t="s">
        <v>762</v>
      </c>
      <c r="W58" s="1023" t="n">
        <v>89.71727038208964</v>
      </c>
      <c r="X58" s="1023" t="n">
        <v>59.48390479979713</v>
      </c>
      <c r="Y58" s="1023" t="n">
        <v>116.81898024461861</v>
      </c>
      <c r="Z58" s="1027" t="n">
        <v>186.31908</v>
      </c>
      <c r="AA58" s="1027" t="n">
        <v>-1.83047</v>
      </c>
      <c r="AB58" s="1024" t="n">
        <v>250.2013</v>
      </c>
      <c r="AC58" s="1024" t="n">
        <v>25.3075</v>
      </c>
      <c r="AD58" s="1026" t="n">
        <v>16.3239568666</v>
      </c>
      <c r="AE58" s="1024" t="n">
        <v>2.327</v>
      </c>
      <c r="AF58" s="1024" t="n">
        <v>0.368</v>
      </c>
      <c r="AG58" s="1024" t="n">
        <v>4.51</v>
      </c>
      <c r="AH58" s="1024" t="n">
        <v>82.149</v>
      </c>
      <c r="AI58" s="1023" t="n">
        <v>1782.743</v>
      </c>
      <c r="AJ58" s="1024" t="n">
        <v>2.51358</v>
      </c>
      <c r="AK58" s="1024" t="n">
        <v>-1.34104</v>
      </c>
      <c r="AL58" s="1024" t="n">
        <v>52.51471</v>
      </c>
      <c r="AM58" s="1024" t="n">
        <v>-1.46232</v>
      </c>
      <c r="AN58" s="1022" t="n">
        <v>1.515633705E8</v>
      </c>
      <c r="AO58" s="1025" t="n">
        <v>1.0371023</v>
      </c>
      <c r="AP58" s="1022" t="n">
        <v>402038.38897</v>
      </c>
      <c r="AQ58" s="1025" t="n">
        <v>0.3455153</v>
      </c>
      <c r="AR58" s="1024" t="n">
        <v>129.9018</v>
      </c>
      <c r="AS58" s="1022" t="s">
        <v>780</v>
      </c>
      <c r="AT58" s="1024" t="n">
        <v>49.9816</v>
      </c>
      <c r="AU58" s="1026" t="n">
        <v>0.058091885970416236</v>
      </c>
      <c r="AV58"/>
      <c r="AW58" t="s">
        <v>799</v>
      </c>
    </row>
    <row r="59" spans="1:49" s="437" customFormat="1">
      <c r="A59" s="443" t="s">
        <v>214</v>
      </c>
      <c r="B59" s="431" t="s">
        <v>577</v>
      </c>
      <c r="C59" s="457">
        <v>0.33819444444444446</v>
      </c>
      <c r="D59" s="458"/>
      <c r="E59" s="455">
        <v>300</v>
      </c>
      <c r="F59" s="434" t="s">
        <v>193</v>
      </c>
      <c r="G59" s="434">
        <v>1190</v>
      </c>
      <c r="H59" s="434">
        <v>1100</v>
      </c>
      <c r="I59" s="461" t="s">
        <v>753</v>
      </c>
      <c r="J59" s="455" t="s">
        <v>354</v>
      </c>
      <c r="K59" s="434">
        <v>4</v>
      </c>
      <c r="L59" s="434">
        <v>120</v>
      </c>
      <c r="M59" s="434">
        <v>5889.9508999999998</v>
      </c>
      <c r="N59" s="460"/>
      <c r="S59" t="s">
        <v>788</v>
      </c>
      <c r="T59">
        <v>0</v>
      </c>
      <c r="U59">
        <v>0</v>
      </c>
      <c r="V59" t="s">
        <v>70</v>
      </c>
      <c r="W59" s="1023" t="n">
        <v>89.66235879665012</v>
      </c>
      <c r="X59" s="1023" t="n">
        <v>59.65289438356278</v>
      </c>
      <c r="Y59" s="1023" t="n">
        <v>175.33839211467216</v>
      </c>
      <c r="Z59" s="1027" t="n">
        <v>186.35586</v>
      </c>
      <c r="AA59" s="1027" t="n">
        <v>-1.84561</v>
      </c>
      <c r="AB59" s="1024" t="n">
        <v>251.1542</v>
      </c>
      <c r="AC59" s="1024" t="n">
        <v>24.1237</v>
      </c>
      <c r="AD59" s="1026" t="n">
        <v>16.4242306495</v>
      </c>
      <c r="AE59" s="1024" t="n">
        <v>2.432</v>
      </c>
      <c r="AF59" s="1024" t="n">
        <v>0.385</v>
      </c>
      <c r="AG59" s="1024" t="n">
        <v>4.51</v>
      </c>
      <c r="AH59" s="1024" t="n">
        <v>82.173</v>
      </c>
      <c r="AI59" s="1023" t="n">
        <v>1782.188</v>
      </c>
      <c r="AJ59" s="1024" t="n">
        <v>2.49841</v>
      </c>
      <c r="AK59" s="1024" t="n">
        <v>-1.34268</v>
      </c>
      <c r="AL59" s="1024" t="n">
        <v>52.4639</v>
      </c>
      <c r="AM59" s="1024" t="n">
        <v>-1.46238</v>
      </c>
      <c r="AN59" s="1022" t="n">
        <v>1.515637437E8</v>
      </c>
      <c r="AO59" s="1025" t="n">
        <v>1.0365998</v>
      </c>
      <c r="AP59" s="1022" t="n">
        <v>402163.687</v>
      </c>
      <c r="AQ59" s="1025" t="n">
        <v>0.3504968</v>
      </c>
      <c r="AR59" s="1024" t="n">
        <v>129.9374</v>
      </c>
      <c r="AS59" s="1022" t="s">
        <v>780</v>
      </c>
      <c r="AT59" s="1024" t="n">
        <v>49.9459</v>
      </c>
      <c r="AU59" s="1026" t="n">
        <v>0.058085211605724024</v>
      </c>
      <c r="AV59"/>
      <c r="AW59" t="s">
        <v>799</v>
      </c>
    </row>
    <row r="60" spans="1:49" s="437" customFormat="1">
      <c r="A60" s="443" t="s">
        <v>214</v>
      </c>
      <c r="B60" s="431" t="s">
        <v>578</v>
      </c>
      <c r="C60" s="457">
        <v>0.34375</v>
      </c>
      <c r="D60" s="458"/>
      <c r="E60" s="455">
        <v>300</v>
      </c>
      <c r="F60" s="434" t="s">
        <v>193</v>
      </c>
      <c r="G60" s="434">
        <v>1190</v>
      </c>
      <c r="H60" s="434">
        <v>1100</v>
      </c>
      <c r="I60" s="461" t="s">
        <v>412</v>
      </c>
      <c r="J60" s="455" t="s">
        <v>354</v>
      </c>
      <c r="K60" s="434">
        <v>4</v>
      </c>
      <c r="L60" s="434">
        <v>120</v>
      </c>
      <c r="M60" s="434">
        <v>5889.9508999999998</v>
      </c>
      <c r="N60" s="460"/>
      <c r="S60" t="s">
        <v>788</v>
      </c>
      <c r="T60">
        <v>0</v>
      </c>
      <c r="U60">
        <v>0</v>
      </c>
      <c r="V60" t="s">
        <v>71</v>
      </c>
      <c r="W60" s="1023" t="n">
        <v>89.51193108121697</v>
      </c>
      <c r="X60" s="1023" t="n">
        <v>60.2325442832387</v>
      </c>
      <c r="Y60" s="1023" t="n">
        <v>402.1676662667189</v>
      </c>
      <c r="Z60" s="1027" t="n">
        <v>186.40559</v>
      </c>
      <c r="AA60" s="1027" t="n">
        <v>-1.86576</v>
      </c>
      <c r="AB60" s="1024" t="n">
        <v>252.3956</v>
      </c>
      <c r="AC60" s="1024" t="n">
        <v>22.5357</v>
      </c>
      <c r="AD60" s="1026" t="n">
        <v>16.5579290266</v>
      </c>
      <c r="AE60" s="1024" t="n">
        <v>2.591</v>
      </c>
      <c r="AF60" s="1024" t="n">
        <v>0.41</v>
      </c>
      <c r="AG60" s="1024" t="n">
        <v>4.51</v>
      </c>
      <c r="AH60" s="1024" t="n">
        <v>82.205</v>
      </c>
      <c r="AI60" s="1023" t="n">
        <v>1781.436</v>
      </c>
      <c r="AJ60" s="1024" t="n">
        <v>2.47879</v>
      </c>
      <c r="AK60" s="1024" t="n">
        <v>-1.34519</v>
      </c>
      <c r="AL60" s="1024" t="n">
        <v>52.39615</v>
      </c>
      <c r="AM60" s="1024" t="n">
        <v>-1.46247</v>
      </c>
      <c r="AN60" s="1022" t="n">
        <v>1.515642412E8</v>
      </c>
      <c r="AO60" s="1025" t="n">
        <v>1.0359292</v>
      </c>
      <c r="AP60" s="1022" t="n">
        <v>402333.46621</v>
      </c>
      <c r="AQ60" s="1025" t="n">
        <v>0.3567985</v>
      </c>
      <c r="AR60" s="1024" t="n">
        <v>129.9856</v>
      </c>
      <c r="AS60" s="1022" t="s">
        <v>780</v>
      </c>
      <c r="AT60" s="1024" t="n">
        <v>49.8978</v>
      </c>
      <c r="AU60" s="1026" t="n">
        <v>0.0580763044834104</v>
      </c>
      <c r="AV60"/>
      <c r="AW60" t="s">
        <v>799</v>
      </c>
    </row>
    <row r="61" spans="1:49" s="437" customFormat="1">
      <c r="A61" s="443" t="s">
        <v>381</v>
      </c>
      <c r="B61" s="431" t="s">
        <v>579</v>
      </c>
      <c r="C61" s="447">
        <v>0.34861111111111115</v>
      </c>
      <c r="D61" s="458"/>
      <c r="E61" s="455">
        <v>300</v>
      </c>
      <c r="F61" s="434" t="s">
        <v>193</v>
      </c>
      <c r="G61" s="434">
        <v>1190</v>
      </c>
      <c r="H61" s="434">
        <v>1100</v>
      </c>
      <c r="I61" s="459" t="s">
        <v>215</v>
      </c>
      <c r="J61" s="455" t="s">
        <v>354</v>
      </c>
      <c r="K61" s="434">
        <v>4</v>
      </c>
      <c r="L61" s="434">
        <v>120</v>
      </c>
      <c r="M61" s="434">
        <v>5889.9508999999998</v>
      </c>
      <c r="S61" t="s">
        <v>56</v>
      </c>
      <c r="T61">
        <v>0</v>
      </c>
      <c r="U61">
        <v>0</v>
      </c>
      <c r="V61" t="s">
        <v>762</v>
      </c>
      <c r="W61" s="1023" t="n">
        <v>-4.411924699935075</v>
      </c>
      <c r="X61" s="1023" t="n">
        <v>88.37720896682355</v>
      </c>
      <c r="Y61" s="1023" t="n">
        <v>116.93836598380199</v>
      </c>
      <c r="Z61" s="1027" t="n">
        <v>186.44974</v>
      </c>
      <c r="AA61" s="1027" t="n">
        <v>-1.88337</v>
      </c>
      <c r="AB61" s="1024" t="n">
        <v>253.4565</v>
      </c>
      <c r="AC61" s="1024" t="n">
        <v>21.138</v>
      </c>
      <c r="AD61" s="1026" t="n">
        <v>16.6749151066</v>
      </c>
      <c r="AE61" s="1024" t="n">
        <v>2.75</v>
      </c>
      <c r="AF61" s="1024" t="n">
        <v>0.435</v>
      </c>
      <c r="AG61" s="1024" t="n">
        <v>4.51</v>
      </c>
      <c r="AH61" s="1024" t="n">
        <v>82.234</v>
      </c>
      <c r="AI61" s="1023" t="n">
        <v>1780.767</v>
      </c>
      <c r="AJ61" s="1024" t="n">
        <v>2.46219</v>
      </c>
      <c r="AK61" s="1024" t="n">
        <v>-1.34768</v>
      </c>
      <c r="AL61" s="1024" t="n">
        <v>52.33686</v>
      </c>
      <c r="AM61" s="1024" t="n">
        <v>-1.46255</v>
      </c>
      <c r="AN61" s="1022" t="n">
        <v>1.515646761E8</v>
      </c>
      <c r="AO61" s="1025" t="n">
        <v>1.0353417</v>
      </c>
      <c r="AP61" s="1022" t="n">
        <v>402484.43339</v>
      </c>
      <c r="AQ61" s="1025" t="n">
        <v>0.3619885</v>
      </c>
      <c r="AR61" s="1024" t="n">
        <v>130.0284</v>
      </c>
      <c r="AS61" s="1022" t="s">
        <v>780</v>
      </c>
      <c r="AT61" s="1024" t="n">
        <v>49.8551</v>
      </c>
      <c r="AU61" s="1026" t="n">
        <v>0.05806850112170558</v>
      </c>
      <c r="AV61"/>
      <c r="AW61" t="s">
        <v>799</v>
      </c>
    </row>
    <row r="62" spans="1:49" s="437" customFormat="1">
      <c r="A62" s="443" t="s">
        <v>381</v>
      </c>
      <c r="B62" s="431" t="s">
        <v>580</v>
      </c>
      <c r="C62" s="447">
        <v>0.35347222222222219</v>
      </c>
      <c r="D62" s="458"/>
      <c r="E62" s="455">
        <v>300</v>
      </c>
      <c r="F62" s="434" t="s">
        <v>193</v>
      </c>
      <c r="G62" s="434">
        <v>1190</v>
      </c>
      <c r="H62" s="434">
        <v>1100</v>
      </c>
      <c r="I62" s="461" t="s">
        <v>753</v>
      </c>
      <c r="J62" s="455" t="s">
        <v>354</v>
      </c>
      <c r="K62" s="434">
        <v>4</v>
      </c>
      <c r="L62" s="434">
        <v>120</v>
      </c>
      <c r="M62" s="434">
        <v>5889.9508999999998</v>
      </c>
      <c r="S62" t="s">
        <v>56</v>
      </c>
      <c r="T62">
        <v>0</v>
      </c>
      <c r="U62">
        <v>0</v>
      </c>
      <c r="V62" t="s">
        <v>70</v>
      </c>
      <c r="W62" s="1023" t="n">
        <v>23.573194235330156</v>
      </c>
      <c r="X62" s="1023" t="n">
        <v>88.26078723138006</v>
      </c>
      <c r="Y62" s="1023" t="n">
        <v>175.54928789031192</v>
      </c>
      <c r="Z62" s="1027" t="n">
        <v>186.49451</v>
      </c>
      <c r="AA62" s="1027" t="n">
        <v>-1.90095</v>
      </c>
      <c r="AB62" s="1024" t="n">
        <v>254.4956</v>
      </c>
      <c r="AC62" s="1024" t="n">
        <v>19.7334</v>
      </c>
      <c r="AD62" s="1026" t="n">
        <v>16.7919011866</v>
      </c>
      <c r="AE62" s="1024" t="n">
        <v>2.934</v>
      </c>
      <c r="AF62" s="1024" t="n">
        <v>0.464</v>
      </c>
      <c r="AG62" s="1024" t="n">
        <v>4.51</v>
      </c>
      <c r="AH62" s="1024" t="n">
        <v>82.263</v>
      </c>
      <c r="AI62" s="1023" t="n">
        <v>1780.09</v>
      </c>
      <c r="AJ62" s="1024" t="n">
        <v>2.44615</v>
      </c>
      <c r="AK62" s="1024" t="n">
        <v>-1.35045</v>
      </c>
      <c r="AL62" s="1024" t="n">
        <v>52.27758</v>
      </c>
      <c r="AM62" s="1024" t="n">
        <v>-1.46262</v>
      </c>
      <c r="AN62" s="1022" t="n">
        <v>1.515651108E8</v>
      </c>
      <c r="AO62" s="1025" t="n">
        <v>1.0347537</v>
      </c>
      <c r="AP62" s="1022" t="n">
        <v>402637.51618</v>
      </c>
      <c r="AQ62" s="1025" t="n">
        <v>0.3668714</v>
      </c>
      <c r="AR62" s="1024" t="n">
        <v>130.0716</v>
      </c>
      <c r="AS62" s="1022" t="s">
        <v>780</v>
      </c>
      <c r="AT62" s="1024" t="n">
        <v>49.8118</v>
      </c>
      <c r="AU62" s="1026" t="n">
        <v>0.05806069111884185</v>
      </c>
      <c r="AV62"/>
      <c r="AW62" t="s">
        <v>799</v>
      </c>
    </row>
    <row r="63" spans="1:49" s="437" customFormat="1">
      <c r="A63" s="443" t="s">
        <v>381</v>
      </c>
      <c r="B63" s="431" t="s">
        <v>581</v>
      </c>
      <c r="C63" s="447">
        <v>0.35833333333333334</v>
      </c>
      <c r="D63" s="458"/>
      <c r="E63" s="455">
        <v>300</v>
      </c>
      <c r="F63" s="434" t="s">
        <v>193</v>
      </c>
      <c r="G63" s="434">
        <v>1190</v>
      </c>
      <c r="H63" s="434">
        <v>1100</v>
      </c>
      <c r="I63" s="461" t="s">
        <v>412</v>
      </c>
      <c r="J63" s="455" t="s">
        <v>354</v>
      </c>
      <c r="K63" s="434">
        <v>4</v>
      </c>
      <c r="L63" s="434">
        <v>120</v>
      </c>
      <c r="M63" s="434">
        <v>5889.9508999999998</v>
      </c>
      <c r="S63" t="s">
        <v>56</v>
      </c>
      <c r="T63">
        <v>0</v>
      </c>
      <c r="U63">
        <v>0</v>
      </c>
      <c r="V63" t="s">
        <v>71</v>
      </c>
      <c r="W63" s="1023" t="n">
        <v>65.97236253842101</v>
      </c>
      <c r="X63" s="1023" t="n">
        <v>86.28289786134795</v>
      </c>
      <c r="Y63" s="1023" t="n">
        <v>402.6285902388306</v>
      </c>
      <c r="Z63" s="1027" t="n">
        <v>186.5399</v>
      </c>
      <c r="AA63" s="1027" t="n">
        <v>-1.91851</v>
      </c>
      <c r="AB63" s="1024" t="n">
        <v>255.5146</v>
      </c>
      <c r="AC63" s="1024" t="n">
        <v>18.3225</v>
      </c>
      <c r="AD63" s="1026" t="n">
        <v>16.9088872667</v>
      </c>
      <c r="AE63" s="1024" t="n">
        <v>3.146</v>
      </c>
      <c r="AF63" s="1024" t="n">
        <v>0.498</v>
      </c>
      <c r="AG63" s="1024" t="n">
        <v>4.51</v>
      </c>
      <c r="AH63" s="1024" t="n">
        <v>82.292</v>
      </c>
      <c r="AI63" s="1023" t="n">
        <v>1779.405</v>
      </c>
      <c r="AJ63" s="1024" t="n">
        <v>2.43065</v>
      </c>
      <c r="AK63" s="1024" t="n">
        <v>-1.35349</v>
      </c>
      <c r="AL63" s="1024" t="n">
        <v>52.2183</v>
      </c>
      <c r="AM63" s="1024" t="n">
        <v>-1.4627</v>
      </c>
      <c r="AN63" s="1022" t="n">
        <v>1.515655453E8</v>
      </c>
      <c r="AO63" s="1025" t="n">
        <v>1.0341651</v>
      </c>
      <c r="AP63" s="1022" t="n">
        <v>402792.58475</v>
      </c>
      <c r="AQ63" s="1025" t="n">
        <v>0.3714432</v>
      </c>
      <c r="AR63" s="1024" t="n">
        <v>130.1155</v>
      </c>
      <c r="AS63" s="1022" t="s">
        <v>780</v>
      </c>
      <c r="AT63" s="1024" t="n">
        <v>49.768</v>
      </c>
      <c r="AU63" s="1026" t="n">
        <v>0.05805287314658745</v>
      </c>
      <c r="AV63"/>
      <c r="AW63" t="s">
        <v>799</v>
      </c>
    </row>
    <row r="64" spans="1:49" s="437" customFormat="1">
      <c r="A64" s="443" t="s">
        <v>366</v>
      </c>
      <c r="B64" s="431" t="s">
        <v>582</v>
      </c>
      <c r="C64" s="432">
        <v>0.36388888888888887</v>
      </c>
      <c r="D64" s="458"/>
      <c r="E64" s="455">
        <v>300</v>
      </c>
      <c r="F64" s="434" t="s">
        <v>193</v>
      </c>
      <c r="G64" s="435">
        <v>1190</v>
      </c>
      <c r="H64" s="435">
        <v>1100</v>
      </c>
      <c r="I64" s="449" t="s">
        <v>542</v>
      </c>
      <c r="J64" s="431" t="s">
        <v>354</v>
      </c>
      <c r="K64" s="431">
        <v>4</v>
      </c>
      <c r="L64" s="435">
        <v>120</v>
      </c>
      <c r="M64" s="434">
        <v>5889.9508999999998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1:49">
      <c r="A65" s="53" t="s">
        <v>198</v>
      </c>
      <c r="B65" s="223" t="s">
        <v>583</v>
      </c>
      <c r="C65" s="220">
        <v>0.36874999999999997</v>
      </c>
      <c r="D65" s="221"/>
      <c r="E65" s="13">
        <v>30</v>
      </c>
      <c r="F65" s="48" t="s">
        <v>193</v>
      </c>
      <c r="G65" s="13">
        <v>1190</v>
      </c>
      <c r="H65" s="48">
        <v>995</v>
      </c>
      <c r="I65" s="291" t="s">
        <v>199</v>
      </c>
      <c r="J65" s="13" t="s">
        <v>195</v>
      </c>
      <c r="K65" s="13">
        <v>4</v>
      </c>
      <c r="L65" s="48">
        <v>120</v>
      </c>
      <c r="M65" s="133" t="s">
        <v>41</v>
      </c>
      <c r="N65" s="166"/>
      <c r="O65" s="5">
        <v>269.60000000000002</v>
      </c>
      <c r="P65" s="5">
        <v>277.2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9" s="541" customFormat="1">
      <c r="A66" s="535" t="s">
        <v>198</v>
      </c>
      <c r="B66" s="538" t="s">
        <v>584</v>
      </c>
      <c r="C66" s="543">
        <v>0.36944444444444446</v>
      </c>
      <c r="D66" s="537"/>
      <c r="E66" s="538">
        <v>30</v>
      </c>
      <c r="F66" s="536" t="s">
        <v>193</v>
      </c>
      <c r="G66" s="538">
        <v>1070</v>
      </c>
      <c r="H66" s="536">
        <v>875</v>
      </c>
      <c r="I66" s="544" t="s">
        <v>202</v>
      </c>
      <c r="J66" s="545" t="s">
        <v>195</v>
      </c>
      <c r="K66" s="538">
        <v>4</v>
      </c>
      <c r="L66" s="536">
        <v>120</v>
      </c>
      <c r="M66" s="536">
        <v>5891.451</v>
      </c>
      <c r="N66" s="540" t="s">
        <v>503</v>
      </c>
      <c r="O66" s="536">
        <v>269.5</v>
      </c>
      <c r="P66" s="536">
        <v>277.3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1:49" s="81" customFormat="1">
      <c r="A67" s="53" t="s">
        <v>191</v>
      </c>
      <c r="B67" s="48" t="s">
        <v>585</v>
      </c>
      <c r="C67" s="218">
        <v>0.37777777777777777</v>
      </c>
      <c r="D67" s="221"/>
      <c r="E67" s="48">
        <v>10</v>
      </c>
      <c r="F67" s="48" t="s">
        <v>193</v>
      </c>
      <c r="G67" s="48">
        <v>1190</v>
      </c>
      <c r="H67" s="48">
        <v>1100</v>
      </c>
      <c r="I67" s="54" t="s">
        <v>194</v>
      </c>
      <c r="J67" s="48" t="s">
        <v>195</v>
      </c>
      <c r="K67" s="48">
        <v>4</v>
      </c>
      <c r="L67" s="48">
        <v>120</v>
      </c>
      <c r="M67" s="48">
        <v>5889.9508999999998</v>
      </c>
      <c r="N67" s="54" t="s">
        <v>586</v>
      </c>
      <c r="O67" s="516">
        <v>269.60000000000002</v>
      </c>
      <c r="P67" s="516">
        <v>276.8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9" spans="1:49">
      <c r="A69"/>
      <c r="B69"/>
      <c r="C69"/>
      <c r="E69"/>
      <c r="F69"/>
      <c r="L69"/>
      <c r="M69"/>
      <c r="N69" t="s">
        <v>587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 s="8" t="s">
        <v>25</v>
      </c>
      <c r="B70"/>
      <c r="C70"/>
      <c r="E70"/>
      <c r="F70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/>
      <c r="C71"/>
      <c r="E71"/>
      <c r="F71" s="63" t="s">
        <v>26</v>
      </c>
      <c r="G71" s="64">
        <v>5888.5839999999998</v>
      </c>
      <c r="H71" s="65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/>
      <c r="C72"/>
      <c r="E72"/>
      <c r="F72" s="63" t="s">
        <v>33</v>
      </c>
      <c r="G72" s="64">
        <v>5889.9508999999998</v>
      </c>
      <c r="H72" s="65"/>
      <c r="I72" s="63" t="s">
        <v>27</v>
      </c>
      <c r="J72" s="16" t="s">
        <v>28</v>
      </c>
      <c r="K72" s="16" t="s">
        <v>29</v>
      </c>
      <c r="L72" s="66" t="s">
        <v>30</v>
      </c>
      <c r="M72" s="16" t="s">
        <v>31</v>
      </c>
      <c r="N72" s="16" t="s">
        <v>32</v>
      </c>
      <c r="O72" s="206"/>
      <c r="P72" s="5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/>
      <c r="C73"/>
      <c r="E73"/>
      <c r="F73" s="63" t="s">
        <v>40</v>
      </c>
      <c r="G73" s="64" t="s">
        <v>41</v>
      </c>
      <c r="H73" s="65"/>
      <c r="I73" s="63" t="s">
        <v>34</v>
      </c>
      <c r="J73" s="16" t="s">
        <v>35</v>
      </c>
      <c r="K73" s="16" t="s">
        <v>36</v>
      </c>
      <c r="L73" s="66" t="s">
        <v>37</v>
      </c>
      <c r="M73" s="16" t="s">
        <v>38</v>
      </c>
      <c r="N73" s="16" t="s">
        <v>39</v>
      </c>
      <c r="O73" s="206"/>
      <c r="P73" s="5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/>
      <c r="C74"/>
      <c r="E74"/>
      <c r="F74" s="63" t="s">
        <v>48</v>
      </c>
      <c r="G74" s="64">
        <v>7647.38</v>
      </c>
      <c r="H74" s="65"/>
      <c r="I74" s="63" t="s">
        <v>42</v>
      </c>
      <c r="J74" s="16" t="s">
        <v>43</v>
      </c>
      <c r="K74" s="16" t="s">
        <v>44</v>
      </c>
      <c r="L74" s="66" t="s">
        <v>45</v>
      </c>
      <c r="M74" s="16" t="s">
        <v>46</v>
      </c>
      <c r="N74" s="16" t="s">
        <v>47</v>
      </c>
      <c r="O74" s="206"/>
      <c r="P74" s="5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/>
      <c r="C75"/>
      <c r="E75"/>
      <c r="F75" s="63" t="s">
        <v>55</v>
      </c>
      <c r="G75" s="64">
        <v>7698.9647000000004</v>
      </c>
      <c r="H75" s="65"/>
      <c r="I75" s="63" t="s">
        <v>49</v>
      </c>
      <c r="J75" s="16" t="s">
        <v>50</v>
      </c>
      <c r="K75" s="16" t="s">
        <v>51</v>
      </c>
      <c r="L75" s="66" t="s">
        <v>52</v>
      </c>
      <c r="M75" s="16" t="s">
        <v>53</v>
      </c>
      <c r="N75" s="16" t="s">
        <v>54</v>
      </c>
      <c r="O75" s="206"/>
      <c r="P75" s="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/>
      <c r="C76"/>
      <c r="E76"/>
      <c r="F76" s="63" t="s">
        <v>224</v>
      </c>
      <c r="G76" s="64">
        <v>6562.79</v>
      </c>
      <c r="H76" s="65"/>
      <c r="I76" s="63" t="s">
        <v>56</v>
      </c>
      <c r="J76" s="16" t="s">
        <v>57</v>
      </c>
      <c r="K76" s="16" t="s">
        <v>58</v>
      </c>
      <c r="L76" s="66" t="s">
        <v>59</v>
      </c>
      <c r="M76" s="16" t="s">
        <v>60</v>
      </c>
      <c r="N76" s="16" t="s">
        <v>61</v>
      </c>
      <c r="O76" s="206"/>
      <c r="P76" s="5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/>
      <c r="C77"/>
      <c r="E77"/>
      <c r="F77" s="63"/>
      <c r="G77" s="64"/>
      <c r="H77" s="65"/>
      <c r="I77" s="63"/>
      <c r="J77" s="16"/>
      <c r="K77" s="16"/>
      <c r="L77" s="66"/>
      <c r="M77" s="16"/>
      <c r="N77" s="16"/>
      <c r="O77" s="206"/>
      <c r="P77" s="5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/>
      <c r="C78"/>
      <c r="E78"/>
      <c r="F78" s="63" t="s">
        <v>82</v>
      </c>
      <c r="G78" s="862" t="s">
        <v>225</v>
      </c>
      <c r="H78" s="862"/>
      <c r="I78" s="63"/>
      <c r="J78" s="206"/>
      <c r="K78" s="206"/>
      <c r="L78" s="1"/>
      <c r="M78" s="206"/>
      <c r="N78" s="206"/>
      <c r="O78" s="206"/>
      <c r="P78" s="5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/>
      <c r="C79"/>
      <c r="E79"/>
      <c r="F79" s="63" t="s">
        <v>83</v>
      </c>
      <c r="G79" s="862" t="s">
        <v>229</v>
      </c>
      <c r="H79" s="862"/>
      <c r="I79" s="63" t="s">
        <v>226</v>
      </c>
      <c r="J79" s="206"/>
      <c r="K79" s="206"/>
      <c r="L79" s="18" t="s">
        <v>289</v>
      </c>
      <c r="M79" s="203" t="s">
        <v>227</v>
      </c>
      <c r="N79" s="203"/>
      <c r="O79" s="69" t="s">
        <v>228</v>
      </c>
      <c r="P79" s="5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/>
      <c r="C80"/>
      <c r="E80"/>
      <c r="F80" s="63" t="s">
        <v>84</v>
      </c>
      <c r="G80" s="862" t="s">
        <v>232</v>
      </c>
      <c r="H80" s="862"/>
      <c r="I80" s="292"/>
      <c r="J80" s="206"/>
      <c r="K80" s="206"/>
      <c r="L80" s="1"/>
      <c r="M80" s="203" t="s">
        <v>230</v>
      </c>
      <c r="N80" s="203"/>
      <c r="O80" s="69" t="s">
        <v>231</v>
      </c>
      <c r="P80" s="5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6">
      <c r="A81"/>
      <c r="B81"/>
      <c r="C81"/>
      <c r="E81"/>
      <c r="F81" s="63" t="s">
        <v>268</v>
      </c>
      <c r="G81" s="862" t="s">
        <v>233</v>
      </c>
      <c r="H81" s="862"/>
      <c r="I81" s="292"/>
      <c r="J81" s="206"/>
      <c r="K81" s="206"/>
      <c r="L81" s="1"/>
      <c r="M81" s="206"/>
      <c r="N81" s="206"/>
      <c r="O81" s="206"/>
      <c r="P81" s="5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6">
      <c r="A82"/>
      <c r="B82"/>
      <c r="C82"/>
      <c r="E82"/>
      <c r="F82" s="70"/>
      <c r="G82" s="4"/>
      <c r="H82" s="71"/>
      <c r="I82" s="292"/>
      <c r="J82" s="206"/>
      <c r="K82" s="206"/>
      <c r="L82" s="70"/>
      <c r="M82" s="206"/>
      <c r="N82" s="206"/>
      <c r="O82" s="206"/>
      <c r="P82" s="5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6">
      <c r="A83"/>
      <c r="B83"/>
      <c r="C83"/>
      <c r="E83"/>
      <c r="F83" s="72" t="s">
        <v>234</v>
      </c>
      <c r="G83" s="9">
        <v>1</v>
      </c>
      <c r="H83" s="134" t="s">
        <v>235</v>
      </c>
      <c r="I83" s="292"/>
      <c r="J83" s="206"/>
      <c r="K83" s="206"/>
      <c r="L83" s="70"/>
      <c r="M83" s="206"/>
      <c r="N83" s="206"/>
      <c r="O83" s="206"/>
      <c r="P83" s="5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6">
      <c r="A84"/>
      <c r="B84"/>
      <c r="C84"/>
      <c r="E84"/>
      <c r="F84" s="48"/>
      <c r="G84" s="73"/>
      <c r="H84" s="207" t="s">
        <v>236</v>
      </c>
      <c r="I84" s="251"/>
      <c r="J84" s="204"/>
      <c r="K84" s="206"/>
      <c r="L84" s="70"/>
      <c r="M84" s="206"/>
      <c r="N84" s="206"/>
      <c r="O84" s="206"/>
      <c r="P84" s="5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6">
      <c r="A85"/>
      <c r="B85"/>
      <c r="C85"/>
      <c r="E85"/>
      <c r="F85" s="70"/>
      <c r="G85" s="73">
        <v>2</v>
      </c>
      <c r="H85" s="134" t="s">
        <v>237</v>
      </c>
      <c r="I85" s="293"/>
      <c r="J85" s="208"/>
      <c r="K85" s="206"/>
      <c r="L85" s="70"/>
      <c r="M85" s="206"/>
      <c r="N85" s="206"/>
      <c r="O85" s="206"/>
      <c r="P85" s="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6">
      <c r="A86"/>
      <c r="B86"/>
      <c r="C86"/>
      <c r="E86"/>
      <c r="F86" s="70"/>
      <c r="G86" s="73"/>
      <c r="H86" s="207" t="s">
        <v>238</v>
      </c>
      <c r="I86" s="251"/>
      <c r="J86" s="204"/>
      <c r="K86" s="206"/>
      <c r="L86" s="70"/>
      <c r="M86" s="206"/>
      <c r="N86" s="206"/>
      <c r="O86" s="206"/>
      <c r="P86" s="5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6">
      <c r="A87"/>
      <c r="B87"/>
      <c r="C87"/>
      <c r="E87"/>
      <c r="F87" s="206"/>
      <c r="G87" s="9">
        <v>3</v>
      </c>
      <c r="H87" s="202" t="s">
        <v>239</v>
      </c>
      <c r="I87" s="293"/>
      <c r="J87" s="208"/>
      <c r="K87" s="206"/>
      <c r="L87" s="70"/>
      <c r="M87" s="206"/>
      <c r="N87" s="206"/>
      <c r="O87" s="206"/>
      <c r="P87" s="5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6">
      <c r="A88"/>
      <c r="B88"/>
      <c r="C88"/>
      <c r="E88"/>
      <c r="F88" s="206"/>
      <c r="G88" s="9"/>
      <c r="H88" s="206" t="s">
        <v>240</v>
      </c>
      <c r="I88" s="72"/>
      <c r="J88" s="203"/>
      <c r="K88" s="206"/>
      <c r="L88" s="70"/>
      <c r="M88" s="206"/>
      <c r="N88" s="206"/>
      <c r="O88" s="206"/>
      <c r="P88" s="5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6">
      <c r="A89"/>
      <c r="B89"/>
      <c r="C89"/>
      <c r="E89"/>
      <c r="F89" s="206"/>
      <c r="G89" s="9">
        <v>4</v>
      </c>
      <c r="H89" s="202" t="s">
        <v>241</v>
      </c>
      <c r="I89" s="70"/>
      <c r="J89" s="206"/>
      <c r="K89" s="206"/>
      <c r="L89" s="70"/>
      <c r="M89" s="206"/>
      <c r="N89" s="206"/>
      <c r="O89" s="206"/>
      <c r="P89" s="5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6">
      <c r="A90"/>
      <c r="B90"/>
      <c r="C90"/>
      <c r="E90"/>
      <c r="F90" s="206"/>
      <c r="G90" s="4"/>
      <c r="H90" s="206" t="s">
        <v>242</v>
      </c>
      <c r="I90" s="72"/>
      <c r="J90" s="203"/>
      <c r="K90" s="206"/>
      <c r="L90" s="70"/>
      <c r="M90" s="206"/>
      <c r="N90" s="206"/>
      <c r="O90" s="206"/>
      <c r="P90" s="5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16">
      <c r="A91"/>
      <c r="B91"/>
      <c r="C91"/>
      <c r="E91"/>
      <c r="F91"/>
      <c r="I91" s="70"/>
      <c r="J91" s="206"/>
      <c r="K91" s="206"/>
      <c r="L91" s="70"/>
      <c r="M91" s="206"/>
      <c r="N91" s="206"/>
      <c r="O91" s="206"/>
      <c r="P91" s="5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G81:H81"/>
    <mergeCell ref="W12:Y12"/>
    <mergeCell ref="AJ12:AK12"/>
    <mergeCell ref="AL12:AM12"/>
    <mergeCell ref="G78:H78"/>
    <mergeCell ref="G79:H79"/>
    <mergeCell ref="G80:H80"/>
    <mergeCell ref="S12:V12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L10" zoomScale="90" zoomScaleNormal="90" zoomScalePageLayoutView="90" workbookViewId="0">
      <selection activeCell="AY10" sqref="AY1:AY1048576"/>
    </sheetView>
  </sheetViews>
  <sheetFormatPr baseColWidth="10" defaultColWidth="8.875" defaultRowHeight="15"/>
  <cols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style="67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9921875" collapsed="true"/>
    <col min="14" max="14" customWidth="true" style="49" width="25.625" collapsed="true"/>
    <col min="15" max="16" customWidth="true" style="5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5.0039062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6.1445312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164062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J1" s="214"/>
      <c r="K1" s="214"/>
      <c r="L1" s="214"/>
      <c r="M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127"/>
      <c r="D2" s="60"/>
      <c r="E2"/>
      <c r="F2"/>
      <c r="J2" s="214"/>
      <c r="K2" s="214"/>
      <c r="L2" s="214"/>
      <c r="M2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214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7" t="s">
        <v>716</v>
      </c>
      <c r="B4" s="10"/>
      <c r="C4" s="128"/>
      <c r="D4" s="121"/>
      <c r="E4" s="213"/>
      <c r="F4" s="857" t="s">
        <v>589</v>
      </c>
      <c r="G4" s="857"/>
      <c r="H4" s="857"/>
      <c r="I4" s="857"/>
      <c r="J4" s="214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860"/>
      <c r="B5" s="860"/>
      <c r="C5" s="860"/>
      <c r="D5" s="860"/>
      <c r="E5" s="860"/>
      <c r="F5" s="857" t="s">
        <v>449</v>
      </c>
      <c r="G5" s="857"/>
      <c r="H5" s="857"/>
      <c r="I5" s="857"/>
      <c r="J5" s="214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82</v>
      </c>
      <c r="B6" s="213" t="s">
        <v>83</v>
      </c>
      <c r="C6" s="128" t="s">
        <v>84</v>
      </c>
      <c r="D6" s="121" t="s">
        <v>268</v>
      </c>
      <c r="E6" s="213"/>
      <c r="F6" s="861" t="s">
        <v>588</v>
      </c>
      <c r="G6" s="861"/>
      <c r="H6" s="861"/>
      <c r="I6" s="861"/>
      <c r="J6" s="214"/>
      <c r="K6" s="210" t="s">
        <v>269</v>
      </c>
      <c r="L6" s="214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270</v>
      </c>
      <c r="B7" s="213" t="s">
        <v>271</v>
      </c>
      <c r="C7" s="128" t="s">
        <v>272</v>
      </c>
      <c r="D7" s="121" t="s">
        <v>273</v>
      </c>
      <c r="E7" s="213"/>
      <c r="F7" s="861" t="s">
        <v>590</v>
      </c>
      <c r="G7" s="861"/>
      <c r="H7" s="861"/>
      <c r="I7" s="861"/>
      <c r="J7" s="214"/>
      <c r="K7" s="214"/>
      <c r="L7" s="214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274</v>
      </c>
      <c r="B8" s="10" t="s">
        <v>275</v>
      </c>
      <c r="C8" s="128" t="s">
        <v>276</v>
      </c>
      <c r="D8" s="121" t="s">
        <v>277</v>
      </c>
      <c r="E8" s="13"/>
      <c r="F8" s="857" t="s">
        <v>278</v>
      </c>
      <c r="G8" s="857"/>
      <c r="H8" s="857"/>
      <c r="I8" s="857"/>
      <c r="J8" s="211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0"/>
      <c r="B9" s="10"/>
      <c r="C9" s="128"/>
      <c r="D9" s="121"/>
      <c r="E9" s="13"/>
      <c r="F9" s="857" t="s">
        <v>280</v>
      </c>
      <c r="G9" s="857"/>
      <c r="H9" s="857"/>
      <c r="I9" s="857"/>
      <c r="J9" s="211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0"/>
      <c r="B10" s="10"/>
      <c r="C10" s="128"/>
      <c r="D10" s="121"/>
      <c r="E10" s="13"/>
      <c r="F10" s="17"/>
      <c r="G10" s="17"/>
      <c r="H10" s="17"/>
      <c r="I10" s="164"/>
      <c r="J10" s="211"/>
      <c r="K10" s="211"/>
      <c r="L10" s="211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7"/>
      <c r="B11" s="10"/>
      <c r="C11" s="128"/>
      <c r="D11" s="121"/>
      <c r="E11" s="13"/>
      <c r="F11"/>
      <c r="I11" s="19"/>
      <c r="J11" s="211"/>
      <c r="K11" s="211"/>
      <c r="L11" s="211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0"/>
      <c r="B12" s="112"/>
      <c r="C12" s="129" t="s">
        <v>281</v>
      </c>
      <c r="D12" s="122" t="s">
        <v>282</v>
      </c>
      <c r="E12" s="217" t="s">
        <v>283</v>
      </c>
      <c r="F12" s="217"/>
      <c r="G12" s="863" t="s">
        <v>284</v>
      </c>
      <c r="H12" s="863"/>
      <c r="I12" s="25"/>
      <c r="J12" s="26" t="s">
        <v>285</v>
      </c>
      <c r="K12" s="26" t="s">
        <v>286</v>
      </c>
      <c r="L12" s="211" t="s">
        <v>287</v>
      </c>
      <c r="M12" s="27" t="s">
        <v>288</v>
      </c>
      <c r="N12" s="72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211" t="s">
        <v>123</v>
      </c>
      <c r="AH12" s="211" t="s">
        <v>124</v>
      </c>
      <c r="AI12" s="211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213" t="s">
        <v>129</v>
      </c>
      <c r="AP12" s="213" t="s">
        <v>130</v>
      </c>
      <c r="AQ12" s="213" t="s">
        <v>131</v>
      </c>
      <c r="AR12" s="213" t="s">
        <v>132</v>
      </c>
      <c r="AS12" s="213" t="s">
        <v>133</v>
      </c>
      <c r="AT12" s="213" t="s">
        <v>134</v>
      </c>
      <c r="AU12" s="213" t="s">
        <v>135</v>
      </c>
      <c r="AV12" s="761" t="s">
        <v>85</v>
      </c>
      <c r="AW12" s="761" t="s">
        <v>87</v>
      </c>
      <c r="AX12"/>
      <c r="AY12"/>
    </row>
    <row r="13" spans="1:51" ht="16" thickBot="1">
      <c r="A13" s="31" t="s">
        <v>136</v>
      </c>
      <c r="B13" s="39" t="s">
        <v>137</v>
      </c>
      <c r="C13" s="130" t="s">
        <v>138</v>
      </c>
      <c r="D13" s="123" t="s">
        <v>139</v>
      </c>
      <c r="E13" s="35" t="s">
        <v>140</v>
      </c>
      <c r="F13" s="35" t="s">
        <v>141</v>
      </c>
      <c r="G13" s="35" t="s">
        <v>142</v>
      </c>
      <c r="H13" s="35" t="s">
        <v>143</v>
      </c>
      <c r="I13" s="165" t="s">
        <v>144</v>
      </c>
      <c r="J13" s="33" t="s">
        <v>145</v>
      </c>
      <c r="K13" s="37"/>
      <c r="L13" s="33" t="s">
        <v>146</v>
      </c>
      <c r="M13" s="38" t="s">
        <v>147</v>
      </c>
      <c r="N13" s="36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154</v>
      </c>
      <c r="U13" s="43" t="s">
        <v>155</v>
      </c>
      <c r="V13" s="43" t="s">
        <v>156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>
      <c r="A14" s="46" t="s">
        <v>191</v>
      </c>
      <c r="B14" s="5" t="s">
        <v>192</v>
      </c>
      <c r="C14" s="127">
        <v>0.15277777777777776</v>
      </c>
      <c r="D14" s="58"/>
      <c r="E14" s="5">
        <v>10</v>
      </c>
      <c r="F14" s="13" t="s">
        <v>193</v>
      </c>
      <c r="G14" s="5">
        <v>1190</v>
      </c>
      <c r="H14" s="5">
        <v>1100</v>
      </c>
      <c r="I14" s="50" t="s">
        <v>194</v>
      </c>
      <c r="J14" s="214" t="s">
        <v>195</v>
      </c>
      <c r="K14" s="214">
        <v>4</v>
      </c>
      <c r="L14" s="214">
        <v>120</v>
      </c>
      <c r="M14" s="48">
        <v>5889.9508999999998</v>
      </c>
      <c r="N14" s="49" t="s">
        <v>396</v>
      </c>
      <c r="O14" s="5">
        <v>269.8</v>
      </c>
      <c r="P14" s="5">
        <v>276.60000000000002</v>
      </c>
      <c r="Q14">
        <f>AVERAGE(O14:O24)</f>
        <v>269.64999999999998</v>
      </c>
      <c r="R14">
        <f>AVERAGE(P14:P24)</f>
        <v>276.875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>
      <c r="A15" s="46" t="s">
        <v>198</v>
      </c>
      <c r="B15" s="113" t="s">
        <v>200</v>
      </c>
      <c r="C15" s="58">
        <v>0.16388888888888889</v>
      </c>
      <c r="D15" s="58"/>
      <c r="E15" s="5">
        <v>30</v>
      </c>
      <c r="F15" s="48" t="s">
        <v>193</v>
      </c>
      <c r="G15" s="5">
        <v>1190</v>
      </c>
      <c r="H15" s="214">
        <v>995</v>
      </c>
      <c r="I15" s="239" t="s">
        <v>199</v>
      </c>
      <c r="J15" s="5" t="s">
        <v>195</v>
      </c>
      <c r="K15" s="5">
        <v>4</v>
      </c>
      <c r="L15" s="214">
        <v>120</v>
      </c>
      <c r="M15" s="133" t="s">
        <v>41</v>
      </c>
      <c r="N15" s="239" t="s">
        <v>199</v>
      </c>
      <c r="O15" s="5">
        <v>269.5</v>
      </c>
      <c r="P15" s="5">
        <v>276.89999999999998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51" customFormat="1" ht="30">
      <c r="A16" s="546" t="s">
        <v>198</v>
      </c>
      <c r="B16" s="547" t="s">
        <v>201</v>
      </c>
      <c r="C16" s="548">
        <v>0.16597222222222222</v>
      </c>
      <c r="D16" s="547"/>
      <c r="E16" s="547">
        <v>30</v>
      </c>
      <c r="F16" s="547" t="s">
        <v>193</v>
      </c>
      <c r="G16" s="547">
        <v>1070</v>
      </c>
      <c r="H16" s="547">
        <v>875</v>
      </c>
      <c r="I16" s="549" t="s">
        <v>202</v>
      </c>
      <c r="J16" s="547" t="s">
        <v>195</v>
      </c>
      <c r="K16" s="547">
        <v>4</v>
      </c>
      <c r="L16" s="547">
        <v>120</v>
      </c>
      <c r="M16" s="547">
        <v>5891.451</v>
      </c>
      <c r="N16" s="550" t="s">
        <v>591</v>
      </c>
      <c r="O16" s="547">
        <v>269.60000000000002</v>
      </c>
      <c r="P16" s="547">
        <v>277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43" t="s">
        <v>451</v>
      </c>
      <c r="B17" s="431" t="s">
        <v>349</v>
      </c>
      <c r="C17" s="432">
        <v>0.17569444444444446</v>
      </c>
      <c r="D17" s="432"/>
      <c r="E17" s="431">
        <v>30</v>
      </c>
      <c r="F17" s="455" t="s">
        <v>193</v>
      </c>
      <c r="G17" s="431">
        <v>1190</v>
      </c>
      <c r="H17" s="431">
        <v>1100</v>
      </c>
      <c r="I17" s="461" t="s">
        <v>452</v>
      </c>
      <c r="J17" s="444" t="s">
        <v>354</v>
      </c>
      <c r="K17" s="431">
        <v>4</v>
      </c>
      <c r="L17" s="435">
        <v>120</v>
      </c>
      <c r="M17" s="434">
        <v>5889.9508999999998</v>
      </c>
      <c r="N17" s="454"/>
      <c r="O17" s="431"/>
      <c r="P17" s="431"/>
      <c r="Q17" s="437">
        <f>AVERAGE(O14:O24)</f>
        <v>269.64999999999998</v>
      </c>
      <c r="R17" s="437">
        <f>AVERAGE(P14:P24)</f>
        <v>276.875</v>
      </c>
      <c r="S17" t="s">
        <v>451</v>
      </c>
      <c r="T17"/>
      <c r="U17"/>
      <c r="V17" t="s">
        <v>66</v>
      </c>
      <c r="W17"/>
      <c r="X17"/>
      <c r="Y17"/>
      <c r="Z17" s="1037" t="n">
        <v>196.54022</v>
      </c>
      <c r="AA17" s="1037" t="n">
        <v>-4.99023</v>
      </c>
      <c r="AB17" s="1034" t="n">
        <v>165.6311</v>
      </c>
      <c r="AC17" s="1034" t="n">
        <v>52.0235</v>
      </c>
      <c r="AD17" s="1036" t="n">
        <v>12.5291241855</v>
      </c>
      <c r="AE17" s="1034" t="n">
        <v>1.267</v>
      </c>
      <c r="AF17" s="1034" t="n">
        <v>0.2</v>
      </c>
      <c r="AG17" s="1034" t="n">
        <v>4.32</v>
      </c>
      <c r="AH17" s="1034" t="n">
        <v>88.183</v>
      </c>
      <c r="AI17" s="1033" t="n">
        <v>1788.89</v>
      </c>
      <c r="AJ17" s="1034" t="n">
        <v>2.05405</v>
      </c>
      <c r="AK17" s="1034" t="n">
        <v>-2.66643</v>
      </c>
      <c r="AL17" s="1034" t="n">
        <v>42.27698</v>
      </c>
      <c r="AM17" s="1034" t="n">
        <v>-1.475</v>
      </c>
      <c r="AN17" s="1032" t="n">
        <v>1.516347333E8</v>
      </c>
      <c r="AO17" s="1035" t="n">
        <v>0.927817</v>
      </c>
      <c r="AP17" s="1032" t="n">
        <v>400656.94925</v>
      </c>
      <c r="AQ17" s="1035" t="n">
        <v>-0.0479088</v>
      </c>
      <c r="AR17" s="1034" t="n">
        <v>139.6939</v>
      </c>
      <c r="AS17" s="1032" t="s">
        <v>780</v>
      </c>
      <c r="AT17" s="1034" t="n">
        <v>40.2081</v>
      </c>
      <c r="AU17" s="1036" t="n">
        <v>0.05664032388544543</v>
      </c>
      <c r="AV17"/>
      <c r="AW17"/>
    </row>
    <row r="18" spans="1:49" s="437" customFormat="1">
      <c r="A18" s="443" t="s">
        <v>348</v>
      </c>
      <c r="B18" s="431" t="s">
        <v>351</v>
      </c>
      <c r="C18" s="432">
        <v>0.20347222222222219</v>
      </c>
      <c r="D18" s="432"/>
      <c r="E18" s="431">
        <v>300</v>
      </c>
      <c r="F18" s="455" t="s">
        <v>193</v>
      </c>
      <c r="G18" s="431">
        <v>1190</v>
      </c>
      <c r="H18" s="431">
        <v>1100</v>
      </c>
      <c r="I18" s="465" t="s">
        <v>213</v>
      </c>
      <c r="J18" s="444" t="s">
        <v>354</v>
      </c>
      <c r="K18" s="431">
        <v>4</v>
      </c>
      <c r="L18" s="435">
        <v>120</v>
      </c>
      <c r="M18" s="434">
        <v>5889.9508999999998</v>
      </c>
      <c r="N18" s="454"/>
      <c r="O18" s="431"/>
      <c r="P18" s="431"/>
      <c r="S18" t="s">
        <v>30</v>
      </c>
      <c r="T18">
        <v>0</v>
      </c>
      <c r="U18">
        <v>0</v>
      </c>
      <c r="V18" t="s">
        <v>766</v>
      </c>
      <c r="W18" s="1033" t="n">
        <v>92.16599139919158</v>
      </c>
      <c r="X18" s="1033" t="n">
        <v>-11.767451927996149</v>
      </c>
      <c r="Y18" s="1033" t="n">
        <v>116.40261741578229</v>
      </c>
      <c r="Z18" s="1037" t="n">
        <v>196.73579</v>
      </c>
      <c r="AA18" s="1037" t="n">
        <v>-5.10104</v>
      </c>
      <c r="AB18" s="1034" t="n">
        <v>182.9094</v>
      </c>
      <c r="AC18" s="1034" t="n">
        <v>52.8149</v>
      </c>
      <c r="AD18" s="1036" t="n">
        <v>13.2477529686</v>
      </c>
      <c r="AE18" s="1034" t="n">
        <v>1.254</v>
      </c>
      <c r="AF18" s="1034" t="n">
        <v>0.198</v>
      </c>
      <c r="AG18" s="1034" t="n">
        <v>4.31</v>
      </c>
      <c r="AH18" s="1034" t="n">
        <v>88.292</v>
      </c>
      <c r="AI18" s="1033" t="n">
        <v>1789.04</v>
      </c>
      <c r="AJ18" s="1034" t="n">
        <v>1.88375</v>
      </c>
      <c r="AK18" s="1034" t="n">
        <v>-2.64353</v>
      </c>
      <c r="AL18" s="1034" t="n">
        <v>41.9129</v>
      </c>
      <c r="AM18" s="1034" t="n">
        <v>-1.47543</v>
      </c>
      <c r="AN18" s="1032" t="n">
        <v>1.516371217E8</v>
      </c>
      <c r="AO18" s="1035" t="n">
        <v>0.9236481</v>
      </c>
      <c r="AP18" s="1032" t="n">
        <v>400623.31092</v>
      </c>
      <c r="AQ18" s="1035" t="n">
        <v>0.021963</v>
      </c>
      <c r="AR18" s="1034" t="n">
        <v>139.8882</v>
      </c>
      <c r="AS18" s="1032" t="s">
        <v>780</v>
      </c>
      <c r="AT18" s="1034" t="n">
        <v>40.0141</v>
      </c>
      <c r="AU18" s="1036" t="n">
        <v>0.056584951230787994</v>
      </c>
      <c r="AV18" s="762"/>
      <c r="AW18" s="762"/>
    </row>
    <row r="19" spans="1:49" s="437" customFormat="1">
      <c r="A19" s="443" t="s">
        <v>348</v>
      </c>
      <c r="B19" s="431" t="s">
        <v>7</v>
      </c>
      <c r="C19" s="432">
        <v>0.20833333333333334</v>
      </c>
      <c r="D19" s="432"/>
      <c r="E19" s="431">
        <v>300</v>
      </c>
      <c r="F19" s="455" t="s">
        <v>193</v>
      </c>
      <c r="G19" s="431">
        <v>1190</v>
      </c>
      <c r="H19" s="431">
        <v>1100</v>
      </c>
      <c r="I19" s="461" t="s">
        <v>752</v>
      </c>
      <c r="J19" s="444" t="s">
        <v>354</v>
      </c>
      <c r="K19" s="431">
        <v>4</v>
      </c>
      <c r="L19" s="435">
        <v>120</v>
      </c>
      <c r="M19" s="434">
        <v>5889.9508999999998</v>
      </c>
      <c r="N19" s="454"/>
      <c r="O19" s="431"/>
      <c r="P19" s="431"/>
      <c r="S19" t="s">
        <v>30</v>
      </c>
      <c r="T19">
        <v>0</v>
      </c>
      <c r="U19">
        <v>0</v>
      </c>
      <c r="V19" t="s">
        <v>68</v>
      </c>
      <c r="W19" s="1033" t="n">
        <v>92.14328338906991</v>
      </c>
      <c r="X19" s="1033" t="n">
        <v>-12.134503723018708</v>
      </c>
      <c r="Y19" s="1033" t="n">
        <v>174.67498609632844</v>
      </c>
      <c r="Z19" s="1037" t="n">
        <v>196.76759</v>
      </c>
      <c r="AA19" s="1037" t="n">
        <v>-5.11884</v>
      </c>
      <c r="AB19" s="1034" t="n">
        <v>185.7367</v>
      </c>
      <c r="AC19" s="1034" t="n">
        <v>52.687</v>
      </c>
      <c r="AD19" s="1036" t="n">
        <v>13.3647390496</v>
      </c>
      <c r="AE19" s="1034" t="n">
        <v>1.256</v>
      </c>
      <c r="AF19" s="1034" t="n">
        <v>0.199</v>
      </c>
      <c r="AG19" s="1034" t="n">
        <v>4.31</v>
      </c>
      <c r="AH19" s="1034" t="n">
        <v>88.309</v>
      </c>
      <c r="AI19" s="1033" t="n">
        <v>1788.988</v>
      </c>
      <c r="AJ19" s="1034" t="n">
        <v>1.85589</v>
      </c>
      <c r="AK19" s="1034" t="n">
        <v>-2.63999</v>
      </c>
      <c r="AL19" s="1034" t="n">
        <v>41.85364</v>
      </c>
      <c r="AM19" s="1034" t="n">
        <v>-1.4755</v>
      </c>
      <c r="AN19" s="1032" t="n">
        <v>1.516375095E8</v>
      </c>
      <c r="AO19" s="1035" t="n">
        <v>0.9229677</v>
      </c>
      <c r="AP19" s="1032" t="n">
        <v>400634.93001</v>
      </c>
      <c r="AQ19" s="1035" t="n">
        <v>0.0333597</v>
      </c>
      <c r="AR19" s="1034" t="n">
        <v>139.9197</v>
      </c>
      <c r="AS19" s="1032" t="s">
        <v>780</v>
      </c>
      <c r="AT19" s="1034" t="n">
        <v>39.9827</v>
      </c>
      <c r="AU19" s="1036" t="n">
        <v>0.05657591394175997</v>
      </c>
      <c r="AV19" s="762"/>
      <c r="AW19" s="762"/>
    </row>
    <row r="20" spans="1:49" s="437" customFormat="1">
      <c r="A20" s="443" t="s">
        <v>348</v>
      </c>
      <c r="B20" s="431" t="s">
        <v>356</v>
      </c>
      <c r="C20" s="432">
        <v>0.21249999999999999</v>
      </c>
      <c r="D20" s="432"/>
      <c r="E20" s="431">
        <v>300</v>
      </c>
      <c r="F20" s="455" t="s">
        <v>193</v>
      </c>
      <c r="G20" s="431">
        <v>1190</v>
      </c>
      <c r="H20" s="431">
        <v>1100</v>
      </c>
      <c r="I20" s="461" t="s">
        <v>540</v>
      </c>
      <c r="J20" s="444" t="s">
        <v>354</v>
      </c>
      <c r="K20" s="431">
        <v>4</v>
      </c>
      <c r="L20" s="435">
        <v>120</v>
      </c>
      <c r="M20" s="434">
        <v>5889.9508999999998</v>
      </c>
      <c r="N20" s="454"/>
      <c r="O20" s="431"/>
      <c r="P20" s="431"/>
      <c r="S20" t="s">
        <v>30</v>
      </c>
      <c r="T20">
        <v>0</v>
      </c>
      <c r="U20">
        <v>0</v>
      </c>
      <c r="V20" t="s">
        <v>767</v>
      </c>
      <c r="W20" s="1033" t="n">
        <v>92.14461580440764</v>
      </c>
      <c r="X20" s="1033" t="n">
        <v>-13.375441277067319</v>
      </c>
      <c r="Y20" s="1033" t="n">
        <v>400.48929478874356</v>
      </c>
      <c r="Z20" s="1037" t="n">
        <v>196.79487</v>
      </c>
      <c r="AA20" s="1037" t="n">
        <v>-5.13405</v>
      </c>
      <c r="AB20" s="1034" t="n">
        <v>188.143</v>
      </c>
      <c r="AC20" s="1034" t="n">
        <v>52.5204</v>
      </c>
      <c r="AD20" s="1036" t="n">
        <v>13.4650128333</v>
      </c>
      <c r="AE20" s="1034" t="n">
        <v>1.259</v>
      </c>
      <c r="AF20" s="1034" t="n">
        <v>0.199</v>
      </c>
      <c r="AG20" s="1034" t="n">
        <v>4.31</v>
      </c>
      <c r="AH20" s="1034" t="n">
        <v>88.325</v>
      </c>
      <c r="AI20" s="1033" t="n">
        <v>1788.927</v>
      </c>
      <c r="AJ20" s="1034" t="n">
        <v>1.83201</v>
      </c>
      <c r="AK20" s="1034" t="n">
        <v>-2.63701</v>
      </c>
      <c r="AL20" s="1034" t="n">
        <v>41.80284</v>
      </c>
      <c r="AM20" s="1034" t="n">
        <v>-1.47556</v>
      </c>
      <c r="AN20" s="1032" t="n">
        <v>1.516378416E8</v>
      </c>
      <c r="AO20" s="1035" t="n">
        <v>0.9223841</v>
      </c>
      <c r="AP20" s="1032" t="n">
        <v>400648.69619</v>
      </c>
      <c r="AQ20" s="1035" t="n">
        <v>0.043111</v>
      </c>
      <c r="AR20" s="1034" t="n">
        <v>139.9467</v>
      </c>
      <c r="AS20" s="1032" t="s">
        <v>780</v>
      </c>
      <c r="AT20" s="1034" t="n">
        <v>39.9558</v>
      </c>
      <c r="AU20" s="1036" t="n">
        <v>0.05656816238109455</v>
      </c>
      <c r="AV20" s="762"/>
      <c r="AW20" s="762"/>
    </row>
    <row r="21" spans="1:49" s="437" customFormat="1">
      <c r="A21" s="443" t="s">
        <v>350</v>
      </c>
      <c r="B21" s="431" t="s">
        <v>162</v>
      </c>
      <c r="C21" s="432">
        <v>0.21736111111111112</v>
      </c>
      <c r="D21" s="432"/>
      <c r="E21" s="431">
        <v>300</v>
      </c>
      <c r="F21" s="455" t="s">
        <v>193</v>
      </c>
      <c r="G21" s="431">
        <v>1190</v>
      </c>
      <c r="H21" s="431">
        <v>1100</v>
      </c>
      <c r="I21" s="465" t="s">
        <v>213</v>
      </c>
      <c r="J21" s="444" t="s">
        <v>354</v>
      </c>
      <c r="K21" s="431">
        <v>4</v>
      </c>
      <c r="L21" s="435">
        <v>120</v>
      </c>
      <c r="M21" s="434">
        <v>5889.9508999999998</v>
      </c>
      <c r="N21" s="454"/>
      <c r="O21" s="431"/>
      <c r="P21" s="431"/>
      <c r="S21" t="s">
        <v>52</v>
      </c>
      <c r="T21">
        <v>0</v>
      </c>
      <c r="U21">
        <v>0</v>
      </c>
      <c r="V21" t="s">
        <v>766</v>
      </c>
      <c r="W21" s="1033" t="n">
        <v>90.5722233247564</v>
      </c>
      <c r="X21" s="1033" t="n">
        <v>19.825813201246437</v>
      </c>
      <c r="Y21" s="1033" t="n">
        <v>116.4185099846984</v>
      </c>
      <c r="Z21" s="1037" t="n">
        <v>196.82676</v>
      </c>
      <c r="AA21" s="1037" t="n">
        <v>-5.15172</v>
      </c>
      <c r="AB21" s="1034" t="n">
        <v>190.9223</v>
      </c>
      <c r="AC21" s="1034" t="n">
        <v>52.2608</v>
      </c>
      <c r="AD21" s="1036" t="n">
        <v>13.5819989144</v>
      </c>
      <c r="AE21" s="1034" t="n">
        <v>1.263</v>
      </c>
      <c r="AF21" s="1034" t="n">
        <v>0.2</v>
      </c>
      <c r="AG21" s="1034" t="n">
        <v>4.31</v>
      </c>
      <c r="AH21" s="1034" t="n">
        <v>88.342</v>
      </c>
      <c r="AI21" s="1033" t="n">
        <v>1788.835</v>
      </c>
      <c r="AJ21" s="1034" t="n">
        <v>1.80418</v>
      </c>
      <c r="AK21" s="1034" t="n">
        <v>-2.63362</v>
      </c>
      <c r="AL21" s="1034" t="n">
        <v>41.74357</v>
      </c>
      <c r="AM21" s="1034" t="n">
        <v>-1.47563</v>
      </c>
      <c r="AN21" s="1032" t="n">
        <v>1.516382289E8</v>
      </c>
      <c r="AO21" s="1035" t="n">
        <v>0.9217028</v>
      </c>
      <c r="AP21" s="1032" t="n">
        <v>400669.18825</v>
      </c>
      <c r="AQ21" s="1035" t="n">
        <v>0.0544581</v>
      </c>
      <c r="AR21" s="1034" t="n">
        <v>139.9782</v>
      </c>
      <c r="AS21" s="1032" t="s">
        <v>780</v>
      </c>
      <c r="AT21" s="1034" t="n">
        <v>39.9243</v>
      </c>
      <c r="AU21" s="1036" t="n">
        <v>0.05655911313798051</v>
      </c>
      <c r="AV21" s="762"/>
      <c r="AW21" s="762"/>
    </row>
    <row r="22" spans="1:49" s="437" customFormat="1">
      <c r="A22" s="443" t="s">
        <v>350</v>
      </c>
      <c r="B22" s="431" t="s">
        <v>164</v>
      </c>
      <c r="C22" s="432">
        <v>0.22291666666666665</v>
      </c>
      <c r="D22" s="432"/>
      <c r="E22" s="431">
        <v>300</v>
      </c>
      <c r="F22" s="455" t="s">
        <v>193</v>
      </c>
      <c r="G22" s="431">
        <v>1190</v>
      </c>
      <c r="H22" s="431">
        <v>1100</v>
      </c>
      <c r="I22" s="461" t="s">
        <v>752</v>
      </c>
      <c r="J22" s="444" t="s">
        <v>354</v>
      </c>
      <c r="K22" s="431">
        <v>4</v>
      </c>
      <c r="L22" s="435">
        <v>120</v>
      </c>
      <c r="M22" s="434">
        <v>5889.9508999999998</v>
      </c>
      <c r="N22" s="454"/>
      <c r="O22" s="431"/>
      <c r="P22" s="431"/>
      <c r="S22" t="s">
        <v>52</v>
      </c>
      <c r="T22">
        <v>0</v>
      </c>
      <c r="U22">
        <v>0</v>
      </c>
      <c r="V22" t="s">
        <v>68</v>
      </c>
      <c r="W22" s="1033" t="n">
        <v>90.61918535293096</v>
      </c>
      <c r="X22" s="1033" t="n">
        <v>18.194179217478375</v>
      </c>
      <c r="Y22" s="1033" t="n">
        <v>174.70729120194255</v>
      </c>
      <c r="Z22" s="1037" t="n">
        <v>196.86331</v>
      </c>
      <c r="AA22" s="1037" t="n">
        <v>-5.17184</v>
      </c>
      <c r="AB22" s="1034" t="n">
        <v>194.0516</v>
      </c>
      <c r="AC22" s="1034" t="n">
        <v>51.8798</v>
      </c>
      <c r="AD22" s="1036" t="n">
        <v>13.7156972927</v>
      </c>
      <c r="AE22" s="1034" t="n">
        <v>1.27</v>
      </c>
      <c r="AF22" s="1034" t="n">
        <v>0.201</v>
      </c>
      <c r="AG22" s="1034" t="n">
        <v>4.31</v>
      </c>
      <c r="AH22" s="1034" t="n">
        <v>88.362</v>
      </c>
      <c r="AI22" s="1033" t="n">
        <v>1788.705</v>
      </c>
      <c r="AJ22" s="1034" t="n">
        <v>1.77244</v>
      </c>
      <c r="AK22" s="1034" t="n">
        <v>-2.62986</v>
      </c>
      <c r="AL22" s="1034" t="n">
        <v>41.67583</v>
      </c>
      <c r="AM22" s="1034" t="n">
        <v>-1.47571</v>
      </c>
      <c r="AN22" s="1032" t="n">
        <v>1.516386711E8</v>
      </c>
      <c r="AO22" s="1035" t="n">
        <v>0.9209236</v>
      </c>
      <c r="AP22" s="1032" t="n">
        <v>400698.43236</v>
      </c>
      <c r="AQ22" s="1035" t="n">
        <v>0.0673744</v>
      </c>
      <c r="AR22" s="1034" t="n">
        <v>140.0143</v>
      </c>
      <c r="AS22" s="1032" t="s">
        <v>780</v>
      </c>
      <c r="AT22" s="1034" t="n">
        <v>39.8883</v>
      </c>
      <c r="AU22" s="1036" t="n">
        <v>0.05654876355595429</v>
      </c>
      <c r="AV22" s="762"/>
      <c r="AW22" s="762"/>
    </row>
    <row r="23" spans="1:49" s="437" customFormat="1">
      <c r="A23" s="443" t="s">
        <v>350</v>
      </c>
      <c r="B23" s="431" t="s">
        <v>166</v>
      </c>
      <c r="C23" s="432">
        <v>0.22777777777777777</v>
      </c>
      <c r="D23" s="432"/>
      <c r="E23" s="431">
        <v>300</v>
      </c>
      <c r="F23" s="455" t="s">
        <v>193</v>
      </c>
      <c r="G23" s="431">
        <v>1190</v>
      </c>
      <c r="H23" s="431">
        <v>1100</v>
      </c>
      <c r="I23" s="461" t="s">
        <v>540</v>
      </c>
      <c r="J23" s="444" t="s">
        <v>354</v>
      </c>
      <c r="K23" s="431">
        <v>4</v>
      </c>
      <c r="L23" s="435">
        <v>120</v>
      </c>
      <c r="M23" s="434">
        <v>5889.9508999999998</v>
      </c>
      <c r="N23" s="454"/>
      <c r="O23" s="431"/>
      <c r="P23" s="431"/>
      <c r="S23" t="s">
        <v>52</v>
      </c>
      <c r="T23">
        <v>0</v>
      </c>
      <c r="U23">
        <v>0</v>
      </c>
      <c r="V23" t="s">
        <v>767</v>
      </c>
      <c r="W23" s="1033" t="n">
        <v>90.82595210790086</v>
      </c>
      <c r="X23" s="1033" t="n">
        <v>12.965780684619642</v>
      </c>
      <c r="Y23" s="1033" t="n">
        <v>400.5680254897295</v>
      </c>
      <c r="Z23" s="1037" t="n">
        <v>196.89541</v>
      </c>
      <c r="AA23" s="1037" t="n">
        <v>-5.18937</v>
      </c>
      <c r="AB23" s="1034" t="n">
        <v>196.74</v>
      </c>
      <c r="AC23" s="1034" t="n">
        <v>51.4746</v>
      </c>
      <c r="AD23" s="1036" t="n">
        <v>13.8326833737</v>
      </c>
      <c r="AE23" s="1034" t="n">
        <v>1.277</v>
      </c>
      <c r="AF23" s="1034" t="n">
        <v>0.202</v>
      </c>
      <c r="AG23" s="1034" t="n">
        <v>4.31</v>
      </c>
      <c r="AH23" s="1034" t="n">
        <v>88.38</v>
      </c>
      <c r="AI23" s="1033" t="n">
        <v>1788.568</v>
      </c>
      <c r="AJ23" s="1034" t="n">
        <v>1.74474</v>
      </c>
      <c r="AK23" s="1034" t="n">
        <v>-2.62668</v>
      </c>
      <c r="AL23" s="1034" t="n">
        <v>41.61657</v>
      </c>
      <c r="AM23" s="1034" t="n">
        <v>-1.47578</v>
      </c>
      <c r="AN23" s="1032" t="n">
        <v>1.516390578E8</v>
      </c>
      <c r="AO23" s="1035" t="n">
        <v>0.9202413</v>
      </c>
      <c r="AP23" s="1032" t="n">
        <v>400729.09503</v>
      </c>
      <c r="AQ23" s="1035" t="n">
        <v>0.0786194</v>
      </c>
      <c r="AR23" s="1034" t="n">
        <v>140.0459</v>
      </c>
      <c r="AS23" s="1032" t="s">
        <v>780</v>
      </c>
      <c r="AT23" s="1034" t="n">
        <v>39.8567</v>
      </c>
      <c r="AU23" s="1036" t="n">
        <v>0.05653970103052246</v>
      </c>
      <c r="AV23" s="763"/>
      <c r="AW23" s="763"/>
    </row>
    <row r="24" spans="1:49">
      <c r="A24" s="46" t="s">
        <v>198</v>
      </c>
      <c r="B24" s="113" t="s">
        <v>427</v>
      </c>
      <c r="C24" s="58">
        <v>0.23680555555555557</v>
      </c>
      <c r="D24" s="58"/>
      <c r="E24" s="5">
        <v>30</v>
      </c>
      <c r="F24" s="48" t="s">
        <v>193</v>
      </c>
      <c r="G24" s="5">
        <v>1190</v>
      </c>
      <c r="H24" s="214">
        <v>995</v>
      </c>
      <c r="I24" s="239" t="s">
        <v>199</v>
      </c>
      <c r="J24" s="5" t="s">
        <v>195</v>
      </c>
      <c r="K24" s="5">
        <v>4</v>
      </c>
      <c r="L24" s="214">
        <v>120</v>
      </c>
      <c r="M24" s="133" t="s">
        <v>41</v>
      </c>
      <c r="N24" s="239" t="s">
        <v>199</v>
      </c>
      <c r="O24" s="5">
        <v>269.7</v>
      </c>
      <c r="P24" s="5">
        <v>277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63"/>
      <c r="AW24" s="763"/>
    </row>
    <row r="25" spans="1:49" s="81" customFormat="1" ht="15" customHeight="1">
      <c r="A25" s="46" t="s">
        <v>198</v>
      </c>
      <c r="B25" s="244" t="s">
        <v>111</v>
      </c>
      <c r="C25" s="71">
        <v>0.25416666666666665</v>
      </c>
      <c r="D25" s="4"/>
      <c r="E25" s="244">
        <v>30</v>
      </c>
      <c r="F25" s="48" t="s">
        <v>0</v>
      </c>
      <c r="G25" s="244">
        <v>880</v>
      </c>
      <c r="H25" s="244">
        <v>865</v>
      </c>
      <c r="I25" s="239" t="s">
        <v>199</v>
      </c>
      <c r="J25" s="244" t="s">
        <v>195</v>
      </c>
      <c r="K25" s="244">
        <v>4</v>
      </c>
      <c r="L25" s="244">
        <v>120</v>
      </c>
      <c r="M25" s="56">
        <v>7647.38</v>
      </c>
      <c r="N25" s="132" t="s">
        <v>1</v>
      </c>
      <c r="O25" s="244">
        <v>264</v>
      </c>
      <c r="P25" s="244">
        <v>269.8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63"/>
      <c r="AW25" s="763"/>
    </row>
    <row r="26" spans="1:49">
      <c r="A26" s="53" t="s">
        <v>203</v>
      </c>
      <c r="B26" s="5" t="s">
        <v>592</v>
      </c>
      <c r="C26" s="58">
        <v>0.26944444444444443</v>
      </c>
      <c r="D26" s="60"/>
      <c r="E26" s="5">
        <v>10</v>
      </c>
      <c r="F26" s="48" t="s">
        <v>212</v>
      </c>
      <c r="G26" s="48">
        <v>870</v>
      </c>
      <c r="H26" s="214">
        <v>780</v>
      </c>
      <c r="I26" s="239" t="s">
        <v>194</v>
      </c>
      <c r="J26" s="59" t="s">
        <v>195</v>
      </c>
      <c r="K26" s="48">
        <v>4</v>
      </c>
      <c r="L26" s="214">
        <v>120</v>
      </c>
      <c r="M26" s="48">
        <v>7698.9647000000004</v>
      </c>
      <c r="O26" s="5">
        <v>264.39999999999998</v>
      </c>
      <c r="P26" s="5">
        <v>270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63"/>
      <c r="AW26" s="763"/>
    </row>
    <row r="27" spans="1:49">
      <c r="A27" s="53" t="s">
        <v>348</v>
      </c>
      <c r="B27" s="5" t="s">
        <v>176</v>
      </c>
      <c r="C27" s="58">
        <v>0.31666666666666665</v>
      </c>
      <c r="D27" s="58"/>
      <c r="E27" s="5">
        <v>300</v>
      </c>
      <c r="F27" s="48" t="s">
        <v>212</v>
      </c>
      <c r="G27" s="48">
        <v>870</v>
      </c>
      <c r="H27" s="214">
        <v>780</v>
      </c>
      <c r="I27" s="67" t="s">
        <v>213</v>
      </c>
      <c r="J27" s="59" t="s">
        <v>354</v>
      </c>
      <c r="K27" s="48">
        <v>4</v>
      </c>
      <c r="L27" s="214">
        <v>120</v>
      </c>
      <c r="M27" s="48">
        <v>7698.9647000000004</v>
      </c>
      <c r="S27" t="s">
        <v>30</v>
      </c>
      <c r="T27">
        <v>0</v>
      </c>
      <c r="U27">
        <v>0</v>
      </c>
      <c r="V27" t="s">
        <v>766</v>
      </c>
      <c r="W27" s="1033" t="n">
        <v>91.53936145130093</v>
      </c>
      <c r="X27" s="1033" t="n">
        <v>-11.671450321850756</v>
      </c>
      <c r="Y27" s="1033" t="n">
        <v>116.82682083630175</v>
      </c>
      <c r="Z27" s="1037" t="n">
        <v>197.52509</v>
      </c>
      <c r="AA27" s="1037" t="n">
        <v>-5.49772</v>
      </c>
      <c r="AB27" s="1034" t="n">
        <v>234.4123</v>
      </c>
      <c r="AC27" s="1034" t="n">
        <v>35.2824</v>
      </c>
      <c r="AD27" s="1036" t="n">
        <v>15.9718574283</v>
      </c>
      <c r="AE27" s="1034" t="n">
        <v>1.727</v>
      </c>
      <c r="AF27" s="1034" t="n">
        <v>0.273</v>
      </c>
      <c r="AG27" s="1034" t="n">
        <v>4.3</v>
      </c>
      <c r="AH27" s="1034" t="n">
        <v>88.72</v>
      </c>
      <c r="AI27" s="1033" t="n">
        <v>1782.587</v>
      </c>
      <c r="AJ27" s="1034" t="n">
        <v>1.27215</v>
      </c>
      <c r="AK27" s="1034" t="n">
        <v>-2.59614</v>
      </c>
      <c r="AL27" s="1034" t="n">
        <v>40.53283</v>
      </c>
      <c r="AM27" s="1034" t="n">
        <v>-1.47705</v>
      </c>
      <c r="AN27" s="1032" t="n">
        <v>1.516460771E8</v>
      </c>
      <c r="AO27" s="1035" t="n">
        <v>0.90768</v>
      </c>
      <c r="AP27" s="1032" t="n">
        <v>402073.62202</v>
      </c>
      <c r="AQ27" s="1035" t="n">
        <v>0.2629831</v>
      </c>
      <c r="AR27" s="1034" t="n">
        <v>140.6578</v>
      </c>
      <c r="AS27" s="1032" t="s">
        <v>780</v>
      </c>
      <c r="AT27" s="1034" t="n">
        <v>39.2458</v>
      </c>
      <c r="AU27" s="1036" t="n">
        <v>0.2759227775657081</v>
      </c>
      <c r="AV27" s="764"/>
      <c r="AW27" s="764"/>
    </row>
    <row r="28" spans="1:49">
      <c r="A28" s="53" t="s">
        <v>350</v>
      </c>
      <c r="B28" s="5" t="s">
        <v>258</v>
      </c>
      <c r="C28" s="58">
        <v>0.33194444444444443</v>
      </c>
      <c r="D28" s="58"/>
      <c r="E28" s="5">
        <v>300</v>
      </c>
      <c r="F28" s="48" t="s">
        <v>212</v>
      </c>
      <c r="G28" s="48">
        <v>870</v>
      </c>
      <c r="H28" s="214">
        <v>780</v>
      </c>
      <c r="I28" s="67" t="s">
        <v>213</v>
      </c>
      <c r="J28" s="59" t="s">
        <v>354</v>
      </c>
      <c r="K28" s="48">
        <v>4</v>
      </c>
      <c r="L28" s="214">
        <v>120</v>
      </c>
      <c r="M28" s="48">
        <v>7698.9647000000004</v>
      </c>
      <c r="S28" t="s">
        <v>52</v>
      </c>
      <c r="T28">
        <v>0</v>
      </c>
      <c r="U28">
        <v>0</v>
      </c>
      <c r="V28" t="s">
        <v>766</v>
      </c>
      <c r="W28" s="1033" t="n">
        <v>89.97838946460853</v>
      </c>
      <c r="X28" s="1033" t="n">
        <v>19.975657673352586</v>
      </c>
      <c r="Y28" s="1033" t="n">
        <v>116.93103047999034</v>
      </c>
      <c r="Z28" s="1037" t="n">
        <v>197.64052</v>
      </c>
      <c r="AA28" s="1037" t="n">
        <v>-5.5462</v>
      </c>
      <c r="AB28" s="1034" t="n">
        <v>238.6887</v>
      </c>
      <c r="AC28" s="1034" t="n">
        <v>31.6029</v>
      </c>
      <c r="AD28" s="1036" t="n">
        <v>16.3228156719</v>
      </c>
      <c r="AE28" s="1034" t="n">
        <v>1.902</v>
      </c>
      <c r="AF28" s="1034" t="n">
        <v>0.301</v>
      </c>
      <c r="AG28" s="1034" t="n">
        <v>4.3</v>
      </c>
      <c r="AH28" s="1034" t="n">
        <v>88.78</v>
      </c>
      <c r="AI28" s="1033" t="n">
        <v>1781.05</v>
      </c>
      <c r="AJ28" s="1034" t="n">
        <v>1.20479</v>
      </c>
      <c r="AK28" s="1034" t="n">
        <v>-2.59777</v>
      </c>
      <c r="AL28" s="1034" t="n">
        <v>40.35504</v>
      </c>
      <c r="AM28" s="1034" t="n">
        <v>-1.47725</v>
      </c>
      <c r="AN28" s="1032" t="n">
        <v>1.516472194E8</v>
      </c>
      <c r="AO28" s="1035" t="n">
        <v>0.905604</v>
      </c>
      <c r="AP28" s="1032" t="n">
        <v>402420.50073</v>
      </c>
      <c r="AQ28" s="1035" t="n">
        <v>0.287221</v>
      </c>
      <c r="AR28" s="1034" t="n">
        <v>140.7683</v>
      </c>
      <c r="AS28" s="1032" t="s">
        <v>780</v>
      </c>
      <c r="AT28" s="1034" t="n">
        <v>39.1355</v>
      </c>
      <c r="AU28" s="1036" t="n">
        <v>0.2756718553881562</v>
      </c>
    </row>
    <row r="29" spans="1:49">
      <c r="A29" s="53" t="s">
        <v>350</v>
      </c>
      <c r="B29" s="5" t="s">
        <v>379</v>
      </c>
      <c r="C29" s="58">
        <v>0.33888888888888885</v>
      </c>
      <c r="D29" s="58"/>
      <c r="E29" s="5">
        <v>300</v>
      </c>
      <c r="F29" s="48" t="s">
        <v>212</v>
      </c>
      <c r="G29" s="48">
        <v>870</v>
      </c>
      <c r="H29" s="214">
        <v>780</v>
      </c>
      <c r="I29" s="239" t="s">
        <v>752</v>
      </c>
      <c r="J29" s="59" t="s">
        <v>354</v>
      </c>
      <c r="K29" s="48">
        <v>4</v>
      </c>
      <c r="L29" s="214">
        <v>120</v>
      </c>
      <c r="M29" s="48">
        <v>7698.9647000000004</v>
      </c>
      <c r="S29" t="s">
        <v>52</v>
      </c>
      <c r="T29">
        <v>0</v>
      </c>
      <c r="U29">
        <v>0</v>
      </c>
      <c r="V29" t="s">
        <v>68</v>
      </c>
      <c r="W29" s="1033" t="n">
        <v>90.02321908062349</v>
      </c>
      <c r="X29" s="1033" t="n">
        <v>18.3353397365914</v>
      </c>
      <c r="Y29" s="1033" t="n">
        <v>175.5423008150999</v>
      </c>
      <c r="Z29" s="1037" t="n">
        <v>197.70278</v>
      </c>
      <c r="AA29" s="1037" t="n">
        <v>-5.57137</v>
      </c>
      <c r="AB29" s="1034" t="n">
        <v>240.7758</v>
      </c>
      <c r="AC29" s="1034" t="n">
        <v>29.6108</v>
      </c>
      <c r="AD29" s="1036" t="n">
        <v>16.5066509424</v>
      </c>
      <c r="AE29" s="1034" t="n">
        <v>2.016</v>
      </c>
      <c r="AF29" s="1034" t="n">
        <v>0.319</v>
      </c>
      <c r="AG29" s="1034" t="n">
        <v>4.3</v>
      </c>
      <c r="AH29" s="1034" t="n">
        <v>88.813</v>
      </c>
      <c r="AI29" s="1033" t="n">
        <v>1780.194</v>
      </c>
      <c r="AJ29" s="1034" t="n">
        <v>1.17107</v>
      </c>
      <c r="AK29" s="1034" t="n">
        <v>-2.59954</v>
      </c>
      <c r="AL29" s="1034" t="n">
        <v>40.26191</v>
      </c>
      <c r="AM29" s="1034" t="n">
        <v>-1.47736</v>
      </c>
      <c r="AN29" s="1032" t="n">
        <v>1.516478168E8</v>
      </c>
      <c r="AO29" s="1035" t="n">
        <v>0.9045149</v>
      </c>
      <c r="AP29" s="1032" t="n">
        <v>402614.00755</v>
      </c>
      <c r="AQ29" s="1035" t="n">
        <v>0.2990214</v>
      </c>
      <c r="AR29" s="1034" t="n">
        <v>140.8277</v>
      </c>
      <c r="AS29" s="1032" t="s">
        <v>780</v>
      </c>
      <c r="AT29" s="1034" t="n">
        <v>39.0761</v>
      </c>
      <c r="AU29" s="1036" t="n">
        <v>0.27554021793942224</v>
      </c>
    </row>
    <row r="30" spans="1:49">
      <c r="A30" s="53" t="s">
        <v>348</v>
      </c>
      <c r="B30" s="5" t="s">
        <v>382</v>
      </c>
      <c r="C30" s="58">
        <v>0.34583333333333338</v>
      </c>
      <c r="D30" s="58"/>
      <c r="E30" s="5">
        <v>300</v>
      </c>
      <c r="F30" s="48" t="s">
        <v>212</v>
      </c>
      <c r="G30" s="48">
        <v>870</v>
      </c>
      <c r="H30" s="214">
        <v>780</v>
      </c>
      <c r="I30" s="239" t="s">
        <v>752</v>
      </c>
      <c r="J30" s="59" t="s">
        <v>354</v>
      </c>
      <c r="K30" s="48">
        <v>4</v>
      </c>
      <c r="L30" s="214">
        <v>120</v>
      </c>
      <c r="M30" s="48">
        <v>7698.9647000000004</v>
      </c>
      <c r="S30" t="s">
        <v>30</v>
      </c>
      <c r="T30">
        <v>0</v>
      </c>
      <c r="U30">
        <v>0</v>
      </c>
      <c r="V30" t="s">
        <v>68</v>
      </c>
      <c r="W30" s="1033" t="n">
        <v>91.41594288924027</v>
      </c>
      <c r="X30" s="1033" t="n">
        <v>-12.0151799805349</v>
      </c>
      <c r="Y30" s="1033" t="n">
        <v>175.61694511271617</v>
      </c>
      <c r="Z30" s="1037" t="n">
        <v>197.76053</v>
      </c>
      <c r="AA30" s="1037" t="n">
        <v>-5.59414</v>
      </c>
      <c r="AB30" s="1034" t="n">
        <v>242.5922</v>
      </c>
      <c r="AC30" s="1034" t="n">
        <v>27.7665</v>
      </c>
      <c r="AD30" s="1036" t="n">
        <v>16.6737739156</v>
      </c>
      <c r="AE30" s="1034" t="n">
        <v>2.137</v>
      </c>
      <c r="AF30" s="1034" t="n">
        <v>0.338</v>
      </c>
      <c r="AG30" s="1034" t="n">
        <v>4.29</v>
      </c>
      <c r="AH30" s="1034" t="n">
        <v>88.843</v>
      </c>
      <c r="AI30" s="1033" t="n">
        <v>1779.388</v>
      </c>
      <c r="AJ30" s="1034" t="n">
        <v>1.1414</v>
      </c>
      <c r="AK30" s="1034" t="n">
        <v>-2.60169</v>
      </c>
      <c r="AL30" s="1034" t="n">
        <v>40.17724</v>
      </c>
      <c r="AM30" s="1034" t="n">
        <v>-1.47746</v>
      </c>
      <c r="AN30" s="1032" t="n">
        <v>1.516483592E8</v>
      </c>
      <c r="AO30" s="1035" t="n">
        <v>0.9035237</v>
      </c>
      <c r="AP30" s="1032" t="n">
        <v>402796.50819</v>
      </c>
      <c r="AQ30" s="1035" t="n">
        <v>0.309186</v>
      </c>
      <c r="AR30" s="1034" t="n">
        <v>140.8827</v>
      </c>
      <c r="AS30" s="1032" t="s">
        <v>780</v>
      </c>
      <c r="AT30" s="1034" t="n">
        <v>39.0212</v>
      </c>
      <c r="AU30" s="1036" t="n">
        <v>0.2754204134777703</v>
      </c>
    </row>
    <row r="31" spans="1:49" s="437" customFormat="1">
      <c r="A31" s="443" t="s">
        <v>361</v>
      </c>
      <c r="B31" s="431" t="s">
        <v>385</v>
      </c>
      <c r="C31" s="432">
        <v>0.35902777777777778</v>
      </c>
      <c r="D31" s="432"/>
      <c r="E31" s="431">
        <v>300</v>
      </c>
      <c r="F31" s="455" t="s">
        <v>193</v>
      </c>
      <c r="G31" s="431">
        <v>1190</v>
      </c>
      <c r="H31" s="431">
        <v>1100</v>
      </c>
      <c r="I31" s="466" t="s">
        <v>213</v>
      </c>
      <c r="J31" s="444" t="s">
        <v>354</v>
      </c>
      <c r="K31" s="434">
        <v>4</v>
      </c>
      <c r="L31" s="435">
        <v>120</v>
      </c>
      <c r="M31" s="434">
        <v>5889.9508999999998</v>
      </c>
      <c r="N31" s="454" t="s">
        <v>396</v>
      </c>
      <c r="O31" s="431"/>
      <c r="P31" s="431"/>
      <c r="Q31" s="437">
        <f>AVERAGE(O39:O41)</f>
        <v>265.23333333333335</v>
      </c>
      <c r="R31" s="437">
        <f>AVERAGE(P39:P41)</f>
        <v>272.56666666666666</v>
      </c>
      <c r="S31" t="s">
        <v>795</v>
      </c>
      <c r="T31">
        <v>0</v>
      </c>
      <c r="U31">
        <v>0</v>
      </c>
      <c r="V31" t="s">
        <v>766</v>
      </c>
      <c r="W31" s="1033" t="n">
        <v>92.11274338836154</v>
      </c>
      <c r="X31" s="1033" t="n">
        <v>-26.853932438871613</v>
      </c>
      <c r="Y31" s="1033" t="n">
        <v>117.13868832177491</v>
      </c>
      <c r="Z31" s="1037" t="n">
        <v>197.87336</v>
      </c>
      <c r="AA31" s="1037" t="n">
        <v>-5.63708</v>
      </c>
      <c r="AB31" s="1034" t="n">
        <v>245.8541</v>
      </c>
      <c r="AC31" s="1034" t="n">
        <v>24.1862</v>
      </c>
      <c r="AD31" s="1036" t="n">
        <v>16.9913075646</v>
      </c>
      <c r="AE31" s="1034" t="n">
        <v>2.426</v>
      </c>
      <c r="AF31" s="1034" t="n">
        <v>0.384</v>
      </c>
      <c r="AG31" s="1034" t="n">
        <v>4.29</v>
      </c>
      <c r="AH31" s="1034" t="n">
        <v>88.902</v>
      </c>
      <c r="AI31" s="1033" t="n">
        <v>1777.786</v>
      </c>
      <c r="AJ31" s="1034" t="n">
        <v>1.08775</v>
      </c>
      <c r="AK31" s="1034" t="n">
        <v>-2.60729</v>
      </c>
      <c r="AL31" s="1034" t="n">
        <v>40.01638</v>
      </c>
      <c r="AM31" s="1034" t="n">
        <v>-1.47764</v>
      </c>
      <c r="AN31" s="1032" t="n">
        <v>1.516493881E8</v>
      </c>
      <c r="AO31" s="1035" t="n">
        <v>0.901638</v>
      </c>
      <c r="AP31" s="1032" t="n">
        <v>403159.3271</v>
      </c>
      <c r="AQ31" s="1035" t="n">
        <v>0.326956</v>
      </c>
      <c r="AR31" s="1034" t="n">
        <v>140.9898</v>
      </c>
      <c r="AS31" s="1032" t="s">
        <v>780</v>
      </c>
      <c r="AT31" s="1034" t="n">
        <v>38.9142</v>
      </c>
      <c r="AU31" s="1036" t="n">
        <v>0.056292606087878415</v>
      </c>
      <c r="AV31"/>
      <c r="AW31" t="s">
        <v>799</v>
      </c>
    </row>
    <row r="32" spans="1:49" s="437" customFormat="1">
      <c r="A32" s="443" t="s">
        <v>361</v>
      </c>
      <c r="B32" s="431" t="s">
        <v>388</v>
      </c>
      <c r="C32" s="432">
        <v>0.36388888888888887</v>
      </c>
      <c r="D32" s="432"/>
      <c r="E32" s="431">
        <v>300</v>
      </c>
      <c r="F32" s="455" t="s">
        <v>193</v>
      </c>
      <c r="G32" s="431">
        <v>1190</v>
      </c>
      <c r="H32" s="431">
        <v>1100</v>
      </c>
      <c r="I32" s="461" t="s">
        <v>752</v>
      </c>
      <c r="J32" s="444" t="s">
        <v>354</v>
      </c>
      <c r="K32" s="434">
        <v>4</v>
      </c>
      <c r="L32" s="435">
        <v>120</v>
      </c>
      <c r="M32" s="434">
        <v>5889.9508999999998</v>
      </c>
      <c r="N32" s="454"/>
      <c r="O32" s="431"/>
      <c r="P32" s="431"/>
      <c r="S32" t="s">
        <v>795</v>
      </c>
      <c r="T32">
        <v>0</v>
      </c>
      <c r="U32">
        <v>0</v>
      </c>
      <c r="V32" t="s">
        <v>68</v>
      </c>
      <c r="W32" s="1033" t="n">
        <v>92.0813783455099</v>
      </c>
      <c r="X32" s="1033" t="n">
        <v>-26.74967252325894</v>
      </c>
      <c r="Y32" s="1033" t="n">
        <v>175.83583420598393</v>
      </c>
      <c r="Z32" s="1037" t="n">
        <v>197.91599</v>
      </c>
      <c r="AA32" s="1037" t="n">
        <v>-5.6528</v>
      </c>
      <c r="AB32" s="1034" t="n">
        <v>246.9998</v>
      </c>
      <c r="AC32" s="1034" t="n">
        <v>22.845</v>
      </c>
      <c r="AD32" s="1036" t="n">
        <v>17.1082936459</v>
      </c>
      <c r="AE32" s="1034" t="n">
        <v>2.558</v>
      </c>
      <c r="AF32" s="1034" t="n">
        <v>0.405</v>
      </c>
      <c r="AG32" s="1034" t="n">
        <v>4.29</v>
      </c>
      <c r="AH32" s="1034" t="n">
        <v>88.924</v>
      </c>
      <c r="AI32" s="1033" t="n">
        <v>1777.175</v>
      </c>
      <c r="AJ32" s="1034" t="n">
        <v>1.06891</v>
      </c>
      <c r="AK32" s="1034" t="n">
        <v>-2.60986</v>
      </c>
      <c r="AL32" s="1034" t="n">
        <v>39.95711</v>
      </c>
      <c r="AM32" s="1034" t="n">
        <v>-1.47771</v>
      </c>
      <c r="AN32" s="1032" t="n">
        <v>1.516497667E8</v>
      </c>
      <c r="AO32" s="1035" t="n">
        <v>0.9009423</v>
      </c>
      <c r="AP32" s="1032" t="n">
        <v>403297.93124</v>
      </c>
      <c r="AQ32" s="1035" t="n">
        <v>0.3329752</v>
      </c>
      <c r="AR32" s="1034" t="n">
        <v>141.0302</v>
      </c>
      <c r="AS32" s="1032" t="s">
        <v>780</v>
      </c>
      <c r="AT32" s="1034" t="n">
        <v>38.8739</v>
      </c>
      <c r="AU32" s="1036" t="n">
        <v>0.05628336557938812</v>
      </c>
      <c r="AV32"/>
      <c r="AW32" t="s">
        <v>799</v>
      </c>
    </row>
    <row r="33" spans="1:49" s="437" customFormat="1">
      <c r="A33" s="443" t="s">
        <v>361</v>
      </c>
      <c r="B33" s="431" t="s">
        <v>390</v>
      </c>
      <c r="C33" s="432">
        <v>0.37083333333333335</v>
      </c>
      <c r="D33" s="432"/>
      <c r="E33" s="431">
        <v>300</v>
      </c>
      <c r="F33" s="455" t="s">
        <v>193</v>
      </c>
      <c r="G33" s="431">
        <v>1190</v>
      </c>
      <c r="H33" s="431">
        <v>1100</v>
      </c>
      <c r="I33" s="461" t="s">
        <v>540</v>
      </c>
      <c r="J33" s="444" t="s">
        <v>354</v>
      </c>
      <c r="K33" s="434">
        <v>4</v>
      </c>
      <c r="L33" s="435">
        <v>120</v>
      </c>
      <c r="M33" s="434">
        <v>5889.9508999999998</v>
      </c>
      <c r="N33" s="454"/>
      <c r="O33" s="431"/>
      <c r="P33" s="431"/>
      <c r="S33" t="s">
        <v>795</v>
      </c>
      <c r="T33">
        <v>0</v>
      </c>
      <c r="U33">
        <v>0</v>
      </c>
      <c r="V33" t="s">
        <v>767</v>
      </c>
      <c r="W33" s="1033" t="n">
        <v>92.00096730285607</v>
      </c>
      <c r="X33" s="1033" t="n">
        <v>-26.408287517323334</v>
      </c>
      <c r="Y33" s="1033" t="n">
        <v>403.3394047792319</v>
      </c>
      <c r="Z33" s="1037" t="n">
        <v>197.97793</v>
      </c>
      <c r="AA33" s="1037" t="n">
        <v>-5.67518</v>
      </c>
      <c r="AB33" s="1034" t="n">
        <v>248.5899</v>
      </c>
      <c r="AC33" s="1034" t="n">
        <v>20.9108</v>
      </c>
      <c r="AD33" s="1036" t="n">
        <v>17.2754166191</v>
      </c>
      <c r="AE33" s="1034" t="n">
        <v>2.778</v>
      </c>
      <c r="AF33" s="1034" t="n">
        <v>0.439</v>
      </c>
      <c r="AG33" s="1034" t="n">
        <v>4.29</v>
      </c>
      <c r="AH33" s="1034" t="n">
        <v>88.956</v>
      </c>
      <c r="AI33" s="1033" t="n">
        <v>1776.285</v>
      </c>
      <c r="AJ33" s="1034" t="n">
        <v>1.04291</v>
      </c>
      <c r="AK33" s="1034" t="n">
        <v>-2.614</v>
      </c>
      <c r="AL33" s="1034" t="n">
        <v>39.87245</v>
      </c>
      <c r="AM33" s="1034" t="n">
        <v>-1.47781</v>
      </c>
      <c r="AN33" s="1032" t="n">
        <v>1.516503069E8</v>
      </c>
      <c r="AO33" s="1035" t="n">
        <v>0.8999477</v>
      </c>
      <c r="AP33" s="1032" t="n">
        <v>403500.18597</v>
      </c>
      <c r="AQ33" s="1035" t="n">
        <v>0.3410656</v>
      </c>
      <c r="AR33" s="1034" t="n">
        <v>141.0888</v>
      </c>
      <c r="AS33" s="1032" t="s">
        <v>780</v>
      </c>
      <c r="AT33" s="1034" t="n">
        <v>38.8153</v>
      </c>
      <c r="AU33" s="1036" t="n">
        <v>0.05627015498610877</v>
      </c>
      <c r="AV33"/>
      <c r="AW33" t="s">
        <v>799</v>
      </c>
    </row>
    <row r="34" spans="1:49" s="437" customFormat="1">
      <c r="A34" s="441" t="s">
        <v>214</v>
      </c>
      <c r="B34" s="439" t="s">
        <v>393</v>
      </c>
      <c r="C34" s="432">
        <v>0.37916666666666665</v>
      </c>
      <c r="D34" s="432"/>
      <c r="E34" s="431">
        <v>300</v>
      </c>
      <c r="F34" s="455" t="s">
        <v>193</v>
      </c>
      <c r="G34" s="431">
        <v>1190</v>
      </c>
      <c r="H34" s="431">
        <v>1100</v>
      </c>
      <c r="I34" s="466" t="s">
        <v>213</v>
      </c>
      <c r="J34" s="444" t="s">
        <v>354</v>
      </c>
      <c r="K34" s="434">
        <v>4</v>
      </c>
      <c r="L34" s="435">
        <v>120</v>
      </c>
      <c r="M34" s="434">
        <v>5889.9508999999998</v>
      </c>
      <c r="N34" s="451"/>
      <c r="O34" s="431"/>
      <c r="P34" s="431"/>
      <c r="S34" t="s">
        <v>788</v>
      </c>
      <c r="T34">
        <v>0</v>
      </c>
      <c r="U34">
        <v>0</v>
      </c>
      <c r="V34" t="s">
        <v>766</v>
      </c>
      <c r="W34" s="1033" t="n">
        <v>89.08795765485291</v>
      </c>
      <c r="X34" s="1033" t="n">
        <v>31.645081778824558</v>
      </c>
      <c r="Y34" s="1033" t="n">
        <v>117.31835206961387</v>
      </c>
      <c r="Z34" s="1037" t="n">
        <v>198.05388</v>
      </c>
      <c r="AA34" s="1037" t="n">
        <v>-5.70189</v>
      </c>
      <c r="AB34" s="1034" t="n">
        <v>250.432</v>
      </c>
      <c r="AC34" s="1034" t="n">
        <v>18.5643</v>
      </c>
      <c r="AD34" s="1036" t="n">
        <v>17.4759641871</v>
      </c>
      <c r="AE34" s="1034" t="n">
        <v>3.107</v>
      </c>
      <c r="AF34" s="1034" t="n">
        <v>0.491</v>
      </c>
      <c r="AG34" s="1034" t="n">
        <v>4.29</v>
      </c>
      <c r="AH34" s="1034" t="n">
        <v>88.995</v>
      </c>
      <c r="AI34" s="1033" t="n">
        <v>1775.19</v>
      </c>
      <c r="AJ34" s="1034" t="n">
        <v>1.01313</v>
      </c>
      <c r="AK34" s="1034" t="n">
        <v>-2.61973</v>
      </c>
      <c r="AL34" s="1034" t="n">
        <v>39.77085</v>
      </c>
      <c r="AM34" s="1034" t="n">
        <v>-1.47793</v>
      </c>
      <c r="AN34" s="1032" t="n">
        <v>1.516509545E8</v>
      </c>
      <c r="AO34" s="1035" t="n">
        <v>0.898753</v>
      </c>
      <c r="AP34" s="1032" t="n">
        <v>403749.02612</v>
      </c>
      <c r="AQ34" s="1035" t="n">
        <v>0.3499667</v>
      </c>
      <c r="AR34" s="1034" t="n">
        <v>141.1606</v>
      </c>
      <c r="AS34" s="1032" t="s">
        <v>780</v>
      </c>
      <c r="AT34" s="1034" t="n">
        <v>38.7437</v>
      </c>
      <c r="AU34" s="1036" t="n">
        <v>0.05625428660103855</v>
      </c>
      <c r="AV34"/>
      <c r="AW34" t="s">
        <v>799</v>
      </c>
    </row>
    <row r="35" spans="1:49" s="437" customFormat="1">
      <c r="A35" s="441" t="s">
        <v>214</v>
      </c>
      <c r="B35" s="439" t="s">
        <v>12</v>
      </c>
      <c r="C35" s="432">
        <v>0.38611111111111113</v>
      </c>
      <c r="D35" s="432"/>
      <c r="E35" s="431">
        <v>300</v>
      </c>
      <c r="F35" s="455" t="s">
        <v>193</v>
      </c>
      <c r="G35" s="431">
        <v>1190</v>
      </c>
      <c r="H35" s="431">
        <v>1100</v>
      </c>
      <c r="I35" s="461" t="s">
        <v>752</v>
      </c>
      <c r="J35" s="444" t="s">
        <v>354</v>
      </c>
      <c r="K35" s="434">
        <v>4</v>
      </c>
      <c r="L35" s="435">
        <v>120</v>
      </c>
      <c r="M35" s="434">
        <v>5889.9508999999998</v>
      </c>
      <c r="N35" s="454"/>
      <c r="O35" s="431"/>
      <c r="P35" s="431"/>
      <c r="S35" t="s">
        <v>788</v>
      </c>
      <c r="T35">
        <v>0</v>
      </c>
      <c r="U35">
        <v>0</v>
      </c>
      <c r="V35" t="s">
        <v>68</v>
      </c>
      <c r="W35" s="1033" t="n">
        <v>89.20993097450393</v>
      </c>
      <c r="X35" s="1033" t="n">
        <v>29.19955088611363</v>
      </c>
      <c r="Y35" s="1033" t="n">
        <v>176.1294896816894</v>
      </c>
      <c r="Z35" s="1037" t="n">
        <v>198.11856</v>
      </c>
      <c r="AA35" s="1037" t="n">
        <v>-5.72405</v>
      </c>
      <c r="AB35" s="1034" t="n">
        <v>251.9178</v>
      </c>
      <c r="AC35" s="1034" t="n">
        <v>16.5901</v>
      </c>
      <c r="AD35" s="1036" t="n">
        <v>17.6430871603</v>
      </c>
      <c r="AE35" s="1034" t="n">
        <v>3.454</v>
      </c>
      <c r="AF35" s="1034" t="n">
        <v>0.546</v>
      </c>
      <c r="AG35" s="1034" t="n">
        <v>4.29</v>
      </c>
      <c r="AH35" s="1034" t="n">
        <v>89.029</v>
      </c>
      <c r="AI35" s="1033" t="n">
        <v>1774.258</v>
      </c>
      <c r="AJ35" s="1034" t="n">
        <v>0.98955</v>
      </c>
      <c r="AK35" s="1034" t="n">
        <v>-2.62514</v>
      </c>
      <c r="AL35" s="1034" t="n">
        <v>39.68619</v>
      </c>
      <c r="AM35" s="1034" t="n">
        <v>-1.47802</v>
      </c>
      <c r="AN35" s="1032" t="n">
        <v>1.516514934E8</v>
      </c>
      <c r="AO35" s="1035" t="n">
        <v>0.8977563</v>
      </c>
      <c r="AP35" s="1032" t="n">
        <v>403961.06954</v>
      </c>
      <c r="AQ35" s="1035" t="n">
        <v>0.3566966</v>
      </c>
      <c r="AR35" s="1034" t="n">
        <v>141.2216</v>
      </c>
      <c r="AS35" s="1032" t="s">
        <v>780</v>
      </c>
      <c r="AT35" s="1034" t="n">
        <v>38.6828</v>
      </c>
      <c r="AU35" s="1036" t="n">
        <v>0.05624104811489183</v>
      </c>
      <c r="AV35"/>
      <c r="AW35" t="s">
        <v>799</v>
      </c>
    </row>
    <row r="36" spans="1:49" s="437" customFormat="1">
      <c r="A36" s="441" t="s">
        <v>214</v>
      </c>
      <c r="B36" s="439" t="s">
        <v>13</v>
      </c>
      <c r="C36" s="432">
        <v>0.39166666666666666</v>
      </c>
      <c r="D36" s="432"/>
      <c r="E36" s="431">
        <v>300</v>
      </c>
      <c r="F36" s="455" t="s">
        <v>193</v>
      </c>
      <c r="G36" s="431">
        <v>1190</v>
      </c>
      <c r="H36" s="431">
        <v>1100</v>
      </c>
      <c r="I36" s="466" t="s">
        <v>215</v>
      </c>
      <c r="J36" s="444" t="s">
        <v>354</v>
      </c>
      <c r="K36" s="434">
        <v>4</v>
      </c>
      <c r="L36" s="435">
        <v>120</v>
      </c>
      <c r="M36" s="434">
        <v>5889.9508999999998</v>
      </c>
      <c r="N36" s="454"/>
      <c r="O36" s="431"/>
      <c r="P36" s="431"/>
      <c r="S36" t="s">
        <v>788</v>
      </c>
      <c r="T36">
        <v>0</v>
      </c>
      <c r="U36">
        <v>0</v>
      </c>
      <c r="V36" t="s">
        <v>762</v>
      </c>
      <c r="W36" s="1033" t="n">
        <v>86.04044375180081</v>
      </c>
      <c r="X36" s="1033" t="n">
        <v>59.17448202477552</v>
      </c>
      <c r="Y36" s="1033" t="n">
        <v>117.42409748611726</v>
      </c>
      <c r="Z36" s="1037" t="n">
        <v>198.17124</v>
      </c>
      <c r="AA36" s="1037" t="n">
        <v>-5.74172</v>
      </c>
      <c r="AB36" s="1034" t="n">
        <v>253.0776</v>
      </c>
      <c r="AC36" s="1034" t="n">
        <v>14.9998</v>
      </c>
      <c r="AD36" s="1036" t="n">
        <v>17.776785539</v>
      </c>
      <c r="AE36" s="1034" t="n">
        <v>3.798</v>
      </c>
      <c r="AF36" s="1034" t="n">
        <v>0.601</v>
      </c>
      <c r="AG36" s="1034" t="n">
        <v>4.29</v>
      </c>
      <c r="AH36" s="1034" t="n">
        <v>89.056</v>
      </c>
      <c r="AI36" s="1033" t="n">
        <v>1773.501</v>
      </c>
      <c r="AJ36" s="1034" t="n">
        <v>0.97151</v>
      </c>
      <c r="AK36" s="1034" t="n">
        <v>-2.62989</v>
      </c>
      <c r="AL36" s="1034" t="n">
        <v>39.61846</v>
      </c>
      <c r="AM36" s="1034" t="n">
        <v>-1.4781</v>
      </c>
      <c r="AN36" s="1032" t="n">
        <v>1.516519242E8</v>
      </c>
      <c r="AO36" s="1035" t="n">
        <v>0.8969583</v>
      </c>
      <c r="AP36" s="1032" t="n">
        <v>404133.49288</v>
      </c>
      <c r="AQ36" s="1035" t="n">
        <v>0.3616221</v>
      </c>
      <c r="AR36" s="1034" t="n">
        <v>141.2712</v>
      </c>
      <c r="AS36" s="1032" t="s">
        <v>780</v>
      </c>
      <c r="AT36" s="1034" t="n">
        <v>38.6332</v>
      </c>
      <c r="AU36" s="1036" t="n">
        <v>0.05623044882529106</v>
      </c>
      <c r="AV36"/>
      <c r="AW36" t="s">
        <v>799</v>
      </c>
    </row>
    <row r="37" spans="1:49" s="437" customFormat="1">
      <c r="A37" s="441" t="s">
        <v>214</v>
      </c>
      <c r="B37" s="439" t="s">
        <v>14</v>
      </c>
      <c r="C37" s="432">
        <v>0.3972222222222222</v>
      </c>
      <c r="D37" s="432"/>
      <c r="E37" s="431">
        <v>300</v>
      </c>
      <c r="F37" s="455" t="s">
        <v>193</v>
      </c>
      <c r="G37" s="431">
        <v>1190</v>
      </c>
      <c r="H37" s="431">
        <v>1100</v>
      </c>
      <c r="I37" s="461" t="s">
        <v>753</v>
      </c>
      <c r="J37" s="444" t="s">
        <v>354</v>
      </c>
      <c r="K37" s="434">
        <v>4</v>
      </c>
      <c r="L37" s="435">
        <v>120</v>
      </c>
      <c r="M37" s="434">
        <v>5889.9508999999998</v>
      </c>
      <c r="N37" s="454"/>
      <c r="O37" s="431"/>
      <c r="P37" s="431"/>
      <c r="S37" t="s">
        <v>788</v>
      </c>
      <c r="T37">
        <v>0</v>
      </c>
      <c r="U37">
        <v>0</v>
      </c>
      <c r="V37" t="s">
        <v>70</v>
      </c>
      <c r="W37" s="1033" t="n">
        <v>85.96069722970711</v>
      </c>
      <c r="X37" s="1033" t="n">
        <v>59.38853021529704</v>
      </c>
      <c r="Y37" s="1033" t="n">
        <v>176.28267762889914</v>
      </c>
      <c r="Z37" s="1037" t="n">
        <v>198.22475</v>
      </c>
      <c r="AA37" s="1037" t="n">
        <v>-5.75933</v>
      </c>
      <c r="AB37" s="1034" t="n">
        <v>254.214</v>
      </c>
      <c r="AC37" s="1034" t="n">
        <v>13.4006</v>
      </c>
      <c r="AD37" s="1036" t="n">
        <v>17.9104839176</v>
      </c>
      <c r="AE37" s="1034" t="n">
        <v>4.223</v>
      </c>
      <c r="AF37" s="1034" t="n">
        <v>0.668</v>
      </c>
      <c r="AG37" s="1034" t="n">
        <v>4.29</v>
      </c>
      <c r="AH37" s="1034" t="n">
        <v>89.083</v>
      </c>
      <c r="AI37" s="1033" t="n">
        <v>1772.735</v>
      </c>
      <c r="AJ37" s="1034" t="n">
        <v>0.9542</v>
      </c>
      <c r="AK37" s="1034" t="n">
        <v>-2.63501</v>
      </c>
      <c r="AL37" s="1034" t="n">
        <v>39.55072</v>
      </c>
      <c r="AM37" s="1034" t="n">
        <v>-1.47818</v>
      </c>
      <c r="AN37" s="1032" t="n">
        <v>1.516523545E8</v>
      </c>
      <c r="AO37" s="1035" t="n">
        <v>0.8961597</v>
      </c>
      <c r="AP37" s="1032" t="n">
        <v>404308.18162</v>
      </c>
      <c r="AQ37" s="1035" t="n">
        <v>0.3661344</v>
      </c>
      <c r="AR37" s="1034" t="n">
        <v>141.3215</v>
      </c>
      <c r="AS37" s="1032" t="s">
        <v>780</v>
      </c>
      <c r="AT37" s="1034" t="n">
        <v>38.5829</v>
      </c>
      <c r="AU37" s="1036" t="n">
        <v>0.05621984156629962</v>
      </c>
      <c r="AV37"/>
      <c r="AW37" t="s">
        <v>799</v>
      </c>
    </row>
    <row r="38" spans="1:49" s="437" customFormat="1">
      <c r="A38" s="441" t="s">
        <v>381</v>
      </c>
      <c r="B38" s="439" t="s">
        <v>17</v>
      </c>
      <c r="C38" s="432">
        <v>0.40277777777777773</v>
      </c>
      <c r="D38" s="432"/>
      <c r="E38" s="431">
        <v>300</v>
      </c>
      <c r="F38" s="455" t="s">
        <v>193</v>
      </c>
      <c r="G38" s="431">
        <v>1190</v>
      </c>
      <c r="H38" s="431">
        <v>1100</v>
      </c>
      <c r="I38" s="466" t="s">
        <v>215</v>
      </c>
      <c r="J38" s="444" t="s">
        <v>354</v>
      </c>
      <c r="K38" s="434">
        <v>4</v>
      </c>
      <c r="L38" s="435">
        <v>120</v>
      </c>
      <c r="M38" s="434">
        <v>5889.9508999999998</v>
      </c>
      <c r="N38" s="454"/>
      <c r="O38" s="431"/>
      <c r="P38" s="431"/>
      <c r="S38" t="s">
        <v>56</v>
      </c>
      <c r="T38">
        <v>0</v>
      </c>
      <c r="U38">
        <v>0</v>
      </c>
      <c r="V38" t="s">
        <v>762</v>
      </c>
      <c r="W38" s="1033" t="n">
        <v>1.129289635643822</v>
      </c>
      <c r="X38" s="1033" t="n">
        <v>87.09797782118119</v>
      </c>
      <c r="Y38" s="1033" t="n">
        <v>117.52903729226614</v>
      </c>
      <c r="Z38" s="1037" t="n">
        <v>198.27911</v>
      </c>
      <c r="AA38" s="1037" t="n">
        <v>-5.77689</v>
      </c>
      <c r="AB38" s="1034" t="n">
        <v>255.3292</v>
      </c>
      <c r="AC38" s="1034" t="n">
        <v>11.7934</v>
      </c>
      <c r="AD38" s="1036" t="n">
        <v>18.0441822963</v>
      </c>
      <c r="AE38" s="1034" t="n">
        <v>4.758</v>
      </c>
      <c r="AF38" s="1034" t="n">
        <v>0.752</v>
      </c>
      <c r="AG38" s="1034" t="n">
        <v>4.29</v>
      </c>
      <c r="AH38" s="1034" t="n">
        <v>89.111</v>
      </c>
      <c r="AI38" s="1033" t="n">
        <v>1771.96</v>
      </c>
      <c r="AJ38" s="1034" t="n">
        <v>0.93765</v>
      </c>
      <c r="AK38" s="1034" t="n">
        <v>-2.6405</v>
      </c>
      <c r="AL38" s="1034" t="n">
        <v>39.48299</v>
      </c>
      <c r="AM38" s="1034" t="n">
        <v>-1.47826</v>
      </c>
      <c r="AN38" s="1032" t="n">
        <v>1.516527845E8</v>
      </c>
      <c r="AO38" s="1035" t="n">
        <v>0.8953604</v>
      </c>
      <c r="AP38" s="1032" t="n">
        <v>404484.93623</v>
      </c>
      <c r="AQ38" s="1035" t="n">
        <v>0.3702287</v>
      </c>
      <c r="AR38" s="1034" t="n">
        <v>141.3726</v>
      </c>
      <c r="AS38" s="1032" t="s">
        <v>780</v>
      </c>
      <c r="AT38" s="1034" t="n">
        <v>38.5319</v>
      </c>
      <c r="AU38" s="1036" t="n">
        <v>0.05620922500968571</v>
      </c>
      <c r="AV38"/>
      <c r="AW38" t="s">
        <v>799</v>
      </c>
    </row>
    <row r="39" spans="1:49">
      <c r="A39" s="46" t="s">
        <v>198</v>
      </c>
      <c r="B39" s="5" t="s">
        <v>433</v>
      </c>
      <c r="C39" s="58">
        <v>0.40902777777777777</v>
      </c>
      <c r="D39" s="58"/>
      <c r="E39" s="5">
        <v>30</v>
      </c>
      <c r="F39" s="48" t="s">
        <v>193</v>
      </c>
      <c r="G39" s="5">
        <v>1190</v>
      </c>
      <c r="H39" s="214">
        <v>995</v>
      </c>
      <c r="I39" s="239" t="s">
        <v>199</v>
      </c>
      <c r="J39" s="5" t="s">
        <v>195</v>
      </c>
      <c r="K39" s="5">
        <v>4</v>
      </c>
      <c r="L39" s="214">
        <v>120</v>
      </c>
      <c r="M39" s="133" t="s">
        <v>41</v>
      </c>
      <c r="N39" s="239" t="s">
        <v>199</v>
      </c>
      <c r="O39" s="5">
        <v>265.2</v>
      </c>
      <c r="P39" s="5">
        <v>272.60000000000002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9" s="558" customFormat="1">
      <c r="A40" s="552" t="s">
        <v>198</v>
      </c>
      <c r="B40" s="553" t="s">
        <v>593</v>
      </c>
      <c r="C40" s="554">
        <v>0.41319444444444442</v>
      </c>
      <c r="D40" s="553"/>
      <c r="E40" s="553">
        <v>30</v>
      </c>
      <c r="F40" s="555" t="s">
        <v>193</v>
      </c>
      <c r="G40" s="553">
        <v>1070</v>
      </c>
      <c r="H40" s="555">
        <v>875</v>
      </c>
      <c r="I40" s="556" t="s">
        <v>202</v>
      </c>
      <c r="J40" s="553" t="s">
        <v>195</v>
      </c>
      <c r="K40" s="553">
        <v>4</v>
      </c>
      <c r="L40" s="555">
        <v>120</v>
      </c>
      <c r="M40" s="555">
        <v>5891.451</v>
      </c>
      <c r="N40" s="557" t="s">
        <v>441</v>
      </c>
      <c r="O40" s="553">
        <v>265.3</v>
      </c>
      <c r="P40" s="553">
        <v>272.7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>
      <c r="A41" s="46" t="s">
        <v>191</v>
      </c>
      <c r="B41" s="5" t="s">
        <v>442</v>
      </c>
      <c r="C41" s="127">
        <v>0.42083333333333334</v>
      </c>
      <c r="D41" s="58"/>
      <c r="E41" s="5">
        <v>10</v>
      </c>
      <c r="F41" s="13" t="s">
        <v>193</v>
      </c>
      <c r="G41" s="5">
        <v>1190</v>
      </c>
      <c r="H41" s="5">
        <v>1100</v>
      </c>
      <c r="I41" s="50" t="s">
        <v>194</v>
      </c>
      <c r="J41" s="214" t="s">
        <v>195</v>
      </c>
      <c r="K41" s="214">
        <v>4</v>
      </c>
      <c r="L41" s="214">
        <v>120</v>
      </c>
      <c r="M41" s="48">
        <v>5889.9508999999998</v>
      </c>
      <c r="N41" s="49" t="s">
        <v>396</v>
      </c>
      <c r="O41" s="5">
        <v>265.2</v>
      </c>
      <c r="P41" s="5">
        <v>272.39999999999998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9" ht="30">
      <c r="A42"/>
      <c r="B42"/>
      <c r="C42" s="58"/>
      <c r="D42" s="58"/>
      <c r="E42"/>
      <c r="F42" s="48"/>
      <c r="J42" s="214"/>
      <c r="K42" s="214"/>
      <c r="L42" s="214"/>
      <c r="M42" s="48"/>
      <c r="N42" s="49" t="s">
        <v>443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9">
      <c r="A43"/>
      <c r="B43"/>
      <c r="C43" s="58"/>
      <c r="D43" s="58"/>
      <c r="E43"/>
      <c r="F43" s="48"/>
      <c r="J43" s="214"/>
      <c r="K43" s="214"/>
      <c r="L43" s="214"/>
      <c r="M43" s="48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9">
      <c r="A44"/>
      <c r="B44"/>
      <c r="C44" s="58"/>
      <c r="D44" s="58"/>
      <c r="E44"/>
      <c r="F44" s="48"/>
      <c r="J44" s="214"/>
      <c r="K44" s="214"/>
      <c r="L44" s="214"/>
      <c r="M44" s="48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>
      <c r="A45"/>
      <c r="B45"/>
      <c r="C45" s="58"/>
      <c r="D45" s="58"/>
      <c r="E45"/>
      <c r="F45" s="48"/>
      <c r="J45" s="214"/>
      <c r="K45" s="214"/>
      <c r="L45" s="214"/>
      <c r="M45" s="48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>
      <c r="A46"/>
      <c r="B46"/>
      <c r="C46" s="58"/>
      <c r="D46" s="58"/>
      <c r="E46"/>
      <c r="F46" s="48"/>
      <c r="J46" s="214"/>
      <c r="K46" s="214"/>
      <c r="L46" s="214"/>
      <c r="M46" s="48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>
      <c r="A47"/>
      <c r="B47"/>
      <c r="C47" s="58"/>
      <c r="D47" s="58"/>
      <c r="E47"/>
      <c r="F47" s="48"/>
      <c r="J47" s="214"/>
      <c r="K47" s="214"/>
      <c r="L47" s="214"/>
      <c r="M47" s="48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>
      <c r="A48"/>
      <c r="B48"/>
      <c r="C48" s="58"/>
      <c r="D48" s="58"/>
      <c r="E48"/>
      <c r="F48" s="48"/>
      <c r="J48" s="214"/>
      <c r="K48" s="214"/>
      <c r="L48" s="214"/>
      <c r="M48" s="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17">
      <c r="A49"/>
      <c r="B49"/>
      <c r="C49" s="58"/>
      <c r="D49" s="58"/>
      <c r="E49"/>
      <c r="F49" s="48"/>
      <c r="J49" s="214"/>
      <c r="K49" s="214"/>
      <c r="L49" s="214"/>
      <c r="M49" s="48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17">
      <c r="A50" s="53"/>
      <c r="B50" s="214"/>
      <c r="C50" s="71"/>
      <c r="D50" s="71"/>
      <c r="E50" s="214"/>
      <c r="F50" s="48"/>
      <c r="G50" s="214"/>
      <c r="H50" s="214"/>
      <c r="I50" s="239"/>
      <c r="J50" s="59"/>
      <c r="K50" s="48"/>
      <c r="L50" s="48"/>
      <c r="M50" s="48"/>
      <c r="O50" s="154"/>
      <c r="P50" s="154"/>
      <c r="Q50" s="151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17">
      <c r="A51" s="46"/>
      <c r="B51"/>
      <c r="C51" s="58"/>
      <c r="D51" s="58"/>
      <c r="E51"/>
      <c r="F51" s="48"/>
      <c r="I51" s="239"/>
      <c r="J51" s="59"/>
      <c r="K51" s="48"/>
      <c r="L51" s="48"/>
      <c r="M51" s="133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17">
      <c r="A52" s="46"/>
      <c r="B52"/>
      <c r="C52" s="58"/>
      <c r="D52" s="58"/>
      <c r="E52"/>
      <c r="F52" s="48"/>
      <c r="I52" s="239"/>
      <c r="J52" s="59"/>
      <c r="K52" s="48"/>
      <c r="L52" s="48"/>
      <c r="M52" s="133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17">
      <c r="A53"/>
      <c r="B53"/>
      <c r="C53"/>
      <c r="E53"/>
      <c r="F53"/>
      <c r="I53" s="240" t="s">
        <v>454</v>
      </c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17" ht="25">
      <c r="A54"/>
      <c r="B54"/>
      <c r="C54"/>
      <c r="E54"/>
      <c r="F54"/>
      <c r="I54" s="241" t="s">
        <v>611</v>
      </c>
      <c r="J54" s="153"/>
      <c r="K54" s="153"/>
      <c r="L54" s="15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6" spans="1:17">
      <c r="A56"/>
      <c r="B56" s="8" t="s">
        <v>25</v>
      </c>
      <c r="C56" s="63" t="s">
        <v>26</v>
      </c>
      <c r="D56" s="64">
        <v>5888.5839999999998</v>
      </c>
      <c r="E56" s="65"/>
      <c r="F56" s="16" t="s">
        <v>27</v>
      </c>
      <c r="G56" s="16" t="s">
        <v>28</v>
      </c>
      <c r="H56" s="16" t="s">
        <v>29</v>
      </c>
      <c r="I56" s="164" t="s">
        <v>30</v>
      </c>
      <c r="J56" s="16" t="s">
        <v>31</v>
      </c>
      <c r="K56" s="16" t="s">
        <v>32</v>
      </c>
      <c r="L56" s="214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17">
      <c r="A57"/>
      <c r="B57" s="67"/>
      <c r="C57" s="63" t="s">
        <v>33</v>
      </c>
      <c r="D57" s="64">
        <v>5889.9508999999998</v>
      </c>
      <c r="E57" s="65"/>
      <c r="F57" s="16" t="s">
        <v>34</v>
      </c>
      <c r="G57" s="16" t="s">
        <v>35</v>
      </c>
      <c r="H57" s="16" t="s">
        <v>36</v>
      </c>
      <c r="I57" s="164" t="s">
        <v>37</v>
      </c>
      <c r="J57" s="16" t="s">
        <v>38</v>
      </c>
      <c r="K57" s="16" t="s">
        <v>39</v>
      </c>
      <c r="L57" s="214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17">
      <c r="A58"/>
      <c r="B58" s="67"/>
      <c r="C58" s="63" t="s">
        <v>40</v>
      </c>
      <c r="D58" s="64" t="s">
        <v>41</v>
      </c>
      <c r="E58" s="65"/>
      <c r="F58" s="16" t="s">
        <v>42</v>
      </c>
      <c r="G58" s="16" t="s">
        <v>43</v>
      </c>
      <c r="H58" s="16" t="s">
        <v>44</v>
      </c>
      <c r="I58" s="164" t="s">
        <v>45</v>
      </c>
      <c r="J58" s="16" t="s">
        <v>46</v>
      </c>
      <c r="K58" s="16" t="s">
        <v>47</v>
      </c>
      <c r="L58" s="214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17">
      <c r="A59"/>
      <c r="B59" s="67"/>
      <c r="C59" s="63" t="s">
        <v>48</v>
      </c>
      <c r="D59" s="64">
        <v>7647.38</v>
      </c>
      <c r="E59" s="65"/>
      <c r="F59" s="16" t="s">
        <v>49</v>
      </c>
      <c r="G59" s="16" t="s">
        <v>50</v>
      </c>
      <c r="H59" s="16" t="s">
        <v>51</v>
      </c>
      <c r="I59" s="164" t="s">
        <v>52</v>
      </c>
      <c r="J59" s="16" t="s">
        <v>53</v>
      </c>
      <c r="K59" s="16" t="s">
        <v>54</v>
      </c>
      <c r="L59" s="214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17">
      <c r="A60"/>
      <c r="B60" s="67"/>
      <c r="C60" s="63" t="s">
        <v>55</v>
      </c>
      <c r="D60" s="64">
        <v>7698.9647000000004</v>
      </c>
      <c r="E60" s="65"/>
      <c r="F60" s="16" t="s">
        <v>56</v>
      </c>
      <c r="G60" s="16" t="s">
        <v>57</v>
      </c>
      <c r="H60" s="16" t="s">
        <v>58</v>
      </c>
      <c r="I60" s="164" t="s">
        <v>59</v>
      </c>
      <c r="J60" s="16" t="s">
        <v>60</v>
      </c>
      <c r="K60" s="16" t="s">
        <v>61</v>
      </c>
      <c r="L60" s="214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17">
      <c r="A61"/>
      <c r="B61" s="67"/>
      <c r="C61" s="63" t="s">
        <v>224</v>
      </c>
      <c r="D61" s="64">
        <v>6562.79</v>
      </c>
      <c r="E61" s="65"/>
      <c r="F61" s="16"/>
      <c r="G61" s="16"/>
      <c r="H61" s="16"/>
      <c r="I61" s="164"/>
      <c r="J61" s="16"/>
      <c r="K61" s="16"/>
      <c r="L61" s="214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17">
      <c r="A62"/>
      <c r="B62" s="67"/>
      <c r="C62" s="63"/>
      <c r="D62" s="64"/>
      <c r="E62" s="65"/>
      <c r="F62" s="16"/>
      <c r="G62" s="214"/>
      <c r="H62" s="214"/>
      <c r="J62" s="214"/>
      <c r="K62" s="214"/>
      <c r="L62" s="214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17">
      <c r="A63"/>
      <c r="B63" s="67"/>
      <c r="C63" s="63" t="s">
        <v>82</v>
      </c>
      <c r="D63" s="862" t="s">
        <v>225</v>
      </c>
      <c r="E63" s="862"/>
      <c r="F63" s="16" t="s">
        <v>226</v>
      </c>
      <c r="G63" s="214"/>
      <c r="H63" s="214"/>
      <c r="I63" s="164" t="s">
        <v>289</v>
      </c>
      <c r="J63" s="211" t="s">
        <v>227</v>
      </c>
      <c r="K63" s="211"/>
      <c r="L63" s="69" t="s">
        <v>228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17">
      <c r="A64"/>
      <c r="B64" s="67"/>
      <c r="C64" s="63" t="s">
        <v>83</v>
      </c>
      <c r="D64" s="862" t="s">
        <v>229</v>
      </c>
      <c r="E64" s="862"/>
      <c r="F64" s="48"/>
      <c r="G64" s="214"/>
      <c r="H64" s="214"/>
      <c r="J64" s="211" t="s">
        <v>230</v>
      </c>
      <c r="K64" s="211"/>
      <c r="L64" s="69" t="s">
        <v>231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3">
      <c r="A65"/>
      <c r="B65" s="67"/>
      <c r="C65" s="63" t="s">
        <v>84</v>
      </c>
      <c r="D65" s="862" t="s">
        <v>232</v>
      </c>
      <c r="E65" s="862"/>
      <c r="F65" s="48"/>
      <c r="G65" s="214"/>
      <c r="H65" s="214"/>
      <c r="J65" s="214"/>
      <c r="K65" s="214"/>
      <c r="L65" s="214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3">
      <c r="A66"/>
      <c r="B66" s="67"/>
      <c r="C66" s="63" t="s">
        <v>268</v>
      </c>
      <c r="D66" s="862" t="s">
        <v>233</v>
      </c>
      <c r="E66" s="862"/>
      <c r="F66" s="48"/>
      <c r="G66" s="214"/>
      <c r="H66" s="214"/>
      <c r="I66" s="50"/>
      <c r="J66" s="214"/>
      <c r="K66" s="214"/>
      <c r="L66" s="214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3">
      <c r="A67"/>
      <c r="B67" s="67"/>
      <c r="C67" s="70"/>
      <c r="D67" s="4"/>
      <c r="E67" s="71"/>
      <c r="F67" s="48"/>
      <c r="G67" s="214"/>
      <c r="H67" s="214"/>
      <c r="I67" s="50"/>
      <c r="J67" s="214"/>
      <c r="K67" s="214"/>
      <c r="L67" s="214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3">
      <c r="A68"/>
      <c r="B68" s="67"/>
      <c r="C68" s="72" t="s">
        <v>234</v>
      </c>
      <c r="D68" s="9">
        <v>1</v>
      </c>
      <c r="E68" s="134" t="s">
        <v>235</v>
      </c>
      <c r="F68" s="212"/>
      <c r="G68" s="212"/>
      <c r="H68" s="214"/>
      <c r="I68" s="50"/>
      <c r="J68" s="214"/>
      <c r="K68" s="214"/>
      <c r="L68" s="214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3">
      <c r="A69"/>
      <c r="B69" s="67"/>
      <c r="C69" s="48"/>
      <c r="D69" s="73"/>
      <c r="E69" s="215" t="s">
        <v>236</v>
      </c>
      <c r="F69" s="216"/>
      <c r="G69" s="216"/>
      <c r="H69" s="214"/>
      <c r="I69" s="50"/>
      <c r="J69" s="214"/>
      <c r="K69" s="214"/>
      <c r="L69" s="214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3">
      <c r="A70"/>
      <c r="B70" s="67"/>
      <c r="C70" s="70"/>
      <c r="D70" s="73">
        <v>2</v>
      </c>
      <c r="E70" s="134" t="s">
        <v>237</v>
      </c>
      <c r="F70" s="212"/>
      <c r="G70" s="212"/>
      <c r="H70" s="214"/>
      <c r="I70" s="50"/>
      <c r="J70" s="214"/>
      <c r="K70" s="214"/>
      <c r="L70" s="214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3">
      <c r="A71"/>
      <c r="B71" s="67"/>
      <c r="C71" s="70"/>
      <c r="D71" s="73"/>
      <c r="E71" s="215" t="s">
        <v>238</v>
      </c>
      <c r="F71" s="216"/>
      <c r="G71" s="216"/>
      <c r="H71" s="214"/>
      <c r="I71" s="50"/>
      <c r="J71" s="214"/>
      <c r="K71" s="214"/>
      <c r="L71" s="214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3">
      <c r="A72"/>
      <c r="B72" s="67"/>
      <c r="C72" s="214"/>
      <c r="D72" s="9">
        <v>3</v>
      </c>
      <c r="E72" s="210" t="s">
        <v>239</v>
      </c>
      <c r="F72" s="211"/>
      <c r="G72" s="211"/>
      <c r="H72" s="214"/>
      <c r="I72" s="50"/>
      <c r="J72" s="214"/>
      <c r="K72" s="214"/>
      <c r="L72" s="214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3">
      <c r="A73"/>
      <c r="B73" s="67"/>
      <c r="C73" s="214"/>
      <c r="D73" s="9"/>
      <c r="E73" s="214" t="s">
        <v>240</v>
      </c>
      <c r="F73" s="214"/>
      <c r="G73" s="214"/>
      <c r="H73" s="214"/>
      <c r="I73" s="50"/>
      <c r="J73" s="214"/>
      <c r="K73" s="214"/>
      <c r="L73" s="214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3">
      <c r="A74"/>
      <c r="B74" s="67"/>
      <c r="C74" s="214"/>
      <c r="D74" s="9">
        <v>4</v>
      </c>
      <c r="E74" s="210" t="s">
        <v>241</v>
      </c>
      <c r="F74" s="211"/>
      <c r="G74" s="211"/>
      <c r="H74" s="214"/>
      <c r="I74" s="50"/>
      <c r="J74" s="214"/>
      <c r="K74" s="214"/>
      <c r="L74" s="21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3">
      <c r="A75"/>
      <c r="B75" s="67"/>
      <c r="C75" s="214"/>
      <c r="D75" s="4"/>
      <c r="E75" s="214" t="s">
        <v>242</v>
      </c>
      <c r="F75" s="214"/>
      <c r="G75" s="214"/>
      <c r="H75" s="214"/>
      <c r="I75" s="50"/>
      <c r="J75" s="214"/>
      <c r="K75" s="214"/>
      <c r="L75" s="214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D66:E66"/>
    <mergeCell ref="W12:Y12"/>
    <mergeCell ref="AJ12:AK12"/>
    <mergeCell ref="AL12:AM12"/>
    <mergeCell ref="D63:E63"/>
    <mergeCell ref="D64:E64"/>
    <mergeCell ref="D65:E65"/>
    <mergeCell ref="S12:V12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L10" zoomScale="95" zoomScaleNormal="95" zoomScalePageLayoutView="95" workbookViewId="0">
      <selection activeCell="AY10" sqref="AY1:AY1048576"/>
    </sheetView>
  </sheetViews>
  <sheetFormatPr baseColWidth="10" defaultColWidth="8.875" defaultRowHeight="15"/>
  <cols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71875" collapsed="true"/>
    <col min="14" max="14" customWidth="true" width="25.625" collapsed="true"/>
    <col min="15" max="16" customWidth="true" style="5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74218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6.1445312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1054687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I1" s="1"/>
      <c r="J1" s="226"/>
      <c r="K1" s="226"/>
      <c r="L1" s="226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127"/>
      <c r="D2" s="60"/>
      <c r="E2"/>
      <c r="F2"/>
      <c r="I2" s="1"/>
      <c r="J2" s="226"/>
      <c r="K2" s="226"/>
      <c r="L2" s="226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226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7" t="s">
        <v>444</v>
      </c>
      <c r="B4" s="10"/>
      <c r="C4" s="128"/>
      <c r="D4" s="121"/>
      <c r="E4" s="230"/>
      <c r="F4" s="857" t="s">
        <v>445</v>
      </c>
      <c r="G4" s="857"/>
      <c r="H4" s="857"/>
      <c r="I4" s="857"/>
      <c r="J4" s="226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860"/>
      <c r="B5" s="860"/>
      <c r="C5" s="860"/>
      <c r="D5" s="860"/>
      <c r="E5" s="860"/>
      <c r="F5" s="865" t="s">
        <v>606</v>
      </c>
      <c r="G5" s="865"/>
      <c r="H5" s="865"/>
      <c r="I5" s="865"/>
      <c r="J5" s="226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82</v>
      </c>
      <c r="B6" s="230" t="s">
        <v>83</v>
      </c>
      <c r="C6" s="128" t="s">
        <v>84</v>
      </c>
      <c r="D6" s="121" t="s">
        <v>268</v>
      </c>
      <c r="E6" s="230"/>
      <c r="F6" s="861" t="s">
        <v>605</v>
      </c>
      <c r="G6" s="861"/>
      <c r="H6" s="861"/>
      <c r="I6" s="861"/>
      <c r="J6" s="226"/>
      <c r="K6" s="231" t="s">
        <v>269</v>
      </c>
      <c r="L6" s="226"/>
      <c r="M6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270</v>
      </c>
      <c r="B7" s="230" t="s">
        <v>271</v>
      </c>
      <c r="C7" s="128" t="s">
        <v>272</v>
      </c>
      <c r="D7" s="121" t="s">
        <v>273</v>
      </c>
      <c r="E7" s="230"/>
      <c r="F7" s="861" t="s">
        <v>604</v>
      </c>
      <c r="G7" s="861"/>
      <c r="H7" s="861"/>
      <c r="I7" s="861"/>
      <c r="J7" s="226"/>
      <c r="K7" s="226"/>
      <c r="L7" s="226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274</v>
      </c>
      <c r="B8" s="10" t="s">
        <v>275</v>
      </c>
      <c r="C8" s="128" t="s">
        <v>276</v>
      </c>
      <c r="D8" s="121" t="s">
        <v>277</v>
      </c>
      <c r="E8" s="13"/>
      <c r="F8" s="857" t="s">
        <v>278</v>
      </c>
      <c r="G8" s="857"/>
      <c r="H8" s="857"/>
      <c r="I8" s="857"/>
      <c r="J8" s="225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0"/>
      <c r="B9" s="10"/>
      <c r="C9" s="128"/>
      <c r="D9" s="121"/>
      <c r="E9" s="13"/>
      <c r="F9" s="857" t="s">
        <v>280</v>
      </c>
      <c r="G9" s="857"/>
      <c r="H9" s="857"/>
      <c r="I9" s="857"/>
      <c r="J9" s="225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0"/>
      <c r="B10" s="10"/>
      <c r="C10" s="128"/>
      <c r="D10" s="121"/>
      <c r="E10" s="13"/>
      <c r="F10" s="17"/>
      <c r="G10" s="17"/>
      <c r="H10" s="17"/>
      <c r="I10" s="18"/>
      <c r="J10" s="225"/>
      <c r="K10" s="225"/>
      <c r="L10" s="225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7"/>
      <c r="B11" s="10"/>
      <c r="C11" s="128"/>
      <c r="D11" s="121"/>
      <c r="E11" s="13"/>
      <c r="F11"/>
      <c r="I11" s="19"/>
      <c r="J11" s="225"/>
      <c r="K11" s="225"/>
      <c r="L11" s="225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0"/>
      <c r="B12" s="112"/>
      <c r="C12" s="129" t="s">
        <v>281</v>
      </c>
      <c r="D12" s="122" t="s">
        <v>282</v>
      </c>
      <c r="E12" s="232" t="s">
        <v>283</v>
      </c>
      <c r="F12" s="232"/>
      <c r="G12" s="863" t="s">
        <v>284</v>
      </c>
      <c r="H12" s="863"/>
      <c r="I12" s="25"/>
      <c r="J12" s="26" t="s">
        <v>285</v>
      </c>
      <c r="K12" s="26" t="s">
        <v>286</v>
      </c>
      <c r="L12" s="225" t="s">
        <v>287</v>
      </c>
      <c r="M12" s="27" t="s">
        <v>288</v>
      </c>
      <c r="N12" s="10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225" t="s">
        <v>123</v>
      </c>
      <c r="AH12" s="225" t="s">
        <v>124</v>
      </c>
      <c r="AI12" s="225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230" t="s">
        <v>129</v>
      </c>
      <c r="AP12" s="230" t="s">
        <v>130</v>
      </c>
      <c r="AQ12" s="230" t="s">
        <v>131</v>
      </c>
      <c r="AR12" s="230" t="s">
        <v>132</v>
      </c>
      <c r="AS12" s="230" t="s">
        <v>133</v>
      </c>
      <c r="AT12" s="230" t="s">
        <v>134</v>
      </c>
      <c r="AU12" s="230" t="s">
        <v>135</v>
      </c>
      <c r="AV12" s="761" t="s">
        <v>85</v>
      </c>
      <c r="AW12" s="761" t="s">
        <v>87</v>
      </c>
      <c r="AX12"/>
      <c r="AY12"/>
    </row>
    <row r="13" spans="1:51" ht="16" thickBot="1">
      <c r="A13" s="31" t="s">
        <v>136</v>
      </c>
      <c r="B13" s="39" t="s">
        <v>137</v>
      </c>
      <c r="C13" s="130" t="s">
        <v>138</v>
      </c>
      <c r="D13" s="123" t="s">
        <v>139</v>
      </c>
      <c r="E13" s="35" t="s">
        <v>140</v>
      </c>
      <c r="F13" s="35" t="s">
        <v>141</v>
      </c>
      <c r="G13" s="35" t="s">
        <v>142</v>
      </c>
      <c r="H13" s="35" t="s">
        <v>143</v>
      </c>
      <c r="I13" s="36" t="s">
        <v>144</v>
      </c>
      <c r="J13" s="33" t="s">
        <v>145</v>
      </c>
      <c r="K13" s="37"/>
      <c r="L13" s="33" t="s">
        <v>146</v>
      </c>
      <c r="M13" s="38" t="s">
        <v>147</v>
      </c>
      <c r="N13" s="39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154</v>
      </c>
      <c r="U13" s="43" t="s">
        <v>155</v>
      </c>
      <c r="V13" s="43" t="s">
        <v>156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>
      <c r="A14" s="46" t="s">
        <v>191</v>
      </c>
      <c r="B14" s="5" t="s">
        <v>192</v>
      </c>
      <c r="C14" s="127">
        <v>0.15208333333333332</v>
      </c>
      <c r="D14" s="58"/>
      <c r="E14" s="5">
        <v>10</v>
      </c>
      <c r="F14" s="13" t="s">
        <v>193</v>
      </c>
      <c r="G14" s="5">
        <v>1190</v>
      </c>
      <c r="H14" s="5">
        <v>1101</v>
      </c>
      <c r="I14" s="49" t="s">
        <v>194</v>
      </c>
      <c r="J14" s="226" t="s">
        <v>195</v>
      </c>
      <c r="K14" s="226">
        <v>4</v>
      </c>
      <c r="L14" s="226">
        <v>120</v>
      </c>
      <c r="M14" s="48">
        <v>5889.9508999999998</v>
      </c>
      <c r="N14" t="s">
        <v>396</v>
      </c>
      <c r="O14" s="5">
        <v>265.39999999999998</v>
      </c>
      <c r="P14" s="5">
        <v>272.2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>
      <c r="A15" s="46" t="s">
        <v>198</v>
      </c>
      <c r="B15" s="113" t="s">
        <v>200</v>
      </c>
      <c r="C15" s="58">
        <v>0.19236111111111112</v>
      </c>
      <c r="D15" s="58"/>
      <c r="E15" s="5">
        <v>30</v>
      </c>
      <c r="F15" s="48" t="s">
        <v>193</v>
      </c>
      <c r="G15" s="5">
        <v>1190</v>
      </c>
      <c r="H15" s="226">
        <v>995</v>
      </c>
      <c r="I15" s="239" t="s">
        <v>199</v>
      </c>
      <c r="J15" s="5" t="s">
        <v>195</v>
      </c>
      <c r="K15" s="5">
        <v>4</v>
      </c>
      <c r="L15" s="226">
        <v>120</v>
      </c>
      <c r="M15" s="133" t="s">
        <v>41</v>
      </c>
      <c r="N15" s="166" t="s">
        <v>199</v>
      </c>
      <c r="O15" s="5">
        <v>265.3</v>
      </c>
      <c r="P15" s="5">
        <v>272.5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1" customFormat="1">
      <c r="A16" s="535" t="s">
        <v>198</v>
      </c>
      <c r="B16" s="538" t="s">
        <v>201</v>
      </c>
      <c r="C16" s="537">
        <v>0.19999999999999998</v>
      </c>
      <c r="D16" s="538"/>
      <c r="E16" s="538">
        <v>30</v>
      </c>
      <c r="F16" s="536" t="s">
        <v>193</v>
      </c>
      <c r="G16" s="538">
        <v>1070</v>
      </c>
      <c r="H16" s="536">
        <v>875</v>
      </c>
      <c r="I16" s="559" t="s">
        <v>202</v>
      </c>
      <c r="J16" s="538" t="s">
        <v>195</v>
      </c>
      <c r="K16" s="538">
        <v>4</v>
      </c>
      <c r="L16" s="536">
        <v>120</v>
      </c>
      <c r="M16" s="536">
        <v>5891.451</v>
      </c>
      <c r="N16" s="540" t="s">
        <v>591</v>
      </c>
      <c r="O16" s="538">
        <v>265.3</v>
      </c>
      <c r="P16" s="538">
        <v>272.5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437" customFormat="1">
      <c r="A17" s="443" t="s">
        <v>451</v>
      </c>
      <c r="B17" s="431" t="s">
        <v>349</v>
      </c>
      <c r="C17" s="432">
        <v>0.21388888888888891</v>
      </c>
      <c r="D17" s="432"/>
      <c r="E17" s="431">
        <v>30</v>
      </c>
      <c r="F17" s="455" t="s">
        <v>193</v>
      </c>
      <c r="G17" s="431">
        <v>1190</v>
      </c>
      <c r="H17" s="431">
        <v>1101</v>
      </c>
      <c r="I17" s="461" t="s">
        <v>452</v>
      </c>
      <c r="J17" s="444" t="s">
        <v>354</v>
      </c>
      <c r="K17" s="431">
        <v>4</v>
      </c>
      <c r="L17" s="435">
        <v>120</v>
      </c>
      <c r="M17" s="434">
        <v>5889.9508999999998</v>
      </c>
      <c r="O17" s="431"/>
      <c r="P17" s="431"/>
      <c r="S17" t="s">
        <v>451</v>
      </c>
      <c r="T17"/>
      <c r="U17"/>
      <c r="V17" t="s">
        <v>66</v>
      </c>
      <c r="W17"/>
      <c r="X17"/>
      <c r="Y17"/>
      <c r="Z17" s="1047" t="n">
        <v>208.28813</v>
      </c>
      <c r="AA17" s="1047" t="n">
        <v>-8.70229</v>
      </c>
      <c r="AB17" s="1044" t="n">
        <v>171.2668</v>
      </c>
      <c r="AC17" s="1044" t="n">
        <v>48.8839</v>
      </c>
      <c r="AD17" s="1046" t="n">
        <v>13.5140088198</v>
      </c>
      <c r="AE17" s="1044" t="n">
        <v>1.326</v>
      </c>
      <c r="AF17" s="1044" t="n">
        <v>0.21</v>
      </c>
      <c r="AG17" s="1044" t="n">
        <v>4.09</v>
      </c>
      <c r="AH17" s="1044" t="n">
        <v>93.691</v>
      </c>
      <c r="AI17" s="1043" t="n">
        <v>1787.007</v>
      </c>
      <c r="AJ17" s="1044" t="n">
        <v>0.58131</v>
      </c>
      <c r="AK17" s="1044" t="n">
        <v>-3.76769</v>
      </c>
      <c r="AL17" s="1044" t="n">
        <v>29.62063</v>
      </c>
      <c r="AM17" s="1044" t="n">
        <v>-1.48891</v>
      </c>
      <c r="AN17" s="1042" t="n">
        <v>1.517111576E8</v>
      </c>
      <c r="AO17" s="1045" t="n">
        <v>0.7728749</v>
      </c>
      <c r="AP17" s="1042" t="n">
        <v>401079.21781</v>
      </c>
      <c r="AQ17" s="1045" t="n">
        <v>-0.0382498</v>
      </c>
      <c r="AR17" s="1044" t="n">
        <v>150.8355</v>
      </c>
      <c r="AS17" s="1042" t="s">
        <v>780</v>
      </c>
      <c r="AT17" s="1044" t="n">
        <v>29.0906</v>
      </c>
      <c r="AU17" s="1046" t="n">
        <v>0.054626458547879654</v>
      </c>
      <c r="AV17"/>
      <c r="AW17" t="s">
        <v>799</v>
      </c>
    </row>
    <row r="18" spans="1:51" s="437" customFormat="1">
      <c r="A18" s="443" t="s">
        <v>348</v>
      </c>
      <c r="B18" s="431" t="s">
        <v>351</v>
      </c>
      <c r="C18" s="432">
        <v>0.21597222222222223</v>
      </c>
      <c r="D18" s="432"/>
      <c r="E18" s="431">
        <v>300</v>
      </c>
      <c r="F18" s="455" t="s">
        <v>193</v>
      </c>
      <c r="G18" s="431">
        <v>1190</v>
      </c>
      <c r="H18" s="431">
        <v>1101</v>
      </c>
      <c r="I18" s="465" t="s">
        <v>213</v>
      </c>
      <c r="J18" s="444" t="s">
        <v>354</v>
      </c>
      <c r="K18" s="431">
        <v>4</v>
      </c>
      <c r="L18" s="435">
        <v>120</v>
      </c>
      <c r="M18" s="434">
        <v>5889.9508999999998</v>
      </c>
      <c r="O18" s="431"/>
      <c r="P18" s="431"/>
      <c r="Q18" s="437">
        <f>AVERAGE(O14:O41)</f>
        <v>265.28333333333336</v>
      </c>
      <c r="R18" s="437">
        <f>AVERAGE(P14:P41)</f>
        <v>272.43333333333334</v>
      </c>
      <c r="S18" t="s">
        <v>30</v>
      </c>
      <c r="T18">
        <v>0</v>
      </c>
      <c r="U18">
        <v>0</v>
      </c>
      <c r="V18" t="s">
        <v>766</v>
      </c>
      <c r="W18" s="1043" t="n">
        <v>90.99746539887553</v>
      </c>
      <c r="X18" s="1043" t="n">
        <v>-10.663400305618532</v>
      </c>
      <c r="Y18" s="1043" t="n">
        <v>116.53121104894103</v>
      </c>
      <c r="Z18" s="1047" t="n">
        <v>208.31602</v>
      </c>
      <c r="AA18" s="1047" t="n">
        <v>-8.71686</v>
      </c>
      <c r="AB18" s="1044" t="n">
        <v>173.4768</v>
      </c>
      <c r="AC18" s="1044" t="n">
        <v>49.0358</v>
      </c>
      <c r="AD18" s="1046" t="n">
        <v>13.6142826052</v>
      </c>
      <c r="AE18" s="1044" t="n">
        <v>1.323</v>
      </c>
      <c r="AF18" s="1044" t="n">
        <v>0.209</v>
      </c>
      <c r="AG18" s="1044" t="n">
        <v>4.09</v>
      </c>
      <c r="AH18" s="1044" t="n">
        <v>93.702</v>
      </c>
      <c r="AI18" s="1043" t="n">
        <v>1787.06</v>
      </c>
      <c r="AJ18" s="1044" t="n">
        <v>0.55747</v>
      </c>
      <c r="AK18" s="1044" t="n">
        <v>-3.76434</v>
      </c>
      <c r="AL18" s="1044" t="n">
        <v>29.56985</v>
      </c>
      <c r="AM18" s="1044" t="n">
        <v>-1.48897</v>
      </c>
      <c r="AN18" s="1042" t="n">
        <v>1.517114357E8</v>
      </c>
      <c r="AO18" s="1045" t="n">
        <v>0.7722148</v>
      </c>
      <c r="AP18" s="1042" t="n">
        <v>401067.18647</v>
      </c>
      <c r="AQ18" s="1045" t="n">
        <v>-0.0285842</v>
      </c>
      <c r="AR18" s="1044" t="n">
        <v>150.8626</v>
      </c>
      <c r="AS18" s="1042" t="s">
        <v>780</v>
      </c>
      <c r="AT18" s="1044" t="n">
        <v>29.0635</v>
      </c>
      <c r="AU18" s="1046" t="n">
        <v>0.05462097876179581</v>
      </c>
      <c r="AV18" s="762"/>
      <c r="AW18" t="s">
        <v>799</v>
      </c>
    </row>
    <row r="19" spans="1:51" s="437" customFormat="1">
      <c r="A19" s="443" t="s">
        <v>348</v>
      </c>
      <c r="B19" s="431" t="s">
        <v>7</v>
      </c>
      <c r="C19" s="432">
        <v>0.22291666666666665</v>
      </c>
      <c r="D19" s="432"/>
      <c r="E19" s="431">
        <v>300</v>
      </c>
      <c r="F19" s="455" t="s">
        <v>193</v>
      </c>
      <c r="G19" s="431">
        <v>1190</v>
      </c>
      <c r="H19" s="431">
        <v>1101</v>
      </c>
      <c r="I19" s="461" t="s">
        <v>752</v>
      </c>
      <c r="J19" s="444" t="s">
        <v>354</v>
      </c>
      <c r="K19" s="431">
        <v>4</v>
      </c>
      <c r="L19" s="435">
        <v>120</v>
      </c>
      <c r="M19" s="434">
        <v>5889.9508999999998</v>
      </c>
      <c r="O19" s="431"/>
      <c r="P19" s="431"/>
      <c r="S19" t="s">
        <v>30</v>
      </c>
      <c r="T19">
        <v>0</v>
      </c>
      <c r="U19">
        <v>0</v>
      </c>
      <c r="V19" t="s">
        <v>68</v>
      </c>
      <c r="W19" s="1043" t="n">
        <v>90.97121242813684</v>
      </c>
      <c r="X19" s="1043" t="n">
        <v>-10.99949932415991</v>
      </c>
      <c r="Y19" s="1043" t="n">
        <v>174.85836003923987</v>
      </c>
      <c r="Z19" s="1047" t="n">
        <v>208.36242</v>
      </c>
      <c r="AA19" s="1047" t="n">
        <v>-8.74096</v>
      </c>
      <c r="AB19" s="1044" t="n">
        <v>177.1848</v>
      </c>
      <c r="AC19" s="1044" t="n">
        <v>49.1817</v>
      </c>
      <c r="AD19" s="1046" t="n">
        <v>13.7814055809</v>
      </c>
      <c r="AE19" s="1044" t="n">
        <v>1.32</v>
      </c>
      <c r="AF19" s="1044" t="n">
        <v>0.209</v>
      </c>
      <c r="AG19" s="1044" t="n">
        <v>4.09</v>
      </c>
      <c r="AH19" s="1044" t="n">
        <v>93.721</v>
      </c>
      <c r="AI19" s="1043" t="n">
        <v>1787.115</v>
      </c>
      <c r="AJ19" s="1044" t="n">
        <v>0.5176</v>
      </c>
      <c r="AK19" s="1044" t="n">
        <v>-3.75889</v>
      </c>
      <c r="AL19" s="1044" t="n">
        <v>29.4852</v>
      </c>
      <c r="AM19" s="1044" t="n">
        <v>-1.48905</v>
      </c>
      <c r="AN19" s="1042" t="n">
        <v>1.517118987E8</v>
      </c>
      <c r="AO19" s="1045" t="n">
        <v>0.7711139</v>
      </c>
      <c r="AP19" s="1042" t="n">
        <v>401054.87744</v>
      </c>
      <c r="AQ19" s="1045" t="n">
        <v>-0.0124382</v>
      </c>
      <c r="AR19" s="1044" t="n">
        <v>150.9077</v>
      </c>
      <c r="AS19" s="1042" t="s">
        <v>780</v>
      </c>
      <c r="AT19" s="1044" t="n">
        <v>29.0186</v>
      </c>
      <c r="AU19" s="1046" t="n">
        <v>0.054611839697260564</v>
      </c>
      <c r="AV19" s="762"/>
      <c r="AW19" t="s">
        <v>799</v>
      </c>
    </row>
    <row r="20" spans="1:51" s="437" customFormat="1">
      <c r="A20" s="443" t="s">
        <v>348</v>
      </c>
      <c r="B20" s="431" t="s">
        <v>356</v>
      </c>
      <c r="C20" s="432">
        <v>0.22777777777777777</v>
      </c>
      <c r="D20" s="432"/>
      <c r="E20" s="431">
        <v>300</v>
      </c>
      <c r="F20" s="455" t="s">
        <v>193</v>
      </c>
      <c r="G20" s="431">
        <v>1190</v>
      </c>
      <c r="H20" s="431">
        <v>1101</v>
      </c>
      <c r="I20" s="461" t="s">
        <v>540</v>
      </c>
      <c r="J20" s="444" t="s">
        <v>354</v>
      </c>
      <c r="K20" s="431">
        <v>4</v>
      </c>
      <c r="L20" s="435">
        <v>120</v>
      </c>
      <c r="M20" s="434">
        <v>5889.9508999999998</v>
      </c>
      <c r="O20" s="431"/>
      <c r="P20" s="431"/>
      <c r="S20" t="s">
        <v>30</v>
      </c>
      <c r="T20">
        <v>0</v>
      </c>
      <c r="U20">
        <v>0</v>
      </c>
      <c r="V20" t="s">
        <v>767</v>
      </c>
      <c r="W20" s="1043" t="n">
        <v>90.98455050710174</v>
      </c>
      <c r="X20" s="1043" t="n">
        <v>-12.139437990018251</v>
      </c>
      <c r="Y20" s="1043" t="n">
        <v>400.89259267127295</v>
      </c>
      <c r="Z20" s="1047" t="n">
        <v>208.39488</v>
      </c>
      <c r="AA20" s="1047" t="n">
        <v>-8.75769</v>
      </c>
      <c r="AB20" s="1044" t="n">
        <v>179.789</v>
      </c>
      <c r="AC20" s="1044" t="n">
        <v>49.2036</v>
      </c>
      <c r="AD20" s="1046" t="n">
        <v>13.8983916639</v>
      </c>
      <c r="AE20" s="1044" t="n">
        <v>1.319</v>
      </c>
      <c r="AF20" s="1044" t="n">
        <v>0.209</v>
      </c>
      <c r="AG20" s="1044" t="n">
        <v>4.09</v>
      </c>
      <c r="AH20" s="1044" t="n">
        <v>93.734</v>
      </c>
      <c r="AI20" s="1043" t="n">
        <v>1787.128</v>
      </c>
      <c r="AJ20" s="1044" t="n">
        <v>0.48961</v>
      </c>
      <c r="AK20" s="1044" t="n">
        <v>-3.75518</v>
      </c>
      <c r="AL20" s="1044" t="n">
        <v>29.42594</v>
      </c>
      <c r="AM20" s="1044" t="n">
        <v>-1.48911</v>
      </c>
      <c r="AN20" s="1042" t="n">
        <v>1.517122224E8</v>
      </c>
      <c r="AO20" s="1045" t="n">
        <v>0.7703429</v>
      </c>
      <c r="AP20" s="1042" t="n">
        <v>401052.02943</v>
      </c>
      <c r="AQ20" s="1045" t="n">
        <v>-0.0011224</v>
      </c>
      <c r="AR20" s="1044" t="n">
        <v>150.9391</v>
      </c>
      <c r="AS20" s="1042" t="s">
        <v>780</v>
      </c>
      <c r="AT20" s="1044" t="n">
        <v>28.9872</v>
      </c>
      <c r="AU20" s="1046" t="n">
        <v>0.05460543928054999</v>
      </c>
      <c r="AV20" s="762"/>
      <c r="AW20" t="s">
        <v>799</v>
      </c>
    </row>
    <row r="21" spans="1:51" s="437" customFormat="1">
      <c r="A21" s="443" t="s">
        <v>350</v>
      </c>
      <c r="B21" s="431" t="s">
        <v>162</v>
      </c>
      <c r="C21" s="432">
        <v>0.23263888888888887</v>
      </c>
      <c r="D21" s="432"/>
      <c r="E21" s="431">
        <v>300</v>
      </c>
      <c r="F21" s="455" t="s">
        <v>193</v>
      </c>
      <c r="G21" s="431">
        <v>1190</v>
      </c>
      <c r="H21" s="431">
        <v>1101</v>
      </c>
      <c r="I21" s="465" t="s">
        <v>213</v>
      </c>
      <c r="J21" s="444" t="s">
        <v>354</v>
      </c>
      <c r="K21" s="431">
        <v>4</v>
      </c>
      <c r="L21" s="435">
        <v>120</v>
      </c>
      <c r="M21" s="434">
        <v>5889.9508999999998</v>
      </c>
      <c r="O21" s="431"/>
      <c r="P21" s="431"/>
      <c r="S21" t="s">
        <v>52</v>
      </c>
      <c r="T21">
        <v>0</v>
      </c>
      <c r="U21">
        <v>0</v>
      </c>
      <c r="V21" t="s">
        <v>766</v>
      </c>
      <c r="W21" s="1043" t="n">
        <v>88.69377280195732</v>
      </c>
      <c r="X21" s="1043" t="n">
        <v>21.522690044320665</v>
      </c>
      <c r="Y21" s="1043" t="n">
        <v>116.5334677669864</v>
      </c>
      <c r="Z21" s="1047" t="n">
        <v>208.42734</v>
      </c>
      <c r="AA21" s="1047" t="n">
        <v>-8.77431</v>
      </c>
      <c r="AB21" s="1044" t="n">
        <v>182.3919</v>
      </c>
      <c r="AC21" s="1044" t="n">
        <v>49.1592</v>
      </c>
      <c r="AD21" s="1046" t="n">
        <v>14.0153777469</v>
      </c>
      <c r="AE21" s="1044" t="n">
        <v>1.32</v>
      </c>
      <c r="AF21" s="1044" t="n">
        <v>0.209</v>
      </c>
      <c r="AG21" s="1044" t="n">
        <v>4.09</v>
      </c>
      <c r="AH21" s="1044" t="n">
        <v>93.748</v>
      </c>
      <c r="AI21" s="1043" t="n">
        <v>1787.119</v>
      </c>
      <c r="AJ21" s="1044" t="n">
        <v>0.46158</v>
      </c>
      <c r="AK21" s="1044" t="n">
        <v>-3.75158</v>
      </c>
      <c r="AL21" s="1044" t="n">
        <v>29.36669</v>
      </c>
      <c r="AM21" s="1044" t="n">
        <v>-1.48917</v>
      </c>
      <c r="AN21" s="1042" t="n">
        <v>1.517125458E8</v>
      </c>
      <c r="AO21" s="1045" t="n">
        <v>0.7695714</v>
      </c>
      <c r="AP21" s="1042" t="n">
        <v>401053.93445</v>
      </c>
      <c r="AQ21" s="1045" t="n">
        <v>0.0101925</v>
      </c>
      <c r="AR21" s="1044" t="n">
        <v>150.9705</v>
      </c>
      <c r="AS21" s="1042" t="s">
        <v>780</v>
      </c>
      <c r="AT21" s="1044" t="n">
        <v>28.9559</v>
      </c>
      <c r="AU21" s="1046" t="n">
        <v>0.054599034713115224</v>
      </c>
      <c r="AV21" s="762"/>
      <c r="AW21" t="s">
        <v>799</v>
      </c>
    </row>
    <row r="22" spans="1:51" s="437" customFormat="1">
      <c r="A22" s="443" t="s">
        <v>350</v>
      </c>
      <c r="B22" s="431" t="s">
        <v>164</v>
      </c>
      <c r="C22" s="432">
        <v>0.2388888888888889</v>
      </c>
      <c r="D22" s="432"/>
      <c r="E22" s="431">
        <v>300</v>
      </c>
      <c r="F22" s="455" t="s">
        <v>193</v>
      </c>
      <c r="G22" s="431">
        <v>1190</v>
      </c>
      <c r="H22" s="431">
        <v>1101</v>
      </c>
      <c r="I22" s="461" t="s">
        <v>752</v>
      </c>
      <c r="J22" s="444" t="s">
        <v>354</v>
      </c>
      <c r="K22" s="431">
        <v>4</v>
      </c>
      <c r="L22" s="435">
        <v>120</v>
      </c>
      <c r="M22" s="434">
        <v>5889.9508999999998</v>
      </c>
      <c r="O22" s="431"/>
      <c r="P22" s="431"/>
      <c r="S22" t="s">
        <v>52</v>
      </c>
      <c r="T22">
        <v>0</v>
      </c>
      <c r="U22">
        <v>0</v>
      </c>
      <c r="V22" t="s">
        <v>68</v>
      </c>
      <c r="W22" s="1043" t="n">
        <v>88.77573998880327</v>
      </c>
      <c r="X22" s="1043" t="n">
        <v>19.908264040905635</v>
      </c>
      <c r="Y22" s="1043" t="n">
        <v>174.86226405971206</v>
      </c>
      <c r="Z22" s="1047" t="n">
        <v>208.4691</v>
      </c>
      <c r="AA22" s="1047" t="n">
        <v>-8.79551</v>
      </c>
      <c r="AB22" s="1044" t="n">
        <v>185.7245</v>
      </c>
      <c r="AC22" s="1044" t="n">
        <v>49.0051</v>
      </c>
      <c r="AD22" s="1046" t="n">
        <v>14.1657884251</v>
      </c>
      <c r="AE22" s="1044" t="n">
        <v>1.323</v>
      </c>
      <c r="AF22" s="1044" t="n">
        <v>0.209</v>
      </c>
      <c r="AG22" s="1044" t="n">
        <v>4.09</v>
      </c>
      <c r="AH22" s="1044" t="n">
        <v>93.765</v>
      </c>
      <c r="AI22" s="1043" t="n">
        <v>1787.077</v>
      </c>
      <c r="AJ22" s="1044" t="n">
        <v>0.4255</v>
      </c>
      <c r="AK22" s="1044" t="n">
        <v>-3.7471</v>
      </c>
      <c r="AL22" s="1044" t="n">
        <v>29.29051</v>
      </c>
      <c r="AM22" s="1044" t="n">
        <v>-1.48925</v>
      </c>
      <c r="AN22" s="1042" t="n">
        <v>1.517129611E8</v>
      </c>
      <c r="AO22" s="1045" t="n">
        <v>0.768579</v>
      </c>
      <c r="AP22" s="1042" t="n">
        <v>401063.36324</v>
      </c>
      <c r="AQ22" s="1045" t="n">
        <v>0.0247224</v>
      </c>
      <c r="AR22" s="1044" t="n">
        <v>151.0109</v>
      </c>
      <c r="AS22" s="1042" t="s">
        <v>780</v>
      </c>
      <c r="AT22" s="1044" t="n">
        <v>28.9156</v>
      </c>
      <c r="AU22" s="1046" t="n">
        <v>0.05459079635573057</v>
      </c>
      <c r="AV22" s="762"/>
      <c r="AW22" t="s">
        <v>799</v>
      </c>
    </row>
    <row r="23" spans="1:51" s="437" customFormat="1">
      <c r="A23" s="443" t="s">
        <v>350</v>
      </c>
      <c r="B23" s="431" t="s">
        <v>166</v>
      </c>
      <c r="C23" s="432">
        <v>0.24444444444444446</v>
      </c>
      <c r="D23" s="432"/>
      <c r="E23" s="431">
        <v>300</v>
      </c>
      <c r="F23" s="455" t="s">
        <v>193</v>
      </c>
      <c r="G23" s="431">
        <v>1190</v>
      </c>
      <c r="H23" s="431">
        <v>1101</v>
      </c>
      <c r="I23" s="461" t="s">
        <v>540</v>
      </c>
      <c r="J23" s="444" t="s">
        <v>354</v>
      </c>
      <c r="K23" s="431">
        <v>4</v>
      </c>
      <c r="L23" s="435">
        <v>120</v>
      </c>
      <c r="M23" s="434">
        <v>5889.9508999999998</v>
      </c>
      <c r="O23" s="431"/>
      <c r="P23" s="431"/>
      <c r="S23" t="s">
        <v>52</v>
      </c>
      <c r="T23">
        <v>0</v>
      </c>
      <c r="U23">
        <v>0</v>
      </c>
      <c r="V23" t="s">
        <v>767</v>
      </c>
      <c r="W23" s="1043" t="n">
        <v>89.08894992425365</v>
      </c>
      <c r="X23" s="1043" t="n">
        <v>14.738979681542647</v>
      </c>
      <c r="Y23" s="1043" t="n">
        <v>400.91778923950665</v>
      </c>
      <c r="Z23" s="1047" t="n">
        <v>208.5063</v>
      </c>
      <c r="AA23" s="1047" t="n">
        <v>-8.81419</v>
      </c>
      <c r="AB23" s="1044" t="n">
        <v>188.6621</v>
      </c>
      <c r="AC23" s="1044" t="n">
        <v>48.7774</v>
      </c>
      <c r="AD23" s="1046" t="n">
        <v>14.2994868057</v>
      </c>
      <c r="AE23" s="1044" t="n">
        <v>1.328</v>
      </c>
      <c r="AF23" s="1044" t="n">
        <v>0.21</v>
      </c>
      <c r="AG23" s="1044" t="n">
        <v>4.08</v>
      </c>
      <c r="AH23" s="1044" t="n">
        <v>93.78</v>
      </c>
      <c r="AI23" s="1043" t="n">
        <v>1787.011</v>
      </c>
      <c r="AJ23" s="1044" t="n">
        <v>0.39344</v>
      </c>
      <c r="AK23" s="1044" t="n">
        <v>-3.74329</v>
      </c>
      <c r="AL23" s="1044" t="n">
        <v>29.22279</v>
      </c>
      <c r="AM23" s="1044" t="n">
        <v>-1.48932</v>
      </c>
      <c r="AN23" s="1042" t="n">
        <v>1.517133298E8</v>
      </c>
      <c r="AO23" s="1045" t="n">
        <v>0.7676964</v>
      </c>
      <c r="AP23" s="1042" t="n">
        <v>401078.32398</v>
      </c>
      <c r="AQ23" s="1045" t="n">
        <v>0.0376045</v>
      </c>
      <c r="AR23" s="1044" t="n">
        <v>151.0467</v>
      </c>
      <c r="AS23" s="1042" t="s">
        <v>780</v>
      </c>
      <c r="AT23" s="1044" t="n">
        <v>28.8799</v>
      </c>
      <c r="AU23" s="1046" t="n">
        <v>0.0545834694973794</v>
      </c>
      <c r="AV23" s="763"/>
      <c r="AW23" t="s">
        <v>799</v>
      </c>
    </row>
    <row r="24" spans="1:51" s="437" customFormat="1">
      <c r="A24" s="443" t="s">
        <v>361</v>
      </c>
      <c r="B24" s="431" t="s">
        <v>169</v>
      </c>
      <c r="C24" s="432">
        <v>0.27013888888888887</v>
      </c>
      <c r="D24" s="432"/>
      <c r="E24" s="431">
        <v>300</v>
      </c>
      <c r="F24" s="455" t="s">
        <v>193</v>
      </c>
      <c r="G24" s="431">
        <v>1190</v>
      </c>
      <c r="H24" s="431">
        <v>1101</v>
      </c>
      <c r="I24" s="466" t="s">
        <v>213</v>
      </c>
      <c r="J24" s="444" t="s">
        <v>354</v>
      </c>
      <c r="K24" s="434">
        <v>4</v>
      </c>
      <c r="L24" s="435">
        <v>120</v>
      </c>
      <c r="M24" s="434">
        <v>5889.9508999999998</v>
      </c>
      <c r="O24" s="431"/>
      <c r="P24" s="431"/>
      <c r="S24" t="s">
        <v>795</v>
      </c>
      <c r="T24">
        <v>0</v>
      </c>
      <c r="U24">
        <v>0</v>
      </c>
      <c r="V24" t="s">
        <v>766</v>
      </c>
      <c r="W24" s="1043" t="n">
        <v>91.7634160965696</v>
      </c>
      <c r="X24" s="1043" t="n">
        <v>-25.910514712659793</v>
      </c>
      <c r="Y24" s="1043" t="n">
        <v>116.58165795677633</v>
      </c>
      <c r="Z24" s="1047" t="n">
        <v>208.68009</v>
      </c>
      <c r="AA24" s="1047" t="n">
        <v>-8.89865</v>
      </c>
      <c r="AB24" s="1044" t="n">
        <v>201.6727</v>
      </c>
      <c r="AC24" s="1044" t="n">
        <v>46.667</v>
      </c>
      <c r="AD24" s="1046" t="n">
        <v>14.9178418163</v>
      </c>
      <c r="AE24" s="1044" t="n">
        <v>1.373</v>
      </c>
      <c r="AF24" s="1044" t="n">
        <v>0.217</v>
      </c>
      <c r="AG24" s="1044" t="n">
        <v>4.08</v>
      </c>
      <c r="AH24" s="1044" t="n">
        <v>93.849</v>
      </c>
      <c r="AI24" s="1043" t="n">
        <v>1786.347</v>
      </c>
      <c r="AJ24" s="1044" t="n">
        <v>0.24602</v>
      </c>
      <c r="AK24" s="1044" t="n">
        <v>-3.72803</v>
      </c>
      <c r="AL24" s="1044" t="n">
        <v>28.9096</v>
      </c>
      <c r="AM24" s="1044" t="n">
        <v>-1.48963</v>
      </c>
      <c r="AN24" s="1042" t="n">
        <v>1.517150295E8</v>
      </c>
      <c r="AO24" s="1045" t="n">
        <v>0.7636076</v>
      </c>
      <c r="AP24" s="1042" t="n">
        <v>401227.32117</v>
      </c>
      <c r="AQ24" s="1045" t="n">
        <v>0.0963255</v>
      </c>
      <c r="AR24" s="1044" t="n">
        <v>151.2132</v>
      </c>
      <c r="AS24" s="1042" t="s">
        <v>780</v>
      </c>
      <c r="AT24" s="1044" t="n">
        <v>28.7138</v>
      </c>
      <c r="AU24" s="1046" t="n">
        <v>0.054549526535192384</v>
      </c>
      <c r="AV24" s="763"/>
      <c r="AW24" s="763" t="s">
        <v>804</v>
      </c>
      <c r="AY24" s="437" t="s">
        <v>807</v>
      </c>
    </row>
    <row r="25" spans="1:51" s="437" customFormat="1">
      <c r="A25" s="443" t="s">
        <v>361</v>
      </c>
      <c r="B25" s="431" t="s">
        <v>172</v>
      </c>
      <c r="C25" s="432">
        <v>0.27638888888888885</v>
      </c>
      <c r="D25" s="432"/>
      <c r="E25" s="431">
        <v>300</v>
      </c>
      <c r="F25" s="455" t="s">
        <v>193</v>
      </c>
      <c r="G25" s="431">
        <v>1190</v>
      </c>
      <c r="H25" s="431">
        <v>1101</v>
      </c>
      <c r="I25" s="461" t="s">
        <v>752</v>
      </c>
      <c r="J25" s="444" t="s">
        <v>354</v>
      </c>
      <c r="K25" s="434">
        <v>4</v>
      </c>
      <c r="L25" s="435">
        <v>120</v>
      </c>
      <c r="M25" s="434">
        <v>5889.9508999999998</v>
      </c>
      <c r="O25" s="431"/>
      <c r="P25" s="431"/>
      <c r="S25" t="s">
        <v>795</v>
      </c>
      <c r="T25">
        <v>0</v>
      </c>
      <c r="U25">
        <v>0</v>
      </c>
      <c r="V25" t="s">
        <v>68</v>
      </c>
      <c r="W25" s="1043" t="n">
        <v>91.70751234781875</v>
      </c>
      <c r="X25" s="1043" t="n">
        <v>-25.775562082299537</v>
      </c>
      <c r="Y25" s="1043" t="n">
        <v>174.95996817344962</v>
      </c>
      <c r="Z25" s="1047" t="n">
        <v>208.72303</v>
      </c>
      <c r="AA25" s="1047" t="n">
        <v>-8.91871</v>
      </c>
      <c r="AB25" s="1044" t="n">
        <v>204.6406</v>
      </c>
      <c r="AC25" s="1044" t="n">
        <v>45.9096</v>
      </c>
      <c r="AD25" s="1046" t="n">
        <v>15.0682524946</v>
      </c>
      <c r="AE25" s="1044" t="n">
        <v>1.39</v>
      </c>
      <c r="AF25" s="1044" t="n">
        <v>0.22</v>
      </c>
      <c r="AG25" s="1044" t="n">
        <v>4.08</v>
      </c>
      <c r="AH25" s="1044" t="n">
        <v>93.867</v>
      </c>
      <c r="AI25" s="1043" t="n">
        <v>1786.099</v>
      </c>
      <c r="AJ25" s="1044" t="n">
        <v>0.21058</v>
      </c>
      <c r="AK25" s="1044" t="n">
        <v>-3.72499</v>
      </c>
      <c r="AL25" s="1044" t="n">
        <v>28.83342</v>
      </c>
      <c r="AM25" s="1044" t="n">
        <v>-1.48971</v>
      </c>
      <c r="AN25" s="1042" t="n">
        <v>1.517154416E8</v>
      </c>
      <c r="AO25" s="1045" t="n">
        <v>0.7626115</v>
      </c>
      <c r="AP25" s="1042" t="n">
        <v>401283.11569</v>
      </c>
      <c r="AQ25" s="1045" t="n">
        <v>0.1102848</v>
      </c>
      <c r="AR25" s="1044" t="n">
        <v>151.254</v>
      </c>
      <c r="AS25" s="1042" t="s">
        <v>780</v>
      </c>
      <c r="AT25" s="1044" t="n">
        <v>28.673</v>
      </c>
      <c r="AU25" s="1046" t="n">
        <v>0.05454125746244867</v>
      </c>
      <c r="AV25" s="763"/>
      <c r="AW25" s="763" t="s">
        <v>799</v>
      </c>
    </row>
    <row r="26" spans="1:51" s="437" customFormat="1">
      <c r="A26" s="443" t="s">
        <v>361</v>
      </c>
      <c r="B26" s="431" t="s">
        <v>173</v>
      </c>
      <c r="C26" s="432">
        <v>0.28194444444444444</v>
      </c>
      <c r="D26" s="432"/>
      <c r="E26" s="431">
        <v>300</v>
      </c>
      <c r="F26" s="455" t="s">
        <v>193</v>
      </c>
      <c r="G26" s="431">
        <v>1190</v>
      </c>
      <c r="H26" s="431">
        <v>1101</v>
      </c>
      <c r="I26" s="461" t="s">
        <v>540</v>
      </c>
      <c r="J26" s="444" t="s">
        <v>354</v>
      </c>
      <c r="K26" s="434">
        <v>4</v>
      </c>
      <c r="L26" s="435">
        <v>120</v>
      </c>
      <c r="M26" s="434">
        <v>5889.9508999999998</v>
      </c>
      <c r="O26" s="431"/>
      <c r="P26" s="431"/>
      <c r="S26" t="s">
        <v>795</v>
      </c>
      <c r="T26">
        <v>0</v>
      </c>
      <c r="U26">
        <v>0</v>
      </c>
      <c r="V26" t="s">
        <v>767</v>
      </c>
      <c r="W26" s="1043" t="n">
        <v>91.6036468413102</v>
      </c>
      <c r="X26" s="1043" t="n">
        <v>-25.332710706712046</v>
      </c>
      <c r="Y26" s="1043" t="n">
        <v>401.16975948411914</v>
      </c>
      <c r="Z26" s="1047" t="n">
        <v>208.76149</v>
      </c>
      <c r="AA26" s="1047" t="n">
        <v>-8.93638</v>
      </c>
      <c r="AB26" s="1044" t="n">
        <v>207.2018</v>
      </c>
      <c r="AC26" s="1044" t="n">
        <v>45.1637</v>
      </c>
      <c r="AD26" s="1046" t="n">
        <v>15.2019508754</v>
      </c>
      <c r="AE26" s="1044" t="n">
        <v>1.408</v>
      </c>
      <c r="AF26" s="1044" t="n">
        <v>0.223</v>
      </c>
      <c r="AG26" s="1044" t="n">
        <v>4.08</v>
      </c>
      <c r="AH26" s="1044" t="n">
        <v>93.882</v>
      </c>
      <c r="AI26" s="1043" t="n">
        <v>1785.85</v>
      </c>
      <c r="AJ26" s="1044" t="n">
        <v>0.17929</v>
      </c>
      <c r="AK26" s="1044" t="n">
        <v>-3.72254</v>
      </c>
      <c r="AL26" s="1044" t="n">
        <v>28.7657</v>
      </c>
      <c r="AM26" s="1044" t="n">
        <v>-1.48977</v>
      </c>
      <c r="AN26" s="1042" t="n">
        <v>1.517158075E8</v>
      </c>
      <c r="AO26" s="1045" t="n">
        <v>0.7617255</v>
      </c>
      <c r="AP26" s="1042" t="n">
        <v>401339.00449</v>
      </c>
      <c r="AQ26" s="1045" t="n">
        <v>0.1225509</v>
      </c>
      <c r="AR26" s="1044" t="n">
        <v>151.2905</v>
      </c>
      <c r="AS26" s="1042" t="s">
        <v>780</v>
      </c>
      <c r="AT26" s="1044" t="n">
        <v>28.6365</v>
      </c>
      <c r="AU26" s="1046" t="n">
        <v>0.05453390237917297</v>
      </c>
      <c r="AV26" s="763"/>
      <c r="AW26" s="763" t="s">
        <v>799</v>
      </c>
    </row>
    <row r="27" spans="1:51" s="437" customFormat="1">
      <c r="A27" s="441" t="s">
        <v>214</v>
      </c>
      <c r="B27" s="431" t="s">
        <v>176</v>
      </c>
      <c r="C27" s="432">
        <v>0.29236111111111113</v>
      </c>
      <c r="D27" s="432"/>
      <c r="E27" s="431">
        <v>300</v>
      </c>
      <c r="F27" s="455" t="s">
        <v>193</v>
      </c>
      <c r="G27" s="431">
        <v>1190</v>
      </c>
      <c r="H27" s="431">
        <v>1101</v>
      </c>
      <c r="I27" s="466" t="s">
        <v>213</v>
      </c>
      <c r="J27" s="444" t="s">
        <v>354</v>
      </c>
      <c r="K27" s="434">
        <v>4</v>
      </c>
      <c r="L27" s="435">
        <v>120</v>
      </c>
      <c r="M27" s="434">
        <v>5889.9508999999998</v>
      </c>
      <c r="O27" s="431"/>
      <c r="P27" s="431"/>
      <c r="S27" t="s">
        <v>788</v>
      </c>
      <c r="T27">
        <v>0</v>
      </c>
      <c r="U27">
        <v>0</v>
      </c>
      <c r="V27" t="s">
        <v>766</v>
      </c>
      <c r="W27" s="1043" t="n">
        <v>87.27565086148331</v>
      </c>
      <c r="X27" s="1043" t="n">
        <v>34.123258768139884</v>
      </c>
      <c r="Y27" s="1043" t="n">
        <v>116.64195392001079</v>
      </c>
      <c r="Z27" s="1047" t="n">
        <v>208.83444</v>
      </c>
      <c r="AA27" s="1047" t="n">
        <v>-8.96912</v>
      </c>
      <c r="AB27" s="1044" t="n">
        <v>211.7997</v>
      </c>
      <c r="AC27" s="1044" t="n">
        <v>43.5929</v>
      </c>
      <c r="AD27" s="1046" t="n">
        <v>15.4526353393</v>
      </c>
      <c r="AE27" s="1044" t="n">
        <v>1.448</v>
      </c>
      <c r="AF27" s="1044" t="n">
        <v>0.229</v>
      </c>
      <c r="AG27" s="1044" t="n">
        <v>4.08</v>
      </c>
      <c r="AH27" s="1044" t="n">
        <v>93.911</v>
      </c>
      <c r="AI27" s="1043" t="n">
        <v>1785.314</v>
      </c>
      <c r="AJ27" s="1044" t="n">
        <v>0.12125</v>
      </c>
      <c r="AK27" s="1044" t="n">
        <v>-3.71859</v>
      </c>
      <c r="AL27" s="1044" t="n">
        <v>28.63873</v>
      </c>
      <c r="AM27" s="1044" t="n">
        <v>-1.4899</v>
      </c>
      <c r="AN27" s="1042" t="n">
        <v>1.517164923E8</v>
      </c>
      <c r="AO27" s="1045" t="n">
        <v>0.760063</v>
      </c>
      <c r="AP27" s="1042" t="n">
        <v>401459.51226</v>
      </c>
      <c r="AQ27" s="1045" t="n">
        <v>0.1451366</v>
      </c>
      <c r="AR27" s="1044" t="n">
        <v>151.3596</v>
      </c>
      <c r="AS27" s="1042" t="s">
        <v>780</v>
      </c>
      <c r="AT27" s="1044" t="n">
        <v>28.5676</v>
      </c>
      <c r="AU27" s="1046" t="n">
        <v>0.054520101221220536</v>
      </c>
      <c r="AV27" s="764"/>
      <c r="AW27" s="763" t="s">
        <v>799</v>
      </c>
    </row>
    <row r="28" spans="1:51" s="437" customFormat="1">
      <c r="A28" s="441" t="s">
        <v>214</v>
      </c>
      <c r="B28" s="431" t="s">
        <v>258</v>
      </c>
      <c r="C28" s="432">
        <v>0.29791666666666666</v>
      </c>
      <c r="D28" s="432"/>
      <c r="E28" s="431">
        <v>300</v>
      </c>
      <c r="F28" s="455" t="s">
        <v>193</v>
      </c>
      <c r="G28" s="431">
        <v>1190</v>
      </c>
      <c r="H28" s="431">
        <v>1101</v>
      </c>
      <c r="I28" s="461" t="s">
        <v>752</v>
      </c>
      <c r="J28" s="444" t="s">
        <v>354</v>
      </c>
      <c r="K28" s="434">
        <v>4</v>
      </c>
      <c r="L28" s="435">
        <v>120</v>
      </c>
      <c r="M28" s="434">
        <v>5889.9508999999998</v>
      </c>
      <c r="O28" s="431"/>
      <c r="P28" s="431"/>
      <c r="S28" t="s">
        <v>788</v>
      </c>
      <c r="T28">
        <v>0</v>
      </c>
      <c r="U28">
        <v>0</v>
      </c>
      <c r="V28" t="s">
        <v>68</v>
      </c>
      <c r="W28" s="1043" t="n">
        <v>87.47428997957051</v>
      </c>
      <c r="X28" s="1043" t="n">
        <v>31.645089870458936</v>
      </c>
      <c r="Y28" s="1043" t="n">
        <v>175.07545387494474</v>
      </c>
      <c r="Z28" s="1047" t="n">
        <v>208.87386</v>
      </c>
      <c r="AA28" s="1047" t="n">
        <v>-8.98637</v>
      </c>
      <c r="AB28" s="1044" t="n">
        <v>214.1405</v>
      </c>
      <c r="AC28" s="1044" t="n">
        <v>42.6698</v>
      </c>
      <c r="AD28" s="1046" t="n">
        <v>15.5863337201</v>
      </c>
      <c r="AE28" s="1044" t="n">
        <v>1.473</v>
      </c>
      <c r="AF28" s="1044" t="n">
        <v>0.233</v>
      </c>
      <c r="AG28" s="1044" t="n">
        <v>4.08</v>
      </c>
      <c r="AH28" s="1044" t="n">
        <v>93.926</v>
      </c>
      <c r="AI28" s="1043" t="n">
        <v>1784.991</v>
      </c>
      <c r="AJ28" s="1044" t="n">
        <v>0.09068</v>
      </c>
      <c r="AK28" s="1044" t="n">
        <v>-3.71685</v>
      </c>
      <c r="AL28" s="1044" t="n">
        <v>28.57101</v>
      </c>
      <c r="AM28" s="1044" t="n">
        <v>-1.48997</v>
      </c>
      <c r="AN28" s="1042" t="n">
        <v>1.517168569E8</v>
      </c>
      <c r="AO28" s="1045" t="n">
        <v>0.7591756</v>
      </c>
      <c r="AP28" s="1042" t="n">
        <v>401532.02018</v>
      </c>
      <c r="AQ28" s="1045" t="n">
        <v>0.1569354</v>
      </c>
      <c r="AR28" s="1044" t="n">
        <v>151.3968</v>
      </c>
      <c r="AS28" s="1042" t="s">
        <v>780</v>
      </c>
      <c r="AT28" s="1044" t="n">
        <v>28.5305</v>
      </c>
      <c r="AU28" s="1046" t="n">
        <v>0.05451273451591709</v>
      </c>
      <c r="AV28"/>
      <c r="AW28" s="763" t="s">
        <v>799</v>
      </c>
    </row>
    <row r="29" spans="1:51" s="437" customFormat="1">
      <c r="A29" s="441" t="s">
        <v>214</v>
      </c>
      <c r="B29" s="431" t="s">
        <v>379</v>
      </c>
      <c r="C29" s="432">
        <v>0.30486111111111108</v>
      </c>
      <c r="D29" s="432"/>
      <c r="E29" s="431">
        <v>300</v>
      </c>
      <c r="F29" s="455" t="s">
        <v>193</v>
      </c>
      <c r="G29" s="431">
        <v>1190</v>
      </c>
      <c r="H29" s="431">
        <v>1101</v>
      </c>
      <c r="I29" s="461" t="s">
        <v>540</v>
      </c>
      <c r="J29" s="444" t="s">
        <v>354</v>
      </c>
      <c r="K29" s="434">
        <v>4</v>
      </c>
      <c r="L29" s="435">
        <v>120</v>
      </c>
      <c r="M29" s="434">
        <v>5889.9508999999998</v>
      </c>
      <c r="O29" s="431"/>
      <c r="P29" s="431"/>
      <c r="S29" t="s">
        <v>788</v>
      </c>
      <c r="T29">
        <v>0</v>
      </c>
      <c r="U29">
        <v>0</v>
      </c>
      <c r="V29" t="s">
        <v>767</v>
      </c>
      <c r="W29" s="1043" t="n">
        <v>88.04971706916827</v>
      </c>
      <c r="X29" s="1043" t="n">
        <v>24.168828643970567</v>
      </c>
      <c r="Y29" s="1043" t="n">
        <v>401.46433061240873</v>
      </c>
      <c r="Z29" s="1047" t="n">
        <v>208.92368</v>
      </c>
      <c r="AA29" s="1047" t="n">
        <v>-9.00772</v>
      </c>
      <c r="AB29" s="1044" t="n">
        <v>216.957</v>
      </c>
      <c r="AC29" s="1044" t="n">
        <v>41.4392</v>
      </c>
      <c r="AD29" s="1046" t="n">
        <v>15.753456696</v>
      </c>
      <c r="AE29" s="1044" t="n">
        <v>1.508</v>
      </c>
      <c r="AF29" s="1044" t="n">
        <v>0.239</v>
      </c>
      <c r="AG29" s="1044" t="n">
        <v>4.08</v>
      </c>
      <c r="AH29" s="1044" t="n">
        <v>93.946</v>
      </c>
      <c r="AI29" s="1043" t="n">
        <v>1784.553</v>
      </c>
      <c r="AJ29" s="1044" t="n">
        <v>0.0529</v>
      </c>
      <c r="AK29" s="1044" t="n">
        <v>-3.71506</v>
      </c>
      <c r="AL29" s="1044" t="n">
        <v>28.48636</v>
      </c>
      <c r="AM29" s="1044" t="n">
        <v>-1.49005</v>
      </c>
      <c r="AN29" s="1042" t="n">
        <v>1.51717312E8</v>
      </c>
      <c r="AO29" s="1045" t="n">
        <v>0.7580657</v>
      </c>
      <c r="AP29" s="1042" t="n">
        <v>401630.54534</v>
      </c>
      <c r="AQ29" s="1045" t="n">
        <v>0.1714151</v>
      </c>
      <c r="AR29" s="1044" t="n">
        <v>151.4437</v>
      </c>
      <c r="AS29" s="1042" t="s">
        <v>780</v>
      </c>
      <c r="AT29" s="1044" t="n">
        <v>28.4837</v>
      </c>
      <c r="AU29" s="1046" t="n">
        <v>0.054503520738346314</v>
      </c>
      <c r="AV29"/>
      <c r="AW29" s="763" t="s">
        <v>799</v>
      </c>
    </row>
    <row r="30" spans="1:51" s="437" customFormat="1">
      <c r="A30" s="443" t="s">
        <v>214</v>
      </c>
      <c r="B30" s="431" t="s">
        <v>382</v>
      </c>
      <c r="C30" s="432">
        <v>0.31041666666666667</v>
      </c>
      <c r="D30" s="458"/>
      <c r="E30" s="455">
        <v>300</v>
      </c>
      <c r="F30" s="455" t="s">
        <v>193</v>
      </c>
      <c r="G30" s="431">
        <v>1190</v>
      </c>
      <c r="H30" s="431">
        <v>1101</v>
      </c>
      <c r="I30" s="460" t="s">
        <v>215</v>
      </c>
      <c r="J30" s="455" t="s">
        <v>354</v>
      </c>
      <c r="K30" s="434">
        <v>4</v>
      </c>
      <c r="L30" s="434">
        <v>120</v>
      </c>
      <c r="M30" s="434">
        <v>5889.9508999999998</v>
      </c>
      <c r="O30" s="431"/>
      <c r="P30" s="431"/>
      <c r="S30" t="s">
        <v>788</v>
      </c>
      <c r="T30">
        <v>0</v>
      </c>
      <c r="U30">
        <v>0</v>
      </c>
      <c r="V30" t="s">
        <v>762</v>
      </c>
      <c r="W30" s="1043" t="n">
        <v>83.2619878789146</v>
      </c>
      <c r="X30" s="1043" t="n">
        <v>59.154569883293654</v>
      </c>
      <c r="Y30" s="1043" t="n">
        <v>116.72188357057803</v>
      </c>
      <c r="Z30" s="1047" t="n">
        <v>208.96402</v>
      </c>
      <c r="AA30" s="1047" t="n">
        <v>-9.02465</v>
      </c>
      <c r="AB30" s="1044" t="n">
        <v>219.1237</v>
      </c>
      <c r="AC30" s="1044" t="n">
        <v>40.3974</v>
      </c>
      <c r="AD30" s="1046" t="n">
        <v>15.8871550768</v>
      </c>
      <c r="AE30" s="1044" t="n">
        <v>1.54</v>
      </c>
      <c r="AF30" s="1044" t="n">
        <v>0.244</v>
      </c>
      <c r="AG30" s="1044" t="n">
        <v>4.08</v>
      </c>
      <c r="AH30" s="1044" t="n">
        <v>93.961</v>
      </c>
      <c r="AI30" s="1043" t="n">
        <v>1784.176</v>
      </c>
      <c r="AJ30" s="1044" t="n">
        <v>0.02305</v>
      </c>
      <c r="AK30" s="1044" t="n">
        <v>-3.71395</v>
      </c>
      <c r="AL30" s="1044" t="n">
        <v>28.41865</v>
      </c>
      <c r="AM30" s="1044" t="n">
        <v>-1.49012</v>
      </c>
      <c r="AN30" s="1042" t="n">
        <v>1.517176757E8</v>
      </c>
      <c r="AO30" s="1045" t="n">
        <v>0.7571773</v>
      </c>
      <c r="AP30" s="1042" t="n">
        <v>401715.56154</v>
      </c>
      <c r="AQ30" s="1045" t="n">
        <v>0.1827672</v>
      </c>
      <c r="AR30" s="1044" t="n">
        <v>151.4815</v>
      </c>
      <c r="AS30" s="1042" t="s">
        <v>780</v>
      </c>
      <c r="AT30" s="1044" t="n">
        <v>28.4459</v>
      </c>
      <c r="AU30" s="1046" t="n">
        <v>0.054496145731594475</v>
      </c>
      <c r="AV30"/>
      <c r="AW30" s="763" t="s">
        <v>799</v>
      </c>
    </row>
    <row r="31" spans="1:51" s="437" customFormat="1">
      <c r="A31" s="443" t="s">
        <v>214</v>
      </c>
      <c r="B31" s="431" t="s">
        <v>385</v>
      </c>
      <c r="C31" s="432">
        <v>0.31597222222222221</v>
      </c>
      <c r="D31" s="458"/>
      <c r="E31" s="455">
        <v>300</v>
      </c>
      <c r="F31" s="455" t="s">
        <v>193</v>
      </c>
      <c r="G31" s="431">
        <v>1190</v>
      </c>
      <c r="H31" s="431">
        <v>1101</v>
      </c>
      <c r="I31" s="436" t="s">
        <v>753</v>
      </c>
      <c r="J31" s="455" t="s">
        <v>354</v>
      </c>
      <c r="K31" s="434">
        <v>4</v>
      </c>
      <c r="L31" s="434">
        <v>120</v>
      </c>
      <c r="M31" s="434">
        <v>5889.9508999999998</v>
      </c>
      <c r="O31" s="431"/>
      <c r="P31" s="431"/>
      <c r="S31" t="s">
        <v>788</v>
      </c>
      <c r="T31">
        <v>0</v>
      </c>
      <c r="U31">
        <v>0</v>
      </c>
      <c r="V31" t="s">
        <v>70</v>
      </c>
      <c r="W31" s="1043" t="n">
        <v>83.14790265959435</v>
      </c>
      <c r="X31" s="1043" t="n">
        <v>59.41947575187801</v>
      </c>
      <c r="Y31" s="1043" t="n">
        <v>175.1954723196443</v>
      </c>
      <c r="Z31" s="1047" t="n">
        <v>209.0048</v>
      </c>
      <c r="AA31" s="1047" t="n">
        <v>-9.04143</v>
      </c>
      <c r="AB31" s="1044" t="n">
        <v>221.2149</v>
      </c>
      <c r="AC31" s="1044" t="n">
        <v>39.3081</v>
      </c>
      <c r="AD31" s="1046" t="n">
        <v>16.0208534577</v>
      </c>
      <c r="AE31" s="1044" t="n">
        <v>1.575</v>
      </c>
      <c r="AF31" s="1044" t="n">
        <v>0.249</v>
      </c>
      <c r="AG31" s="1044" t="n">
        <v>4.07</v>
      </c>
      <c r="AH31" s="1044" t="n">
        <v>93.977</v>
      </c>
      <c r="AI31" s="1043" t="n">
        <v>1783.774</v>
      </c>
      <c r="AJ31" s="1044" t="n">
        <v>359.99356</v>
      </c>
      <c r="AK31" s="1044" t="n">
        <v>-3.71311</v>
      </c>
      <c r="AL31" s="1044" t="n">
        <v>28.35093</v>
      </c>
      <c r="AM31" s="1044" t="n">
        <v>-1.49019</v>
      </c>
      <c r="AN31" s="1042" t="n">
        <v>1.517180389E8</v>
      </c>
      <c r="AO31" s="1045" t="n">
        <v>0.7562883</v>
      </c>
      <c r="AP31" s="1042" t="n">
        <v>401805.9746</v>
      </c>
      <c r="AQ31" s="1045" t="n">
        <v>0.1938988</v>
      </c>
      <c r="AR31" s="1044" t="n">
        <v>151.5197</v>
      </c>
      <c r="AS31" s="1042" t="s">
        <v>780</v>
      </c>
      <c r="AT31" s="1044" t="n">
        <v>28.4078</v>
      </c>
      <c r="AU31" s="1046" t="n">
        <v>0.05448876574397359</v>
      </c>
      <c r="AV31"/>
      <c r="AW31" s="763" t="s">
        <v>799</v>
      </c>
    </row>
    <row r="32" spans="1:51" s="437" customFormat="1">
      <c r="A32" s="443" t="s">
        <v>214</v>
      </c>
      <c r="B32" s="431" t="s">
        <v>388</v>
      </c>
      <c r="C32" s="432">
        <v>0.3215277777777778</v>
      </c>
      <c r="D32" s="458"/>
      <c r="E32" s="455">
        <v>300</v>
      </c>
      <c r="F32" s="455" t="s">
        <v>193</v>
      </c>
      <c r="G32" s="431">
        <v>1190</v>
      </c>
      <c r="H32" s="431">
        <v>1101</v>
      </c>
      <c r="I32" s="436" t="s">
        <v>412</v>
      </c>
      <c r="J32" s="455" t="s">
        <v>354</v>
      </c>
      <c r="K32" s="434">
        <v>4</v>
      </c>
      <c r="L32" s="434">
        <v>120</v>
      </c>
      <c r="M32" s="434">
        <v>5889.9508999999998</v>
      </c>
      <c r="O32" s="431"/>
      <c r="P32" s="431"/>
      <c r="S32" t="s">
        <v>788</v>
      </c>
      <c r="T32">
        <v>0</v>
      </c>
      <c r="U32">
        <v>0</v>
      </c>
      <c r="V32" t="s">
        <v>71</v>
      </c>
      <c r="W32" s="1043" t="n">
        <v>82.801406724512</v>
      </c>
      <c r="X32" s="1043" t="n">
        <v>60.33543268831243</v>
      </c>
      <c r="Y32" s="1043" t="n">
        <v>401.7340667267051</v>
      </c>
      <c r="Z32" s="1047" t="n">
        <v>209.04607</v>
      </c>
      <c r="AA32" s="1047" t="n">
        <v>-9.05808</v>
      </c>
      <c r="AB32" s="1044" t="n">
        <v>223.2325</v>
      </c>
      <c r="AC32" s="1044" t="n">
        <v>38.1746</v>
      </c>
      <c r="AD32" s="1046" t="n">
        <v>16.1545518385</v>
      </c>
      <c r="AE32" s="1044" t="n">
        <v>1.615</v>
      </c>
      <c r="AF32" s="1044" t="n">
        <v>0.255</v>
      </c>
      <c r="AG32" s="1044" t="n">
        <v>4.07</v>
      </c>
      <c r="AH32" s="1044" t="n">
        <v>93.993</v>
      </c>
      <c r="AI32" s="1043" t="n">
        <v>1783.35</v>
      </c>
      <c r="AJ32" s="1044" t="n">
        <v>359.96447</v>
      </c>
      <c r="AK32" s="1044" t="n">
        <v>-3.71258</v>
      </c>
      <c r="AL32" s="1044" t="n">
        <v>28.28321</v>
      </c>
      <c r="AM32" s="1044" t="n">
        <v>-1.49025</v>
      </c>
      <c r="AN32" s="1042" t="n">
        <v>1.517184017E8</v>
      </c>
      <c r="AO32" s="1045" t="n">
        <v>0.7553989</v>
      </c>
      <c r="AP32" s="1042" t="n">
        <v>401901.67552</v>
      </c>
      <c r="AQ32" s="1045" t="n">
        <v>0.2047968</v>
      </c>
      <c r="AR32" s="1044" t="n">
        <v>151.5583</v>
      </c>
      <c r="AS32" s="1042" t="s">
        <v>780</v>
      </c>
      <c r="AT32" s="1044" t="n">
        <v>28.3693</v>
      </c>
      <c r="AU32" s="1046" t="n">
        <v>0.05448138243577336</v>
      </c>
      <c r="AV32"/>
      <c r="AW32" s="763" t="s">
        <v>799</v>
      </c>
    </row>
    <row r="33" spans="1:49" s="437" customFormat="1">
      <c r="A33" s="441" t="s">
        <v>381</v>
      </c>
      <c r="B33" s="439" t="s">
        <v>390</v>
      </c>
      <c r="C33" s="432">
        <v>0.33333333333333331</v>
      </c>
      <c r="D33" s="432"/>
      <c r="E33" s="431">
        <v>300</v>
      </c>
      <c r="F33" s="455" t="s">
        <v>193</v>
      </c>
      <c r="G33" s="431">
        <v>1190</v>
      </c>
      <c r="H33" s="431">
        <v>1101</v>
      </c>
      <c r="I33" s="466" t="s">
        <v>215</v>
      </c>
      <c r="J33" s="455" t="s">
        <v>354</v>
      </c>
      <c r="K33" s="434">
        <v>4</v>
      </c>
      <c r="L33" s="434">
        <v>120</v>
      </c>
      <c r="M33" s="434">
        <v>5889.9508999999998</v>
      </c>
      <c r="O33" s="431"/>
      <c r="P33" s="431"/>
      <c r="S33" t="s">
        <v>56</v>
      </c>
      <c r="T33">
        <v>0</v>
      </c>
      <c r="U33">
        <v>0</v>
      </c>
      <c r="V33" t="s">
        <v>762</v>
      </c>
      <c r="W33" s="1043" t="n">
        <v>-2.98380504889262</v>
      </c>
      <c r="X33" s="1043" t="n">
        <v>86.0178013319771</v>
      </c>
      <c r="Y33" s="1043" t="n">
        <v>116.83444754304105</v>
      </c>
      <c r="Z33" s="1047" t="n">
        <v>209.13547</v>
      </c>
      <c r="AA33" s="1047" t="n">
        <v>-9.09299</v>
      </c>
      <c r="AB33" s="1044" t="n">
        <v>227.2865</v>
      </c>
      <c r="AC33" s="1044" t="n">
        <v>35.6321</v>
      </c>
      <c r="AD33" s="1046" t="n">
        <v>16.4386608978</v>
      </c>
      <c r="AE33" s="1044" t="n">
        <v>1.712</v>
      </c>
      <c r="AF33" s="1044" t="n">
        <v>0.271</v>
      </c>
      <c r="AG33" s="1044" t="n">
        <v>4.07</v>
      </c>
      <c r="AH33" s="1044" t="n">
        <v>94.028</v>
      </c>
      <c r="AI33" s="1043" t="n">
        <v>1782.372</v>
      </c>
      <c r="AJ33" s="1044" t="n">
        <v>359.90404</v>
      </c>
      <c r="AK33" s="1044" t="n">
        <v>-3.71246</v>
      </c>
      <c r="AL33" s="1044" t="n">
        <v>28.13932</v>
      </c>
      <c r="AM33" s="1044" t="n">
        <v>-1.4904</v>
      </c>
      <c r="AN33" s="1042" t="n">
        <v>1.517191713E8</v>
      </c>
      <c r="AO33" s="1045" t="n">
        <v>0.7535073</v>
      </c>
      <c r="AP33" s="1042" t="n">
        <v>402122.06353</v>
      </c>
      <c r="AQ33" s="1045" t="n">
        <v>0.2271214</v>
      </c>
      <c r="AR33" s="1044" t="n">
        <v>151.6416</v>
      </c>
      <c r="AS33" s="1042" t="s">
        <v>780</v>
      </c>
      <c r="AT33" s="1044" t="n">
        <v>28.2862</v>
      </c>
      <c r="AU33" s="1046" t="n">
        <v>0.054465679415994214</v>
      </c>
      <c r="AV33"/>
      <c r="AW33" s="763" t="s">
        <v>799</v>
      </c>
    </row>
    <row r="34" spans="1:49" s="437" customFormat="1">
      <c r="A34" s="441" t="s">
        <v>381</v>
      </c>
      <c r="B34" s="439" t="s">
        <v>393</v>
      </c>
      <c r="C34" s="432">
        <v>0.33958333333333335</v>
      </c>
      <c r="D34" s="432"/>
      <c r="E34" s="431">
        <v>300</v>
      </c>
      <c r="F34" s="455" t="s">
        <v>193</v>
      </c>
      <c r="G34" s="431">
        <v>1190</v>
      </c>
      <c r="H34" s="431">
        <v>1101</v>
      </c>
      <c r="I34" s="436" t="s">
        <v>753</v>
      </c>
      <c r="J34" s="455" t="s">
        <v>354</v>
      </c>
      <c r="K34" s="434">
        <v>4</v>
      </c>
      <c r="L34" s="434">
        <v>120</v>
      </c>
      <c r="M34" s="434">
        <v>5889.9508999999998</v>
      </c>
      <c r="N34" s="430"/>
      <c r="O34" s="431"/>
      <c r="P34" s="431"/>
      <c r="S34" t="s">
        <v>56</v>
      </c>
      <c r="T34">
        <v>0</v>
      </c>
      <c r="U34">
        <v>0</v>
      </c>
      <c r="V34" t="s">
        <v>70</v>
      </c>
      <c r="W34" s="1043" t="n">
        <v>7.152439022430604</v>
      </c>
      <c r="X34" s="1043" t="n">
        <v>85.98125998334979</v>
      </c>
      <c r="Y34" s="1043" t="n">
        <v>175.38365068092912</v>
      </c>
      <c r="Z34" s="1047" t="n">
        <v>209.18381</v>
      </c>
      <c r="AA34" s="1047" t="n">
        <v>-9.11124</v>
      </c>
      <c r="AB34" s="1044" t="n">
        <v>229.3112</v>
      </c>
      <c r="AC34" s="1044" t="n">
        <v>34.2195</v>
      </c>
      <c r="AD34" s="1046" t="n">
        <v>16.5890715763</v>
      </c>
      <c r="AE34" s="1044" t="n">
        <v>1.773</v>
      </c>
      <c r="AF34" s="1044" t="n">
        <v>0.28</v>
      </c>
      <c r="AG34" s="1044" t="n">
        <v>4.07</v>
      </c>
      <c r="AH34" s="1044" t="n">
        <v>94.046</v>
      </c>
      <c r="AI34" s="1043" t="n">
        <v>1781.815</v>
      </c>
      <c r="AJ34" s="1044" t="n">
        <v>359.87288</v>
      </c>
      <c r="AK34" s="1044" t="n">
        <v>-3.71297</v>
      </c>
      <c r="AL34" s="1044" t="n">
        <v>28.06314</v>
      </c>
      <c r="AM34" s="1044" t="n">
        <v>-1.49047</v>
      </c>
      <c r="AN34" s="1042" t="n">
        <v>1.517195779E8</v>
      </c>
      <c r="AO34" s="1045" t="n">
        <v>0.7525049</v>
      </c>
      <c r="AP34" s="1042" t="n">
        <v>402247.78931</v>
      </c>
      <c r="AQ34" s="1045" t="n">
        <v>0.2384495</v>
      </c>
      <c r="AR34" s="1044" t="n">
        <v>151.6865</v>
      </c>
      <c r="AS34" s="1042" t="s">
        <v>780</v>
      </c>
      <c r="AT34" s="1044" t="n">
        <v>28.2414</v>
      </c>
      <c r="AU34" s="1046" t="n">
        <v>0.05445735804412563</v>
      </c>
      <c r="AV34"/>
      <c r="AW34" s="763" t="s">
        <v>799</v>
      </c>
    </row>
    <row r="35" spans="1:49" s="437" customFormat="1">
      <c r="A35" s="441" t="s">
        <v>381</v>
      </c>
      <c r="B35" s="439" t="s">
        <v>12</v>
      </c>
      <c r="C35" s="432">
        <v>0.34583333333333338</v>
      </c>
      <c r="D35" s="432"/>
      <c r="E35" s="431">
        <v>300</v>
      </c>
      <c r="F35" s="455" t="s">
        <v>193</v>
      </c>
      <c r="G35" s="431">
        <v>1190</v>
      </c>
      <c r="H35" s="431">
        <v>1101</v>
      </c>
      <c r="I35" s="436" t="s">
        <v>412</v>
      </c>
      <c r="J35" s="455" t="s">
        <v>354</v>
      </c>
      <c r="K35" s="434">
        <v>4</v>
      </c>
      <c r="L35" s="434">
        <v>120</v>
      </c>
      <c r="M35" s="434">
        <v>5889.9508999999998</v>
      </c>
      <c r="O35" s="431"/>
      <c r="P35" s="431"/>
      <c r="S35" t="s">
        <v>56</v>
      </c>
      <c r="T35">
        <v>0</v>
      </c>
      <c r="U35">
        <v>0</v>
      </c>
      <c r="V35" t="s">
        <v>71</v>
      </c>
      <c r="W35" s="1043" t="n">
        <v>35.04942138604862</v>
      </c>
      <c r="X35" s="1043" t="n">
        <v>85.08475155714042</v>
      </c>
      <c r="Y35" s="1043" t="n">
        <v>402.2151639359606</v>
      </c>
      <c r="Z35" s="1047" t="n">
        <v>209.2329</v>
      </c>
      <c r="AA35" s="1047" t="n">
        <v>-9.12932</v>
      </c>
      <c r="AB35" s="1044" t="n">
        <v>231.257</v>
      </c>
      <c r="AC35" s="1044" t="n">
        <v>32.7655</v>
      </c>
      <c r="AD35" s="1046" t="n">
        <v>16.7394822548</v>
      </c>
      <c r="AE35" s="1044" t="n">
        <v>1.842</v>
      </c>
      <c r="AF35" s="1044" t="n">
        <v>0.291</v>
      </c>
      <c r="AG35" s="1044" t="n">
        <v>4.07</v>
      </c>
      <c r="AH35" s="1044" t="n">
        <v>94.065</v>
      </c>
      <c r="AI35" s="1043" t="n">
        <v>1781.232</v>
      </c>
      <c r="AJ35" s="1044" t="n">
        <v>359.84235</v>
      </c>
      <c r="AK35" s="1044" t="n">
        <v>-3.71389</v>
      </c>
      <c r="AL35" s="1044" t="n">
        <v>27.98695</v>
      </c>
      <c r="AM35" s="1044" t="n">
        <v>-1.49055</v>
      </c>
      <c r="AN35" s="1042" t="n">
        <v>1.51719984E8</v>
      </c>
      <c r="AO35" s="1045" t="n">
        <v>0.751502</v>
      </c>
      <c r="AP35" s="1042" t="n">
        <v>402379.53562</v>
      </c>
      <c r="AQ35" s="1045" t="n">
        <v>0.249416</v>
      </c>
      <c r="AR35" s="1044" t="n">
        <v>151.7319</v>
      </c>
      <c r="AS35" s="1042" t="s">
        <v>780</v>
      </c>
      <c r="AT35" s="1044" t="n">
        <v>28.196</v>
      </c>
      <c r="AU35" s="1046" t="n">
        <v>0.05444903252153285</v>
      </c>
      <c r="AV35"/>
      <c r="AW35" s="763" t="s">
        <v>799</v>
      </c>
    </row>
    <row r="36" spans="1:49" s="437" customFormat="1">
      <c r="A36" s="441" t="s">
        <v>607</v>
      </c>
      <c r="B36" s="439" t="s">
        <v>13</v>
      </c>
      <c r="C36" s="432">
        <v>0.35902777777777778</v>
      </c>
      <c r="D36" s="432"/>
      <c r="E36" s="431">
        <v>300</v>
      </c>
      <c r="F36" s="455" t="s">
        <v>193</v>
      </c>
      <c r="G36" s="431">
        <v>1190</v>
      </c>
      <c r="H36" s="431">
        <v>1101</v>
      </c>
      <c r="I36" s="466" t="s">
        <v>431</v>
      </c>
      <c r="J36" s="455" t="s">
        <v>354</v>
      </c>
      <c r="K36" s="434">
        <v>4</v>
      </c>
      <c r="L36" s="434">
        <v>120</v>
      </c>
      <c r="M36" s="434">
        <v>5889.9508999999998</v>
      </c>
      <c r="O36" s="431"/>
      <c r="P36" s="431"/>
      <c r="S36" t="s">
        <v>49</v>
      </c>
      <c r="T36">
        <v>0</v>
      </c>
      <c r="U36">
        <v>0</v>
      </c>
      <c r="V36" t="s">
        <v>761</v>
      </c>
      <c r="W36" s="1043" t="n">
        <v>-102.08427977673777</v>
      </c>
      <c r="X36" s="1043" t="n">
        <v>-73.68855162645461</v>
      </c>
      <c r="Y36" s="1043" t="n">
        <v>117.00657031918604</v>
      </c>
      <c r="Z36" s="1047" t="n">
        <v>209.33911</v>
      </c>
      <c r="AA36" s="1047" t="n">
        <v>-9.16696</v>
      </c>
      <c r="AB36" s="1044" t="n">
        <v>235.125</v>
      </c>
      <c r="AC36" s="1044" t="n">
        <v>29.5745</v>
      </c>
      <c r="AD36" s="1046" t="n">
        <v>17.0570159095</v>
      </c>
      <c r="AE36" s="1044" t="n">
        <v>2.018</v>
      </c>
      <c r="AF36" s="1044" t="n">
        <v>0.319</v>
      </c>
      <c r="AG36" s="1044" t="n">
        <v>4.07</v>
      </c>
      <c r="AH36" s="1044" t="n">
        <v>94.105</v>
      </c>
      <c r="AI36" s="1043" t="n">
        <v>1779.918</v>
      </c>
      <c r="AJ36" s="1044" t="n">
        <v>359.78008</v>
      </c>
      <c r="AK36" s="1044" t="n">
        <v>-3.71722</v>
      </c>
      <c r="AL36" s="1044" t="n">
        <v>27.82613</v>
      </c>
      <c r="AM36" s="1044" t="n">
        <v>-1.4907</v>
      </c>
      <c r="AN36" s="1042" t="n">
        <v>1.517208395E8</v>
      </c>
      <c r="AO36" s="1045" t="n">
        <v>0.7493827</v>
      </c>
      <c r="AP36" s="1042" t="n">
        <v>402676.52875</v>
      </c>
      <c r="AQ36" s="1045" t="n">
        <v>0.2713083</v>
      </c>
      <c r="AR36" s="1044" t="n">
        <v>151.83</v>
      </c>
      <c r="AS36" s="1042" t="s">
        <v>780</v>
      </c>
      <c r="AT36" s="1044" t="n">
        <v>28.098</v>
      </c>
      <c r="AU36" s="1046" t="n">
        <v>0.05443143926195475</v>
      </c>
      <c r="AV36"/>
      <c r="AW36" s="763" t="s">
        <v>799</v>
      </c>
    </row>
    <row r="37" spans="1:49" s="437" customFormat="1">
      <c r="A37" s="441" t="s">
        <v>607</v>
      </c>
      <c r="B37" s="439" t="s">
        <v>14</v>
      </c>
      <c r="C37" s="432">
        <v>0.3666666666666667</v>
      </c>
      <c r="D37" s="432"/>
      <c r="E37" s="431">
        <v>300</v>
      </c>
      <c r="F37" s="455" t="s">
        <v>193</v>
      </c>
      <c r="G37" s="431">
        <v>1190</v>
      </c>
      <c r="H37" s="431">
        <v>1101</v>
      </c>
      <c r="I37" s="436" t="s">
        <v>754</v>
      </c>
      <c r="J37" s="455" t="s">
        <v>354</v>
      </c>
      <c r="K37" s="434">
        <v>4</v>
      </c>
      <c r="L37" s="434">
        <v>120</v>
      </c>
      <c r="M37" s="434">
        <v>5889.9508999999998</v>
      </c>
      <c r="O37" s="431"/>
      <c r="P37" s="431"/>
      <c r="S37" t="s">
        <v>49</v>
      </c>
      <c r="T37">
        <v>0</v>
      </c>
      <c r="U37">
        <v>0</v>
      </c>
      <c r="V37" t="s">
        <v>72</v>
      </c>
      <c r="W37" s="1043" t="n">
        <v>-101.99089054639022</v>
      </c>
      <c r="X37" s="1043" t="n">
        <v>-73.55065488594919</v>
      </c>
      <c r="Y37" s="1043" t="n">
        <v>175.6553253611935</v>
      </c>
      <c r="Z37" s="1047" t="n">
        <v>209.4023</v>
      </c>
      <c r="AA37" s="1047" t="n">
        <v>-9.18845</v>
      </c>
      <c r="AB37" s="1044" t="n">
        <v>237.2282</v>
      </c>
      <c r="AC37" s="1044" t="n">
        <v>27.6604</v>
      </c>
      <c r="AD37" s="1046" t="n">
        <v>17.2408511834</v>
      </c>
      <c r="AE37" s="1044" t="n">
        <v>2.144</v>
      </c>
      <c r="AF37" s="1044" t="n">
        <v>0.339</v>
      </c>
      <c r="AG37" s="1044" t="n">
        <v>4.07</v>
      </c>
      <c r="AH37" s="1044" t="n">
        <v>94.129</v>
      </c>
      <c r="AI37" s="1043" t="n">
        <v>1779.109</v>
      </c>
      <c r="AJ37" s="1044" t="n">
        <v>359.74547</v>
      </c>
      <c r="AK37" s="1044" t="n">
        <v>-3.72003</v>
      </c>
      <c r="AL37" s="1044" t="n">
        <v>27.73302</v>
      </c>
      <c r="AM37" s="1044" t="n">
        <v>-1.4908</v>
      </c>
      <c r="AN37" s="1042" t="n">
        <v>1.517213337E8</v>
      </c>
      <c r="AO37" s="1045" t="n">
        <v>0.7481545</v>
      </c>
      <c r="AP37" s="1042" t="n">
        <v>402859.54505</v>
      </c>
      <c r="AQ37" s="1045" t="n">
        <v>0.2831573</v>
      </c>
      <c r="AR37" s="1044" t="n">
        <v>151.8882</v>
      </c>
      <c r="AS37" s="1042" t="s">
        <v>780</v>
      </c>
      <c r="AT37" s="1044" t="n">
        <v>28.04</v>
      </c>
      <c r="AU37" s="1046" t="n">
        <v>0.05442124342303915</v>
      </c>
      <c r="AV37"/>
      <c r="AW37" s="763" t="s">
        <v>799</v>
      </c>
    </row>
    <row r="38" spans="1:49" s="437" customFormat="1">
      <c r="A38" s="441" t="s">
        <v>607</v>
      </c>
      <c r="B38" s="431" t="s">
        <v>17</v>
      </c>
      <c r="C38" s="432">
        <v>0.37361111111111112</v>
      </c>
      <c r="D38" s="432"/>
      <c r="E38" s="431">
        <v>300</v>
      </c>
      <c r="F38" s="455" t="s">
        <v>193</v>
      </c>
      <c r="G38" s="431">
        <v>1190</v>
      </c>
      <c r="H38" s="431">
        <v>1101</v>
      </c>
      <c r="I38" s="436" t="s">
        <v>608</v>
      </c>
      <c r="J38" s="455" t="s">
        <v>354</v>
      </c>
      <c r="K38" s="434">
        <v>4</v>
      </c>
      <c r="L38" s="434">
        <v>120</v>
      </c>
      <c r="M38" s="434">
        <v>5889.9508999999998</v>
      </c>
      <c r="O38" s="431"/>
      <c r="P38" s="431"/>
      <c r="S38" t="s">
        <v>49</v>
      </c>
      <c r="T38">
        <v>0</v>
      </c>
      <c r="U38">
        <v>0</v>
      </c>
      <c r="V38" t="s">
        <v>765</v>
      </c>
      <c r="W38" s="1043" t="n">
        <v>-101.51867936373762</v>
      </c>
      <c r="X38" s="1043" t="n">
        <v>-73.01882239911211</v>
      </c>
      <c r="Y38" s="1043" t="n">
        <v>402.84632691878164</v>
      </c>
      <c r="Z38" s="1047" t="n">
        <v>209.45497</v>
      </c>
      <c r="AA38" s="1047" t="n">
        <v>-9.20586</v>
      </c>
      <c r="AB38" s="1044" t="n">
        <v>238.8814</v>
      </c>
      <c r="AC38" s="1044" t="n">
        <v>26.0621</v>
      </c>
      <c r="AD38" s="1046" t="n">
        <v>17.391261862</v>
      </c>
      <c r="AE38" s="1044" t="n">
        <v>2.264</v>
      </c>
      <c r="AF38" s="1044" t="n">
        <v>0.358</v>
      </c>
      <c r="AG38" s="1044" t="n">
        <v>4.07</v>
      </c>
      <c r="AH38" s="1044" t="n">
        <v>94.149</v>
      </c>
      <c r="AI38" s="1043" t="n">
        <v>1778.423</v>
      </c>
      <c r="AJ38" s="1044" t="n">
        <v>359.71799</v>
      </c>
      <c r="AK38" s="1044" t="n">
        <v>-3.72281</v>
      </c>
      <c r="AL38" s="1044" t="n">
        <v>27.65684</v>
      </c>
      <c r="AM38" s="1044" t="n">
        <v>-1.49087</v>
      </c>
      <c r="AN38" s="1042" t="n">
        <v>1.517217374E8</v>
      </c>
      <c r="AO38" s="1045" t="n">
        <v>0.747149</v>
      </c>
      <c r="AP38" s="1042" t="n">
        <v>403014.96635</v>
      </c>
      <c r="AQ38" s="1045" t="n">
        <v>0.2923789</v>
      </c>
      <c r="AR38" s="1044" t="n">
        <v>151.9366</v>
      </c>
      <c r="AS38" s="1042" t="s">
        <v>780</v>
      </c>
      <c r="AT38" s="1044" t="n">
        <v>27.9917</v>
      </c>
      <c r="AU38" s="1046" t="n">
        <v>0.05441289631668055</v>
      </c>
      <c r="AV38"/>
      <c r="AW38" s="763" t="s">
        <v>799</v>
      </c>
    </row>
    <row r="39" spans="1:49">
      <c r="A39" s="46" t="s">
        <v>198</v>
      </c>
      <c r="B39" s="113" t="s">
        <v>433</v>
      </c>
      <c r="C39" s="58">
        <v>0.38055555555555554</v>
      </c>
      <c r="D39" s="58"/>
      <c r="E39" s="5">
        <v>30</v>
      </c>
      <c r="F39" s="48" t="s">
        <v>193</v>
      </c>
      <c r="G39" s="5">
        <v>1190</v>
      </c>
      <c r="H39" s="226">
        <v>995</v>
      </c>
      <c r="I39" s="239" t="s">
        <v>199</v>
      </c>
      <c r="J39" s="5" t="s">
        <v>195</v>
      </c>
      <c r="K39" s="5">
        <v>4</v>
      </c>
      <c r="L39" s="226">
        <v>120</v>
      </c>
      <c r="M39" s="133" t="s">
        <v>41</v>
      </c>
      <c r="N39" s="166" t="s">
        <v>782</v>
      </c>
      <c r="O39" s="242">
        <v>265.2</v>
      </c>
      <c r="P39" s="242">
        <v>272.5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9" s="541" customFormat="1">
      <c r="A40" s="535" t="s">
        <v>198</v>
      </c>
      <c r="B40" s="538" t="s">
        <v>593</v>
      </c>
      <c r="C40" s="537">
        <v>0.3840277777777778</v>
      </c>
      <c r="D40" s="538"/>
      <c r="E40" s="538">
        <v>30</v>
      </c>
      <c r="F40" s="536" t="s">
        <v>193</v>
      </c>
      <c r="G40" s="538">
        <v>1070</v>
      </c>
      <c r="H40" s="536">
        <v>875</v>
      </c>
      <c r="I40" s="559" t="s">
        <v>202</v>
      </c>
      <c r="J40" s="538" t="s">
        <v>195</v>
      </c>
      <c r="K40" s="538">
        <v>4</v>
      </c>
      <c r="L40" s="536">
        <v>120</v>
      </c>
      <c r="M40" s="536">
        <v>5891.451</v>
      </c>
      <c r="N40" s="560" t="s">
        <v>781</v>
      </c>
      <c r="O40" s="538">
        <v>265.3</v>
      </c>
      <c r="P40" s="538">
        <v>272.5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>
      <c r="A41" s="46" t="s">
        <v>191</v>
      </c>
      <c r="B41" s="5" t="s">
        <v>442</v>
      </c>
      <c r="C41" s="127">
        <v>0.40972222222222227</v>
      </c>
      <c r="D41" s="58"/>
      <c r="E41" s="5">
        <v>10</v>
      </c>
      <c r="F41" s="13" t="s">
        <v>193</v>
      </c>
      <c r="G41" s="5">
        <v>1190</v>
      </c>
      <c r="H41" s="5">
        <v>1101</v>
      </c>
      <c r="I41" s="49" t="s">
        <v>194</v>
      </c>
      <c r="J41" s="226" t="s">
        <v>195</v>
      </c>
      <c r="K41" s="226">
        <v>4</v>
      </c>
      <c r="L41" s="226">
        <v>120</v>
      </c>
      <c r="M41" s="48">
        <v>5889.9508999999998</v>
      </c>
      <c r="N41" t="s">
        <v>396</v>
      </c>
      <c r="O41" s="5">
        <v>265.2</v>
      </c>
      <c r="P41" s="5">
        <v>272.39999999999998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9">
      <c r="A42"/>
      <c r="B42"/>
      <c r="C42" s="58"/>
      <c r="D42" s="58"/>
      <c r="E42"/>
      <c r="F42" s="48"/>
      <c r="J42" s="226"/>
      <c r="K42" s="226"/>
      <c r="L42" s="226"/>
      <c r="M42" s="48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9">
      <c r="A43"/>
      <c r="B43"/>
      <c r="C43" s="58"/>
      <c r="D43" s="58"/>
      <c r="E43"/>
      <c r="F43" s="48"/>
      <c r="J43" s="226"/>
      <c r="K43" s="226"/>
      <c r="L43" s="226"/>
      <c r="M43" s="48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9">
      <c r="A44"/>
      <c r="B44"/>
      <c r="C44" s="58"/>
      <c r="D44" s="58"/>
      <c r="E44"/>
      <c r="F44" s="48"/>
      <c r="J44" s="226"/>
      <c r="K44" s="226"/>
      <c r="L44" s="226"/>
      <c r="M44" s="48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>
      <c r="A45"/>
      <c r="B45"/>
      <c r="C45" s="58"/>
      <c r="D45" s="58"/>
      <c r="E45"/>
      <c r="F45" s="48"/>
      <c r="J45" s="226"/>
      <c r="K45" s="226"/>
      <c r="L45" s="226"/>
      <c r="M45" s="48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>
      <c r="A46"/>
      <c r="B46"/>
      <c r="C46" s="58"/>
      <c r="D46" s="58"/>
      <c r="E46"/>
      <c r="F46" s="48"/>
      <c r="J46" s="226"/>
      <c r="K46" s="226"/>
      <c r="L46" s="226"/>
      <c r="M46" s="48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>
      <c r="A47"/>
      <c r="B47"/>
      <c r="C47" s="58"/>
      <c r="D47" s="58"/>
      <c r="E47"/>
      <c r="F47" s="48"/>
      <c r="J47" s="226"/>
      <c r="K47" s="226"/>
      <c r="L47" s="226"/>
      <c r="M47" s="48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>
      <c r="A48"/>
      <c r="B48"/>
      <c r="C48" s="58"/>
      <c r="D48" s="58"/>
      <c r="E48"/>
      <c r="F48" s="48"/>
      <c r="J48" s="226"/>
      <c r="K48" s="226"/>
      <c r="L48" s="226"/>
      <c r="M48" s="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17">
      <c r="A49"/>
      <c r="B49"/>
      <c r="C49" s="58"/>
      <c r="D49" s="58"/>
      <c r="E49"/>
      <c r="F49" s="48"/>
      <c r="J49" s="226"/>
      <c r="K49" s="226"/>
      <c r="L49" s="226"/>
      <c r="M49" s="48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17">
      <c r="A50" s="53"/>
      <c r="B50" s="226"/>
      <c r="C50" s="71"/>
      <c r="D50" s="71"/>
      <c r="E50" s="226"/>
      <c r="F50" s="48"/>
      <c r="G50" s="226"/>
      <c r="H50" s="226"/>
      <c r="I50" s="54"/>
      <c r="J50" s="59"/>
      <c r="K50" s="48"/>
      <c r="L50" s="48"/>
      <c r="M50" s="48"/>
      <c r="O50" s="154"/>
      <c r="P50" s="154"/>
      <c r="Q50" s="151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17">
      <c r="A51" s="46"/>
      <c r="B51"/>
      <c r="C51" s="58"/>
      <c r="D51" s="58"/>
      <c r="E51"/>
      <c r="F51" s="48"/>
      <c r="I51" s="55"/>
      <c r="J51" s="59"/>
      <c r="K51" s="48"/>
      <c r="L51" s="48"/>
      <c r="M51" s="133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17">
      <c r="A52" s="46"/>
      <c r="B52"/>
      <c r="C52" s="58"/>
      <c r="D52" s="58"/>
      <c r="E52"/>
      <c r="F52" s="48"/>
      <c r="I52" s="55"/>
      <c r="J52" s="59"/>
      <c r="K52" s="48"/>
      <c r="L52" s="48"/>
      <c r="M52" s="133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17">
      <c r="A53"/>
      <c r="B53"/>
      <c r="C53"/>
      <c r="E53"/>
      <c r="F53"/>
      <c r="I53" s="152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17">
      <c r="A54"/>
      <c r="B54"/>
      <c r="C54"/>
      <c r="E54"/>
      <c r="F54"/>
      <c r="I54" s="153"/>
      <c r="J54" s="153"/>
      <c r="K54" s="153"/>
      <c r="L54" s="15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6" spans="1:17">
      <c r="A56"/>
      <c r="B56" s="8" t="s">
        <v>25</v>
      </c>
      <c r="C56" s="63" t="s">
        <v>26</v>
      </c>
      <c r="D56" s="64">
        <v>5888.5839999999998</v>
      </c>
      <c r="E56" s="65"/>
      <c r="F56" s="16" t="s">
        <v>27</v>
      </c>
      <c r="G56" s="16" t="s">
        <v>28</v>
      </c>
      <c r="H56" s="16" t="s">
        <v>29</v>
      </c>
      <c r="I56" s="66" t="s">
        <v>30</v>
      </c>
      <c r="J56" s="16" t="s">
        <v>31</v>
      </c>
      <c r="K56" s="16" t="s">
        <v>32</v>
      </c>
      <c r="L56" s="22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17">
      <c r="A57"/>
      <c r="B57" s="67"/>
      <c r="C57" s="63" t="s">
        <v>33</v>
      </c>
      <c r="D57" s="64">
        <v>5889.9508999999998</v>
      </c>
      <c r="E57" s="65"/>
      <c r="F57" s="16" t="s">
        <v>34</v>
      </c>
      <c r="G57" s="16" t="s">
        <v>35</v>
      </c>
      <c r="H57" s="16" t="s">
        <v>36</v>
      </c>
      <c r="I57" s="66" t="s">
        <v>37</v>
      </c>
      <c r="J57" s="16" t="s">
        <v>38</v>
      </c>
      <c r="K57" s="16" t="s">
        <v>39</v>
      </c>
      <c r="L57" s="22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17">
      <c r="A58"/>
      <c r="B58" s="67"/>
      <c r="C58" s="63" t="s">
        <v>40</v>
      </c>
      <c r="D58" s="64" t="s">
        <v>41</v>
      </c>
      <c r="E58" s="65"/>
      <c r="F58" s="16" t="s">
        <v>42</v>
      </c>
      <c r="G58" s="16" t="s">
        <v>43</v>
      </c>
      <c r="H58" s="16" t="s">
        <v>44</v>
      </c>
      <c r="I58" s="66" t="s">
        <v>45</v>
      </c>
      <c r="J58" s="16" t="s">
        <v>46</v>
      </c>
      <c r="K58" s="16" t="s">
        <v>47</v>
      </c>
      <c r="L58" s="226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17">
      <c r="A59"/>
      <c r="B59" s="67"/>
      <c r="C59" s="63" t="s">
        <v>48</v>
      </c>
      <c r="D59" s="64">
        <v>7647.38</v>
      </c>
      <c r="E59" s="65"/>
      <c r="F59" s="16" t="s">
        <v>49</v>
      </c>
      <c r="G59" s="16" t="s">
        <v>50</v>
      </c>
      <c r="H59" s="16" t="s">
        <v>51</v>
      </c>
      <c r="I59" s="66" t="s">
        <v>52</v>
      </c>
      <c r="J59" s="16" t="s">
        <v>53</v>
      </c>
      <c r="K59" s="16" t="s">
        <v>54</v>
      </c>
      <c r="L59" s="226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17">
      <c r="A60"/>
      <c r="B60" s="67"/>
      <c r="C60" s="63" t="s">
        <v>55</v>
      </c>
      <c r="D60" s="64">
        <v>7698.9647000000004</v>
      </c>
      <c r="E60" s="65"/>
      <c r="F60" s="16" t="s">
        <v>56</v>
      </c>
      <c r="G60" s="16" t="s">
        <v>57</v>
      </c>
      <c r="H60" s="16" t="s">
        <v>58</v>
      </c>
      <c r="I60" s="66" t="s">
        <v>59</v>
      </c>
      <c r="J60" s="16" t="s">
        <v>60</v>
      </c>
      <c r="K60" s="16" t="s">
        <v>61</v>
      </c>
      <c r="L60" s="226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17">
      <c r="A61"/>
      <c r="B61" s="67"/>
      <c r="C61" s="63" t="s">
        <v>224</v>
      </c>
      <c r="D61" s="64">
        <v>6562.79</v>
      </c>
      <c r="E61" s="65"/>
      <c r="F61" s="16"/>
      <c r="G61" s="16"/>
      <c r="H61" s="16"/>
      <c r="I61" s="66"/>
      <c r="J61" s="16"/>
      <c r="K61" s="16"/>
      <c r="L61" s="226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17">
      <c r="A62"/>
      <c r="B62" s="67"/>
      <c r="C62" s="63"/>
      <c r="D62" s="64"/>
      <c r="E62" s="65"/>
      <c r="F62" s="16"/>
      <c r="G62" s="226"/>
      <c r="H62" s="226"/>
      <c r="I62" s="1"/>
      <c r="J62" s="226"/>
      <c r="K62" s="226"/>
      <c r="L62" s="226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17">
      <c r="A63"/>
      <c r="B63" s="67"/>
      <c r="C63" s="63" t="s">
        <v>82</v>
      </c>
      <c r="D63" s="862" t="s">
        <v>225</v>
      </c>
      <c r="E63" s="862"/>
      <c r="F63" s="16" t="s">
        <v>226</v>
      </c>
      <c r="G63" s="226"/>
      <c r="H63" s="226"/>
      <c r="I63" s="18" t="s">
        <v>289</v>
      </c>
      <c r="J63" s="225" t="s">
        <v>227</v>
      </c>
      <c r="K63" s="225"/>
      <c r="L63" s="69" t="s">
        <v>228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17">
      <c r="A64"/>
      <c r="B64" s="67"/>
      <c r="C64" s="63" t="s">
        <v>83</v>
      </c>
      <c r="D64" s="862" t="s">
        <v>229</v>
      </c>
      <c r="E64" s="862"/>
      <c r="F64" s="48"/>
      <c r="G64" s="226"/>
      <c r="H64" s="226"/>
      <c r="I64" s="1"/>
      <c r="J64" s="225" t="s">
        <v>230</v>
      </c>
      <c r="K64" s="225"/>
      <c r="L64" s="69" t="s">
        <v>231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3">
      <c r="A65"/>
      <c r="B65" s="67"/>
      <c r="C65" s="63" t="s">
        <v>84</v>
      </c>
      <c r="D65" s="862" t="s">
        <v>232</v>
      </c>
      <c r="E65" s="862"/>
      <c r="F65" s="48"/>
      <c r="G65" s="226"/>
      <c r="H65" s="226"/>
      <c r="I65" s="1"/>
      <c r="J65" s="226"/>
      <c r="K65" s="226"/>
      <c r="L65" s="22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3">
      <c r="A66"/>
      <c r="B66" s="67"/>
      <c r="C66" s="63" t="s">
        <v>268</v>
      </c>
      <c r="D66" s="862" t="s">
        <v>233</v>
      </c>
      <c r="E66" s="862"/>
      <c r="F66" s="48"/>
      <c r="G66" s="226"/>
      <c r="H66" s="226"/>
      <c r="I66" s="70"/>
      <c r="J66" s="226"/>
      <c r="K66" s="226"/>
      <c r="L66" s="22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3">
      <c r="A67"/>
      <c r="B67" s="67"/>
      <c r="C67" s="70"/>
      <c r="D67" s="4"/>
      <c r="E67" s="71"/>
      <c r="F67" s="48"/>
      <c r="G67" s="226"/>
      <c r="H67" s="226"/>
      <c r="I67" s="70"/>
      <c r="J67" s="226"/>
      <c r="K67" s="226"/>
      <c r="L67" s="22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3">
      <c r="A68"/>
      <c r="B68" s="67"/>
      <c r="C68" s="72" t="s">
        <v>234</v>
      </c>
      <c r="D68" s="9">
        <v>1</v>
      </c>
      <c r="E68" s="134" t="s">
        <v>235</v>
      </c>
      <c r="F68" s="227"/>
      <c r="G68" s="227"/>
      <c r="H68" s="226"/>
      <c r="I68" s="70"/>
      <c r="J68" s="226"/>
      <c r="K68" s="226"/>
      <c r="L68" s="22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3">
      <c r="A69"/>
      <c r="B69" s="67"/>
      <c r="C69" s="48"/>
      <c r="D69" s="73"/>
      <c r="E69" s="228" t="s">
        <v>236</v>
      </c>
      <c r="F69" s="229"/>
      <c r="G69" s="229"/>
      <c r="H69" s="226"/>
      <c r="I69" s="70"/>
      <c r="J69" s="226"/>
      <c r="K69" s="226"/>
      <c r="L69" s="22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3">
      <c r="A70"/>
      <c r="B70" s="67"/>
      <c r="C70" s="70"/>
      <c r="D70" s="73">
        <v>2</v>
      </c>
      <c r="E70" s="134" t="s">
        <v>237</v>
      </c>
      <c r="F70" s="227"/>
      <c r="G70" s="227"/>
      <c r="H70" s="226"/>
      <c r="I70" s="70"/>
      <c r="J70" s="226"/>
      <c r="K70" s="226"/>
      <c r="L70" s="22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3">
      <c r="A71"/>
      <c r="B71" s="67"/>
      <c r="C71" s="70"/>
      <c r="D71" s="73"/>
      <c r="E71" s="228" t="s">
        <v>238</v>
      </c>
      <c r="F71" s="229"/>
      <c r="G71" s="229"/>
      <c r="H71" s="226"/>
      <c r="I71" s="70"/>
      <c r="J71" s="226"/>
      <c r="K71" s="226"/>
      <c r="L71" s="22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3">
      <c r="A72"/>
      <c r="B72" s="67"/>
      <c r="C72" s="226"/>
      <c r="D72" s="9">
        <v>3</v>
      </c>
      <c r="E72" s="231" t="s">
        <v>239</v>
      </c>
      <c r="F72" s="225"/>
      <c r="G72" s="225"/>
      <c r="H72" s="226"/>
      <c r="I72" s="70"/>
      <c r="J72" s="226"/>
      <c r="K72" s="226"/>
      <c r="L72" s="22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3">
      <c r="A73"/>
      <c r="B73" s="67"/>
      <c r="C73" s="226"/>
      <c r="D73" s="9"/>
      <c r="E73" s="226" t="s">
        <v>240</v>
      </c>
      <c r="F73" s="226"/>
      <c r="G73" s="226"/>
      <c r="H73" s="226"/>
      <c r="I73" s="70"/>
      <c r="J73" s="226"/>
      <c r="K73" s="226"/>
      <c r="L73" s="226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3">
      <c r="A74"/>
      <c r="B74" s="67"/>
      <c r="C74" s="226"/>
      <c r="D74" s="9">
        <v>4</v>
      </c>
      <c r="E74" s="231" t="s">
        <v>241</v>
      </c>
      <c r="F74" s="225"/>
      <c r="G74" s="225"/>
      <c r="H74" s="226"/>
      <c r="I74" s="70"/>
      <c r="J74" s="226"/>
      <c r="K74" s="226"/>
      <c r="L74" s="22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3">
      <c r="A75"/>
      <c r="B75" s="67"/>
      <c r="C75" s="226"/>
      <c r="D75" s="4"/>
      <c r="E75" s="226" t="s">
        <v>242</v>
      </c>
      <c r="F75" s="226"/>
      <c r="G75" s="226"/>
      <c r="H75" s="226"/>
      <c r="I75" s="70"/>
      <c r="J75" s="226"/>
      <c r="K75" s="226"/>
      <c r="L75" s="22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mergeCells count="26">
    <mergeCell ref="D66:E66"/>
    <mergeCell ref="W12:Y12"/>
    <mergeCell ref="AJ12:AK12"/>
    <mergeCell ref="AL12:AM12"/>
    <mergeCell ref="D63:E63"/>
    <mergeCell ref="D64:E64"/>
    <mergeCell ref="D65:E65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R10" zoomScale="90" zoomScaleNormal="90" zoomScalePageLayoutView="90" workbookViewId="0">
      <selection activeCell="AY10" sqref="AY1:AY1048576"/>
    </sheetView>
  </sheetViews>
  <sheetFormatPr baseColWidth="10" defaultColWidth="8.875" defaultRowHeight="15"/>
  <cols>
    <col min="32" max="32" bestFit="true" customWidth="true" width="4.984375" collapsed="true"/>
    <col min="1" max="1" bestFit="true" customWidth="true" width="15.6914062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27.86328125" collapsed="true"/>
    <col min="6" max="6" bestFit="true" customWidth="true" width="15.53125" collapsed="true"/>
    <col min="7" max="8" customWidth="true" width="8.625" collapsed="true"/>
    <col min="9" max="9" customWidth="true" style="1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71875" collapsed="true"/>
    <col min="14" max="14" customWidth="true" style="49" width="25.625" collapsed="true"/>
    <col min="15" max="16" customWidth="true" style="261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7421875" collapsed="true"/>
    <col min="27" max="27" bestFit="true" customWidth="true" width="10.664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6.1445312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5.98437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J1" s="236"/>
      <c r="K1" s="236"/>
      <c r="L1" s="236"/>
      <c r="M1" s="5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 s="5"/>
      <c r="C2" s="127"/>
      <c r="D2" s="60"/>
      <c r="E2" s="5"/>
      <c r="F2" s="5"/>
      <c r="G2" s="5"/>
      <c r="H2" s="5"/>
      <c r="J2" s="236"/>
      <c r="K2" s="236"/>
      <c r="L2" s="236"/>
      <c r="M2" s="5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s="81" customFormat="1">
      <c r="A3" s="844" t="s">
        <v>76</v>
      </c>
      <c r="B3" s="844"/>
      <c r="C3" s="844"/>
      <c r="D3" s="844"/>
      <c r="E3" s="844"/>
      <c r="F3" s="841" t="s">
        <v>77</v>
      </c>
      <c r="G3" s="841"/>
      <c r="H3" s="841"/>
      <c r="I3" s="841"/>
      <c r="J3" s="244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51" s="81" customFormat="1">
      <c r="A4" s="269" t="s">
        <v>783</v>
      </c>
      <c r="B4" s="72"/>
      <c r="C4" s="278"/>
      <c r="D4" s="9"/>
      <c r="E4" s="243"/>
      <c r="F4" s="867" t="s">
        <v>445</v>
      </c>
      <c r="G4" s="867"/>
      <c r="H4" s="867"/>
      <c r="I4" s="867"/>
      <c r="J4" s="244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51" s="81" customFormat="1">
      <c r="A5" s="847"/>
      <c r="B5" s="847"/>
      <c r="C5" s="847"/>
      <c r="D5" s="847"/>
      <c r="E5" s="847"/>
      <c r="F5" s="866" t="s">
        <v>786</v>
      </c>
      <c r="G5" s="866"/>
      <c r="H5" s="866"/>
      <c r="I5" s="866"/>
      <c r="J5" s="244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1" s="81" customFormat="1">
      <c r="A6" s="72" t="s">
        <v>82</v>
      </c>
      <c r="B6" s="243" t="s">
        <v>83</v>
      </c>
      <c r="C6" s="278" t="s">
        <v>84</v>
      </c>
      <c r="D6" s="9" t="s">
        <v>268</v>
      </c>
      <c r="E6" s="243"/>
      <c r="F6" s="866" t="s">
        <v>784</v>
      </c>
      <c r="G6" s="866"/>
      <c r="H6" s="866"/>
      <c r="I6" s="866"/>
      <c r="J6" s="244"/>
      <c r="K6" s="249" t="s">
        <v>269</v>
      </c>
      <c r="L6" s="244"/>
      <c r="M6" s="244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51" s="81" customFormat="1">
      <c r="A7" s="72" t="s">
        <v>270</v>
      </c>
      <c r="B7" s="243" t="s">
        <v>271</v>
      </c>
      <c r="C7" s="278" t="s">
        <v>272</v>
      </c>
      <c r="D7" s="9" t="s">
        <v>273</v>
      </c>
      <c r="E7" s="243"/>
      <c r="F7" s="866" t="s">
        <v>785</v>
      </c>
      <c r="G7" s="866"/>
      <c r="H7" s="866"/>
      <c r="I7" s="866"/>
      <c r="J7" s="244"/>
      <c r="K7" s="244"/>
      <c r="L7" s="244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51" s="81" customFormat="1">
      <c r="A8" s="72" t="s">
        <v>274</v>
      </c>
      <c r="B8" s="72" t="s">
        <v>275</v>
      </c>
      <c r="C8" s="278" t="s">
        <v>276</v>
      </c>
      <c r="D8" s="9" t="s">
        <v>277</v>
      </c>
      <c r="E8" s="48"/>
      <c r="F8" s="867" t="s">
        <v>278</v>
      </c>
      <c r="G8" s="867"/>
      <c r="H8" s="867"/>
      <c r="I8" s="867"/>
      <c r="J8" s="243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51" s="81" customFormat="1">
      <c r="A9" s="72"/>
      <c r="B9" s="72"/>
      <c r="C9" s="278"/>
      <c r="D9" s="9"/>
      <c r="E9" s="48"/>
      <c r="F9" s="841" t="s">
        <v>280</v>
      </c>
      <c r="G9" s="841"/>
      <c r="H9" s="841"/>
      <c r="I9" s="841"/>
      <c r="J9" s="243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51" s="81" customFormat="1">
      <c r="A10" s="72"/>
      <c r="B10" s="72"/>
      <c r="C10" s="278"/>
      <c r="D10" s="9"/>
      <c r="E10" s="48"/>
      <c r="F10" s="16"/>
      <c r="G10" s="16"/>
      <c r="H10" s="16"/>
      <c r="I10" s="279"/>
      <c r="J10" s="243"/>
      <c r="K10" s="243"/>
      <c r="L10" s="243"/>
      <c r="M10" s="244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51" s="81" customFormat="1">
      <c r="A11" s="269"/>
      <c r="B11" s="72"/>
      <c r="C11" s="278"/>
      <c r="D11" s="9"/>
      <c r="E11" s="48"/>
      <c r="F11" s="244"/>
      <c r="G11" s="244"/>
      <c r="H11" s="244"/>
      <c r="I11" s="19"/>
      <c r="J11" s="243"/>
      <c r="K11" s="243"/>
      <c r="L11" s="243"/>
      <c r="M11" s="244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51" s="81" customFormat="1" ht="12.75" customHeight="1">
      <c r="A12" s="280"/>
      <c r="B12" s="25"/>
      <c r="C12" s="245" t="s">
        <v>281</v>
      </c>
      <c r="D12" s="22" t="s">
        <v>282</v>
      </c>
      <c r="E12" s="245" t="s">
        <v>283</v>
      </c>
      <c r="F12" s="245"/>
      <c r="G12" s="851" t="s">
        <v>284</v>
      </c>
      <c r="H12" s="851"/>
      <c r="I12" s="25"/>
      <c r="J12" s="26" t="s">
        <v>285</v>
      </c>
      <c r="K12" s="26" t="s">
        <v>286</v>
      </c>
      <c r="L12" s="243" t="s">
        <v>287</v>
      </c>
      <c r="M12" s="281" t="s">
        <v>288</v>
      </c>
      <c r="N12" s="269"/>
      <c r="O12" s="845" t="s">
        <v>289</v>
      </c>
      <c r="P12" s="845"/>
      <c r="Q12" s="845" t="s">
        <v>290</v>
      </c>
      <c r="R12" s="845"/>
      <c r="S12" s="850" t="s">
        <v>291</v>
      </c>
      <c r="T12" s="850"/>
      <c r="U12" s="850"/>
      <c r="V12" s="850"/>
      <c r="W12" s="850" t="s">
        <v>118</v>
      </c>
      <c r="X12" s="850"/>
      <c r="Y12" s="850"/>
      <c r="Z12" s="26" t="s">
        <v>119</v>
      </c>
      <c r="AA12" s="26" t="s">
        <v>120</v>
      </c>
      <c r="AB12" s="26" t="s">
        <v>121</v>
      </c>
      <c r="AC12" s="26" t="s">
        <v>122</v>
      </c>
      <c r="AD12"/>
      <c r="AE12"/>
      <c r="AF12"/>
      <c r="AG12" s="243" t="s">
        <v>123</v>
      </c>
      <c r="AH12" s="243" t="s">
        <v>124</v>
      </c>
      <c r="AI12" s="243" t="s">
        <v>125</v>
      </c>
      <c r="AJ12" s="852" t="s">
        <v>126</v>
      </c>
      <c r="AK12" s="852"/>
      <c r="AL12" s="852" t="s">
        <v>127</v>
      </c>
      <c r="AM12" s="852"/>
      <c r="AN12" s="282" t="s">
        <v>128</v>
      </c>
      <c r="AO12" s="243" t="s">
        <v>129</v>
      </c>
      <c r="AP12" s="243" t="s">
        <v>130</v>
      </c>
      <c r="AQ12" s="243" t="s">
        <v>131</v>
      </c>
      <c r="AR12" s="243" t="s">
        <v>132</v>
      </c>
      <c r="AS12" s="243" t="s">
        <v>133</v>
      </c>
      <c r="AT12" s="243" t="s">
        <v>134</v>
      </c>
      <c r="AU12" s="243" t="s">
        <v>135</v>
      </c>
      <c r="AV12" s="761" t="s">
        <v>85</v>
      </c>
      <c r="AW12" s="761" t="s">
        <v>87</v>
      </c>
      <c r="AX12"/>
      <c r="AY12"/>
    </row>
    <row r="13" spans="1:51" s="81" customFormat="1" ht="15" customHeight="1" thickBot="1">
      <c r="A13" s="271" t="s">
        <v>136</v>
      </c>
      <c r="B13" s="165" t="s">
        <v>137</v>
      </c>
      <c r="C13" s="33" t="s">
        <v>138</v>
      </c>
      <c r="D13" s="34" t="s">
        <v>139</v>
      </c>
      <c r="E13" s="33" t="s">
        <v>140</v>
      </c>
      <c r="F13" s="33" t="s">
        <v>141</v>
      </c>
      <c r="G13" s="33" t="s">
        <v>142</v>
      </c>
      <c r="H13" s="33" t="s">
        <v>143</v>
      </c>
      <c r="I13" s="36" t="s">
        <v>144</v>
      </c>
      <c r="J13" s="33" t="s">
        <v>145</v>
      </c>
      <c r="K13" s="37"/>
      <c r="L13" s="33" t="s">
        <v>146</v>
      </c>
      <c r="M13" s="283" t="s">
        <v>147</v>
      </c>
      <c r="N13" s="271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284" t="s">
        <v>153</v>
      </c>
      <c r="T13" s="285" t="s">
        <v>796</v>
      </c>
      <c r="U13" s="285" t="s">
        <v>797</v>
      </c>
      <c r="V13" s="285" t="s">
        <v>624</v>
      </c>
      <c r="W13" s="284" t="s">
        <v>157</v>
      </c>
      <c r="X13" s="284" t="s">
        <v>158</v>
      </c>
      <c r="Y13" s="284" t="s">
        <v>179</v>
      </c>
      <c r="Z13" s="285" t="s">
        <v>714</v>
      </c>
      <c r="AA13" s="285" t="s">
        <v>180</v>
      </c>
      <c r="AB13" s="285" t="s">
        <v>181</v>
      </c>
      <c r="AC13" s="285" t="s">
        <v>181</v>
      </c>
      <c r="AD13" s="285" t="s">
        <v>182</v>
      </c>
      <c r="AE13" s="285" t="s">
        <v>183</v>
      </c>
      <c r="AF13" s="285" t="s">
        <v>184</v>
      </c>
      <c r="AG13" s="285" t="s">
        <v>185</v>
      </c>
      <c r="AH13" s="285" t="s">
        <v>186</v>
      </c>
      <c r="AI13" s="285" t="s">
        <v>187</v>
      </c>
      <c r="AJ13" s="286" t="s">
        <v>157</v>
      </c>
      <c r="AK13" s="286" t="s">
        <v>158</v>
      </c>
      <c r="AL13" s="286" t="s">
        <v>157</v>
      </c>
      <c r="AM13" s="286" t="s">
        <v>158</v>
      </c>
      <c r="AN13" s="287" t="s">
        <v>188</v>
      </c>
      <c r="AO13" s="285" t="s">
        <v>189</v>
      </c>
      <c r="AP13" s="285" t="s">
        <v>188</v>
      </c>
      <c r="AQ13" s="285" t="s">
        <v>189</v>
      </c>
      <c r="AR13" s="284" t="s">
        <v>181</v>
      </c>
      <c r="AS13" s="284" t="s">
        <v>279</v>
      </c>
      <c r="AT13" s="284" t="s">
        <v>181</v>
      </c>
      <c r="AU13" s="284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s="81" customFormat="1">
      <c r="A14" s="252" t="s">
        <v>191</v>
      </c>
      <c r="B14" s="254" t="s">
        <v>192</v>
      </c>
      <c r="C14" s="276">
        <v>0.17430555555555557</v>
      </c>
      <c r="D14" s="276"/>
      <c r="E14" s="254">
        <v>10</v>
      </c>
      <c r="F14" s="255" t="s">
        <v>193</v>
      </c>
      <c r="G14" s="254">
        <v>1190</v>
      </c>
      <c r="H14" s="254">
        <v>1101</v>
      </c>
      <c r="I14" s="253" t="s">
        <v>194</v>
      </c>
      <c r="J14" s="254" t="s">
        <v>195</v>
      </c>
      <c r="K14" s="254">
        <v>4</v>
      </c>
      <c r="L14" s="254">
        <v>120</v>
      </c>
      <c r="M14" s="255">
        <v>5889.9508999999998</v>
      </c>
      <c r="N14" s="253" t="s">
        <v>396</v>
      </c>
      <c r="O14" s="277">
        <v>265.39999999999998</v>
      </c>
      <c r="P14" s="277">
        <v>272.2</v>
      </c>
      <c r="Q14" s="260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>
      <c r="A15" s="256" t="s">
        <v>198</v>
      </c>
      <c r="B15" s="275" t="s">
        <v>200</v>
      </c>
      <c r="C15" s="276">
        <v>0.19166666666666665</v>
      </c>
      <c r="D15" s="276"/>
      <c r="E15" s="254">
        <v>30</v>
      </c>
      <c r="F15" s="255" t="s">
        <v>193</v>
      </c>
      <c r="G15" s="257">
        <v>1190</v>
      </c>
      <c r="H15" s="257">
        <v>994</v>
      </c>
      <c r="I15" s="258" t="s">
        <v>199</v>
      </c>
      <c r="J15" s="254" t="s">
        <v>195</v>
      </c>
      <c r="K15" s="254">
        <v>4</v>
      </c>
      <c r="L15" s="254">
        <v>120</v>
      </c>
      <c r="M15" s="259" t="s">
        <v>41</v>
      </c>
      <c r="N15" s="258"/>
      <c r="O15" s="277">
        <v>265</v>
      </c>
      <c r="P15" s="277">
        <v>272.5</v>
      </c>
      <c r="Q15" s="26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540" customFormat="1">
      <c r="A16" s="561" t="s">
        <v>198</v>
      </c>
      <c r="B16" s="562" t="s">
        <v>201</v>
      </c>
      <c r="C16" s="563">
        <v>0.19513888888888889</v>
      </c>
      <c r="D16" s="563"/>
      <c r="E16" s="562">
        <v>30</v>
      </c>
      <c r="F16" s="562" t="s">
        <v>193</v>
      </c>
      <c r="G16" s="562">
        <v>1070</v>
      </c>
      <c r="H16" s="562">
        <v>874</v>
      </c>
      <c r="I16" s="564" t="s">
        <v>202</v>
      </c>
      <c r="J16" s="562" t="s">
        <v>195</v>
      </c>
      <c r="K16" s="562">
        <v>4</v>
      </c>
      <c r="L16" s="562">
        <v>120</v>
      </c>
      <c r="M16" s="562">
        <v>5891.451</v>
      </c>
      <c r="N16" s="561" t="s">
        <v>499</v>
      </c>
      <c r="O16" s="565">
        <v>265.3</v>
      </c>
      <c r="P16" s="565">
        <v>272.5</v>
      </c>
      <c r="Q16" s="56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453" customFormat="1">
      <c r="A17" s="467" t="s">
        <v>451</v>
      </c>
      <c r="B17" s="468" t="s">
        <v>349</v>
      </c>
      <c r="C17" s="469">
        <v>0.20694444444444446</v>
      </c>
      <c r="D17" s="469"/>
      <c r="E17" s="468">
        <v>30</v>
      </c>
      <c r="F17" s="470" t="s">
        <v>193</v>
      </c>
      <c r="G17" s="468">
        <v>1190</v>
      </c>
      <c r="H17" s="468">
        <v>1101</v>
      </c>
      <c r="I17" s="471" t="s">
        <v>452</v>
      </c>
      <c r="J17" s="470" t="s">
        <v>354</v>
      </c>
      <c r="K17" s="468">
        <v>4</v>
      </c>
      <c r="L17" s="468">
        <v>120</v>
      </c>
      <c r="M17" s="470">
        <v>5889.9508999999998</v>
      </c>
      <c r="N17" s="472"/>
      <c r="O17" s="473"/>
      <c r="P17" s="473"/>
      <c r="Q17" s="474"/>
      <c r="S17" t="s">
        <v>451</v>
      </c>
      <c r="T17"/>
      <c r="U17"/>
      <c r="V17" t="s">
        <v>65</v>
      </c>
      <c r="W17"/>
      <c r="X17"/>
      <c r="Y17"/>
      <c r="Z17" s="1057" t="n">
        <v>219.96358</v>
      </c>
      <c r="AA17" s="1057" t="n">
        <v>-11.93267</v>
      </c>
      <c r="AB17" s="1054" t="n">
        <v>154.4416</v>
      </c>
      <c r="AC17" s="1054" t="n">
        <v>42.4231</v>
      </c>
      <c r="AD17" s="1056" t="n">
        <v>13.4125945942</v>
      </c>
      <c r="AE17" s="1054" t="n">
        <v>1.48</v>
      </c>
      <c r="AF17" s="1054" t="n">
        <v>0.234</v>
      </c>
      <c r="AG17" s="1054" t="n">
        <v>3.85</v>
      </c>
      <c r="AH17" s="1054" t="n">
        <v>97.457</v>
      </c>
      <c r="AI17" s="1053" t="n">
        <v>1787.624</v>
      </c>
      <c r="AJ17" s="1054" t="n">
        <v>359.42034</v>
      </c>
      <c r="AK17" s="1054" t="n">
        <v>-4.71656</v>
      </c>
      <c r="AL17" s="1054" t="n">
        <v>17.51708</v>
      </c>
      <c r="AM17" s="1054" t="n">
        <v>-1.50002</v>
      </c>
      <c r="AN17" s="1052" t="n">
        <v>1.517705112E8</v>
      </c>
      <c r="AO17" s="1055" t="n">
        <v>0.6083942</v>
      </c>
      <c r="AP17" s="1052" t="n">
        <v>400940.61812</v>
      </c>
      <c r="AQ17" s="1055" t="n">
        <v>-0.1306995</v>
      </c>
      <c r="AR17" s="1054" t="n">
        <v>161.6058</v>
      </c>
      <c r="AS17" s="1052" t="s">
        <v>780</v>
      </c>
      <c r="AT17" s="1054" t="n">
        <v>18.3463</v>
      </c>
      <c r="AU17" s="1056" t="n">
        <v>0.053261030505277064</v>
      </c>
      <c r="AV17"/>
      <c r="AW17" t="s">
        <v>801</v>
      </c>
      <c r="AY17" s="453" t="s">
        <v>808</v>
      </c>
    </row>
    <row r="18" spans="1:51" s="453" customFormat="1">
      <c r="A18" s="467" t="s">
        <v>348</v>
      </c>
      <c r="B18" s="468" t="s">
        <v>351</v>
      </c>
      <c r="C18" s="469">
        <v>0.21180555555555555</v>
      </c>
      <c r="D18" s="469"/>
      <c r="E18" s="468">
        <v>300</v>
      </c>
      <c r="F18" s="470" t="s">
        <v>193</v>
      </c>
      <c r="G18" s="468">
        <v>1190</v>
      </c>
      <c r="H18" s="468">
        <v>1101</v>
      </c>
      <c r="I18" s="471" t="s">
        <v>213</v>
      </c>
      <c r="J18" s="470" t="s">
        <v>354</v>
      </c>
      <c r="K18" s="468">
        <v>4</v>
      </c>
      <c r="L18" s="468">
        <v>120</v>
      </c>
      <c r="M18" s="470">
        <v>5889.9508999999998</v>
      </c>
      <c r="N18" s="472"/>
      <c r="O18" s="473"/>
      <c r="P18" s="473"/>
      <c r="Q18" s="475">
        <f>AVERAGE(O14:O43)</f>
        <v>265.23333333333335</v>
      </c>
      <c r="R18" s="476">
        <f>AVERAGE(P14:P43)</f>
        <v>272.43333333333334</v>
      </c>
      <c r="S18" t="s">
        <v>30</v>
      </c>
      <c r="T18">
        <v>0</v>
      </c>
      <c r="U18">
        <v>0</v>
      </c>
      <c r="V18" t="s">
        <v>766</v>
      </c>
      <c r="W18" s="1053" t="n">
        <v>89.90848895855544</v>
      </c>
      <c r="X18" s="1053" t="n">
        <v>-9.566148416609664</v>
      </c>
      <c r="Y18" s="1053" t="n">
        <v>116.47634819764608</v>
      </c>
      <c r="Z18" s="1057" t="n">
        <v>220.01312</v>
      </c>
      <c r="AA18" s="1057" t="n">
        <v>-11.95596</v>
      </c>
      <c r="AB18" s="1054" t="n">
        <v>157.5195</v>
      </c>
      <c r="AC18" s="1054" t="n">
        <v>43.2501</v>
      </c>
      <c r="AD18" s="1056" t="n">
        <v>13.5797175736</v>
      </c>
      <c r="AE18" s="1054" t="n">
        <v>1.457</v>
      </c>
      <c r="AF18" s="1054" t="n">
        <v>0.23</v>
      </c>
      <c r="AG18" s="1054" t="n">
        <v>3.85</v>
      </c>
      <c r="AH18" s="1054" t="n">
        <v>97.47</v>
      </c>
      <c r="AI18" s="1053" t="n">
        <v>1787.954</v>
      </c>
      <c r="AJ18" s="1054" t="n">
        <v>359.38239</v>
      </c>
      <c r="AK18" s="1054" t="n">
        <v>-4.71003</v>
      </c>
      <c r="AL18" s="1054" t="n">
        <v>17.43245</v>
      </c>
      <c r="AM18" s="1054" t="n">
        <v>-1.50009</v>
      </c>
      <c r="AN18" s="1052" t="n">
        <v>1.517708758E8</v>
      </c>
      <c r="AO18" s="1055" t="n">
        <v>0.607199</v>
      </c>
      <c r="AP18" s="1052" t="n">
        <v>400866.75513</v>
      </c>
      <c r="AQ18" s="1055" t="n">
        <v>-0.1154685</v>
      </c>
      <c r="AR18" s="1054" t="n">
        <v>161.6529</v>
      </c>
      <c r="AS18" s="1052" t="s">
        <v>780</v>
      </c>
      <c r="AT18" s="1054" t="n">
        <v>18.2993</v>
      </c>
      <c r="AU18" s="1056" t="n">
        <v>0.053251108614158424</v>
      </c>
      <c r="AV18" s="762"/>
      <c r="AW18" s="762" t="s">
        <v>799</v>
      </c>
    </row>
    <row r="19" spans="1:51" s="453" customFormat="1">
      <c r="A19" s="467" t="s">
        <v>348</v>
      </c>
      <c r="B19" s="468" t="s">
        <v>7</v>
      </c>
      <c r="C19" s="469">
        <v>0.21875</v>
      </c>
      <c r="D19" s="469"/>
      <c r="E19" s="435">
        <v>300</v>
      </c>
      <c r="F19" s="434" t="s">
        <v>193</v>
      </c>
      <c r="G19" s="435">
        <v>1190</v>
      </c>
      <c r="H19" s="435">
        <v>1101</v>
      </c>
      <c r="I19" s="461" t="s">
        <v>752</v>
      </c>
      <c r="J19" s="470" t="s">
        <v>354</v>
      </c>
      <c r="K19" s="468">
        <v>4</v>
      </c>
      <c r="L19" s="468">
        <v>120</v>
      </c>
      <c r="M19" s="470">
        <v>5889.9508999999998</v>
      </c>
      <c r="N19" s="472"/>
      <c r="O19" s="473"/>
      <c r="P19" s="473"/>
      <c r="Q19" s="474"/>
      <c r="S19" t="s">
        <v>30</v>
      </c>
      <c r="T19">
        <v>0</v>
      </c>
      <c r="U19">
        <v>0</v>
      </c>
      <c r="V19" t="s">
        <v>68</v>
      </c>
      <c r="W19" s="1053" t="n">
        <v>89.88514430708472</v>
      </c>
      <c r="X19" s="1053" t="n">
        <v>-9.844774946098497</v>
      </c>
      <c r="Y19" s="1053" t="n">
        <v>174.7539811606207</v>
      </c>
      <c r="Z19" s="1057" t="n">
        <v>220.06226</v>
      </c>
      <c r="AA19" s="1057" t="n">
        <v>-11.97896</v>
      </c>
      <c r="AB19" s="1054" t="n">
        <v>160.6863</v>
      </c>
      <c r="AC19" s="1054" t="n">
        <v>43.9722</v>
      </c>
      <c r="AD19" s="1056" t="n">
        <v>13.7468405529</v>
      </c>
      <c r="AE19" s="1054" t="n">
        <v>1.438</v>
      </c>
      <c r="AF19" s="1054" t="n">
        <v>0.227</v>
      </c>
      <c r="AG19" s="1054" t="n">
        <v>3.85</v>
      </c>
      <c r="AH19" s="1054" t="n">
        <v>97.483</v>
      </c>
      <c r="AI19" s="1053" t="n">
        <v>1788.242</v>
      </c>
      <c r="AJ19" s="1054" t="n">
        <v>359.34397</v>
      </c>
      <c r="AK19" s="1054" t="n">
        <v>-4.70365</v>
      </c>
      <c r="AL19" s="1054" t="n">
        <v>17.34781</v>
      </c>
      <c r="AM19" s="1054" t="n">
        <v>-1.50015</v>
      </c>
      <c r="AN19" s="1052" t="n">
        <v>1.517712398E8</v>
      </c>
      <c r="AO19" s="1055" t="n">
        <v>0.6060032</v>
      </c>
      <c r="AP19" s="1052" t="n">
        <v>400802.09069</v>
      </c>
      <c r="AQ19" s="1055" t="n">
        <v>-0.1000433</v>
      </c>
      <c r="AR19" s="1054" t="n">
        <v>161.6995</v>
      </c>
      <c r="AS19" s="1052" t="s">
        <v>780</v>
      </c>
      <c r="AT19" s="1054" t="n">
        <v>18.2528</v>
      </c>
      <c r="AU19" s="1056" t="n">
        <v>0.05324118174217074</v>
      </c>
      <c r="AV19" s="762"/>
      <c r="AW19" s="762" t="s">
        <v>804</v>
      </c>
      <c r="AY19" s="453" t="s">
        <v>808</v>
      </c>
    </row>
    <row r="20" spans="1:51" s="453" customFormat="1">
      <c r="A20" s="467" t="s">
        <v>348</v>
      </c>
      <c r="B20" s="468" t="s">
        <v>356</v>
      </c>
      <c r="C20" s="469">
        <v>0.22291666666666665</v>
      </c>
      <c r="D20" s="469"/>
      <c r="E20" s="435">
        <v>300</v>
      </c>
      <c r="F20" s="434" t="s">
        <v>193</v>
      </c>
      <c r="G20" s="435">
        <v>1190</v>
      </c>
      <c r="H20" s="435">
        <v>1101</v>
      </c>
      <c r="I20" s="461" t="s">
        <v>540</v>
      </c>
      <c r="J20" s="470" t="s">
        <v>354</v>
      </c>
      <c r="K20" s="468">
        <v>4</v>
      </c>
      <c r="L20" s="468">
        <v>120</v>
      </c>
      <c r="M20" s="470">
        <v>5889.9508999999998</v>
      </c>
      <c r="N20" s="472"/>
      <c r="O20" s="473"/>
      <c r="P20" s="473"/>
      <c r="Q20" s="474"/>
      <c r="S20" t="s">
        <v>30</v>
      </c>
      <c r="T20">
        <v>0</v>
      </c>
      <c r="U20">
        <v>0</v>
      </c>
      <c r="V20" t="s">
        <v>767</v>
      </c>
      <c r="W20" s="1053" t="n">
        <v>89.9043344359012</v>
      </c>
      <c r="X20" s="1053" t="n">
        <v>-10.787241554290446</v>
      </c>
      <c r="Y20" s="1053" t="n">
        <v>400.60827216661914</v>
      </c>
      <c r="Z20" s="1057" t="n">
        <v>220.09158</v>
      </c>
      <c r="AA20" s="1057" t="n">
        <v>-11.99261</v>
      </c>
      <c r="AB20" s="1054" t="n">
        <v>162.6256</v>
      </c>
      <c r="AC20" s="1054" t="n">
        <v>44.353</v>
      </c>
      <c r="AD20" s="1056" t="n">
        <v>13.8471143405</v>
      </c>
      <c r="AE20" s="1054" t="n">
        <v>1.428</v>
      </c>
      <c r="AF20" s="1054" t="n">
        <v>0.226</v>
      </c>
      <c r="AG20" s="1054" t="n">
        <v>3.85</v>
      </c>
      <c r="AH20" s="1054" t="n">
        <v>97.49</v>
      </c>
      <c r="AI20" s="1053" t="n">
        <v>1788.395</v>
      </c>
      <c r="AJ20" s="1054" t="n">
        <v>359.3207</v>
      </c>
      <c r="AK20" s="1054" t="n">
        <v>-4.69989</v>
      </c>
      <c r="AL20" s="1054" t="n">
        <v>17.29703</v>
      </c>
      <c r="AM20" s="1054" t="n">
        <v>-1.5002</v>
      </c>
      <c r="AN20" s="1052" t="n">
        <v>1.517714578E8</v>
      </c>
      <c r="AO20" s="1055" t="n">
        <v>0.6052855</v>
      </c>
      <c r="AP20" s="1052" t="n">
        <v>400767.75296</v>
      </c>
      <c r="AQ20" s="1055" t="n">
        <v>-0.0907069</v>
      </c>
      <c r="AR20" s="1054" t="n">
        <v>161.7273</v>
      </c>
      <c r="AS20" s="1052" t="s">
        <v>780</v>
      </c>
      <c r="AT20" s="1054" t="n">
        <v>18.2251</v>
      </c>
      <c r="AU20" s="1056" t="n">
        <v>0.053235223792659485</v>
      </c>
      <c r="AV20" s="762"/>
      <c r="AW20" s="762" t="s">
        <v>799</v>
      </c>
    </row>
    <row r="21" spans="1:51" s="453" customFormat="1">
      <c r="A21" s="443" t="s">
        <v>350</v>
      </c>
      <c r="B21" s="468" t="s">
        <v>162</v>
      </c>
      <c r="C21" s="469">
        <v>0.22916666666666666</v>
      </c>
      <c r="D21" s="469"/>
      <c r="E21" s="435">
        <v>300</v>
      </c>
      <c r="F21" s="434" t="s">
        <v>193</v>
      </c>
      <c r="G21" s="435">
        <v>1190</v>
      </c>
      <c r="H21" s="435">
        <v>1101</v>
      </c>
      <c r="I21" s="461" t="s">
        <v>213</v>
      </c>
      <c r="J21" s="444" t="s">
        <v>354</v>
      </c>
      <c r="K21" s="435">
        <v>4</v>
      </c>
      <c r="L21" s="435">
        <v>120</v>
      </c>
      <c r="M21" s="434">
        <v>5889.9508999999998</v>
      </c>
      <c r="N21" s="472"/>
      <c r="O21" s="473"/>
      <c r="P21" s="473"/>
      <c r="Q21" s="474"/>
      <c r="S21" t="s">
        <v>52</v>
      </c>
      <c r="T21">
        <v>0</v>
      </c>
      <c r="U21">
        <v>0</v>
      </c>
      <c r="V21" t="s">
        <v>766</v>
      </c>
      <c r="W21" s="1053" t="n">
        <v>86.97746567489374</v>
      </c>
      <c r="X21" s="1053" t="n">
        <v>23.21811528028301</v>
      </c>
      <c r="Y21" s="1053" t="n">
        <v>116.43472931812289</v>
      </c>
      <c r="Z21" s="1057" t="n">
        <v>220.13534</v>
      </c>
      <c r="AA21" s="1057" t="n">
        <v>-12.01289</v>
      </c>
      <c r="AB21" s="1054" t="n">
        <v>165.584</v>
      </c>
      <c r="AC21" s="1054" t="n">
        <v>44.8475</v>
      </c>
      <c r="AD21" s="1056" t="n">
        <v>13.997525022</v>
      </c>
      <c r="AE21" s="1054" t="n">
        <v>1.416</v>
      </c>
      <c r="AF21" s="1054" t="n">
        <v>0.224</v>
      </c>
      <c r="AG21" s="1054" t="n">
        <v>3.85</v>
      </c>
      <c r="AH21" s="1054" t="n">
        <v>97.502</v>
      </c>
      <c r="AI21" s="1053" t="n">
        <v>1788.597</v>
      </c>
      <c r="AJ21" s="1054" t="n">
        <v>359.28555</v>
      </c>
      <c r="AK21" s="1054" t="n">
        <v>-4.69438</v>
      </c>
      <c r="AL21" s="1054" t="n">
        <v>17.22086</v>
      </c>
      <c r="AM21" s="1054" t="n">
        <v>-1.50026</v>
      </c>
      <c r="AN21" s="1052" t="n">
        <v>1.517717844E8</v>
      </c>
      <c r="AO21" s="1055" t="n">
        <v>0.6042085</v>
      </c>
      <c r="AP21" s="1052" t="n">
        <v>400722.57268</v>
      </c>
      <c r="AQ21" s="1055" t="n">
        <v>-0.0766044</v>
      </c>
      <c r="AR21" s="1054" t="n">
        <v>161.7686</v>
      </c>
      <c r="AS21" s="1052" t="s">
        <v>780</v>
      </c>
      <c r="AT21" s="1054" t="n">
        <v>18.1839</v>
      </c>
      <c r="AU21" s="1056" t="n">
        <v>0.053226283132740825</v>
      </c>
      <c r="AV21" s="762"/>
      <c r="AW21" s="762" t="s">
        <v>799</v>
      </c>
    </row>
    <row r="22" spans="1:51" s="453" customFormat="1">
      <c r="A22" s="443" t="s">
        <v>350</v>
      </c>
      <c r="B22" s="468" t="s">
        <v>164</v>
      </c>
      <c r="C22" s="469">
        <v>0.23402777777777781</v>
      </c>
      <c r="D22" s="469"/>
      <c r="E22" s="435">
        <v>300</v>
      </c>
      <c r="F22" s="434" t="s">
        <v>193</v>
      </c>
      <c r="G22" s="435">
        <v>1190</v>
      </c>
      <c r="H22" s="435">
        <v>1101</v>
      </c>
      <c r="I22" s="461" t="s">
        <v>752</v>
      </c>
      <c r="J22" s="444" t="s">
        <v>354</v>
      </c>
      <c r="K22" s="435">
        <v>4</v>
      </c>
      <c r="L22" s="435">
        <v>120</v>
      </c>
      <c r="M22" s="434">
        <v>5889.9508999999998</v>
      </c>
      <c r="N22" s="472"/>
      <c r="O22" s="473"/>
      <c r="P22" s="473"/>
      <c r="Q22" s="474"/>
      <c r="S22" t="s">
        <v>52</v>
      </c>
      <c r="T22">
        <v>0</v>
      </c>
      <c r="U22">
        <v>0</v>
      </c>
      <c r="V22" t="s">
        <v>68</v>
      </c>
      <c r="W22" s="1053" t="n">
        <v>87.09416210381289</v>
      </c>
      <c r="X22" s="1053" t="n">
        <v>21.673145500420187</v>
      </c>
      <c r="Y22" s="1053" t="n">
        <v>174.71015991534068</v>
      </c>
      <c r="Z22" s="1057" t="n">
        <v>220.16924</v>
      </c>
      <c r="AA22" s="1057" t="n">
        <v>-12.02848</v>
      </c>
      <c r="AB22" s="1054" t="n">
        <v>167.9209</v>
      </c>
      <c r="AC22" s="1054" t="n">
        <v>45.1668</v>
      </c>
      <c r="AD22" s="1056" t="n">
        <v>14.1145111075</v>
      </c>
      <c r="AE22" s="1054" t="n">
        <v>1.408</v>
      </c>
      <c r="AF22" s="1054" t="n">
        <v>0.223</v>
      </c>
      <c r="AG22" s="1054" t="n">
        <v>3.85</v>
      </c>
      <c r="AH22" s="1054" t="n">
        <v>97.51</v>
      </c>
      <c r="AI22" s="1053" t="n">
        <v>1788.73</v>
      </c>
      <c r="AJ22" s="1054" t="n">
        <v>359.25801</v>
      </c>
      <c r="AK22" s="1054" t="n">
        <v>-4.6902</v>
      </c>
      <c r="AL22" s="1054" t="n">
        <v>17.16162</v>
      </c>
      <c r="AM22" s="1054" t="n">
        <v>-1.50031</v>
      </c>
      <c r="AN22" s="1052" t="n">
        <v>1.51772038E8</v>
      </c>
      <c r="AO22" s="1055" t="n">
        <v>0.6033706</v>
      </c>
      <c r="AP22" s="1052" t="n">
        <v>400692.71403</v>
      </c>
      <c r="AQ22" s="1055" t="n">
        <v>-0.0655664</v>
      </c>
      <c r="AR22" s="1054" t="n">
        <v>161.8006</v>
      </c>
      <c r="AS22" s="1052" t="s">
        <v>780</v>
      </c>
      <c r="AT22" s="1054" t="n">
        <v>18.152</v>
      </c>
      <c r="AU22" s="1056" t="n">
        <v>0.053219327349132796</v>
      </c>
      <c r="AV22" s="762"/>
      <c r="AW22" s="762" t="s">
        <v>799</v>
      </c>
    </row>
    <row r="23" spans="1:51" s="453" customFormat="1">
      <c r="A23" s="443" t="s">
        <v>350</v>
      </c>
      <c r="B23" s="468" t="s">
        <v>166</v>
      </c>
      <c r="C23" s="469">
        <v>0.24097222222222223</v>
      </c>
      <c r="D23" s="469"/>
      <c r="E23" s="435">
        <v>300</v>
      </c>
      <c r="F23" s="434" t="s">
        <v>193</v>
      </c>
      <c r="G23" s="435">
        <v>1190</v>
      </c>
      <c r="H23" s="435">
        <v>1101</v>
      </c>
      <c r="I23" s="461" t="s">
        <v>540</v>
      </c>
      <c r="J23" s="444" t="s">
        <v>354</v>
      </c>
      <c r="K23" s="435">
        <v>4</v>
      </c>
      <c r="L23" s="435">
        <v>120</v>
      </c>
      <c r="M23" s="434">
        <v>5889.9508999999998</v>
      </c>
      <c r="N23" s="472"/>
      <c r="O23" s="473"/>
      <c r="P23" s="473"/>
      <c r="Q23" s="474"/>
      <c r="S23" t="s">
        <v>52</v>
      </c>
      <c r="T23">
        <v>0</v>
      </c>
      <c r="U23">
        <v>0</v>
      </c>
      <c r="V23" t="s">
        <v>767</v>
      </c>
      <c r="W23" s="1053" t="n">
        <v>87.48861129618017</v>
      </c>
      <c r="X23" s="1053" t="n">
        <v>16.71215896136664</v>
      </c>
      <c r="Y23" s="1053" t="n">
        <v>400.49311393629</v>
      </c>
      <c r="Z23" s="1057" t="n">
        <v>220.21749</v>
      </c>
      <c r="AA23" s="1057" t="n">
        <v>-12.0505</v>
      </c>
      <c r="AB23" s="1054" t="n">
        <v>171.3041</v>
      </c>
      <c r="AC23" s="1054" t="n">
        <v>45.5213</v>
      </c>
      <c r="AD23" s="1056" t="n">
        <v>14.2816340869</v>
      </c>
      <c r="AE23" s="1054" t="n">
        <v>1.4</v>
      </c>
      <c r="AF23" s="1054" t="n">
        <v>0.221</v>
      </c>
      <c r="AG23" s="1054" t="n">
        <v>3.85</v>
      </c>
      <c r="AH23" s="1054" t="n">
        <v>97.523</v>
      </c>
      <c r="AI23" s="1053" t="n">
        <v>1788.885</v>
      </c>
      <c r="AJ23" s="1054" t="n">
        <v>359.21843</v>
      </c>
      <c r="AK23" s="1054" t="n">
        <v>-4.68441</v>
      </c>
      <c r="AL23" s="1054" t="n">
        <v>17.07699</v>
      </c>
      <c r="AM23" s="1054" t="n">
        <v>-1.50038</v>
      </c>
      <c r="AN23" s="1052" t="n">
        <v>1.517723997E8</v>
      </c>
      <c r="AO23" s="1055" t="n">
        <v>0.6021731</v>
      </c>
      <c r="AP23" s="1052" t="n">
        <v>400658.12439</v>
      </c>
      <c r="AQ23" s="1055" t="n">
        <v>-0.0497146</v>
      </c>
      <c r="AR23" s="1054" t="n">
        <v>161.846</v>
      </c>
      <c r="AS23" s="1052" t="s">
        <v>780</v>
      </c>
      <c r="AT23" s="1054" t="n">
        <v>18.1068</v>
      </c>
      <c r="AU23" s="1056" t="n">
        <v>0.05320938636468285</v>
      </c>
      <c r="AV23" s="763"/>
      <c r="AW23" s="762" t="s">
        <v>799</v>
      </c>
    </row>
    <row r="24" spans="1:51" s="453" customFormat="1">
      <c r="A24" s="443" t="s">
        <v>361</v>
      </c>
      <c r="B24" s="468" t="s">
        <v>169</v>
      </c>
      <c r="C24" s="469">
        <v>0.29722222222222222</v>
      </c>
      <c r="D24" s="469"/>
      <c r="E24" s="435">
        <v>300</v>
      </c>
      <c r="F24" s="434" t="s">
        <v>193</v>
      </c>
      <c r="G24" s="435">
        <v>1190</v>
      </c>
      <c r="H24" s="435">
        <v>1101</v>
      </c>
      <c r="I24" s="461" t="s">
        <v>213</v>
      </c>
      <c r="J24" s="444" t="s">
        <v>354</v>
      </c>
      <c r="K24" s="435">
        <v>4</v>
      </c>
      <c r="L24" s="435">
        <v>120</v>
      </c>
      <c r="M24" s="434">
        <v>5889.9508999999998</v>
      </c>
      <c r="N24" s="472"/>
      <c r="O24" s="473"/>
      <c r="P24" s="473"/>
      <c r="Q24" s="474"/>
      <c r="S24" t="s">
        <v>795</v>
      </c>
      <c r="T24">
        <v>0</v>
      </c>
      <c r="U24">
        <v>0</v>
      </c>
      <c r="V24" t="s">
        <v>766</v>
      </c>
      <c r="W24" s="1053" t="n">
        <v>90.75852334420892</v>
      </c>
      <c r="X24" s="1053" t="n">
        <v>-24.84785425150831</v>
      </c>
      <c r="Y24" s="1053" t="n">
        <v>116.43564492877067</v>
      </c>
      <c r="Z24" s="1057" t="n">
        <v>220.6083</v>
      </c>
      <c r="AA24" s="1057" t="n">
        <v>-12.21716</v>
      </c>
      <c r="AB24" s="1054" t="n">
        <v>198.71</v>
      </c>
      <c r="AC24" s="1054" t="n">
        <v>43.8527</v>
      </c>
      <c r="AD24" s="1056" t="n">
        <v>15.6353302213</v>
      </c>
      <c r="AE24" s="1054" t="n">
        <v>1.441</v>
      </c>
      <c r="AF24" s="1054" t="n">
        <v>0.228</v>
      </c>
      <c r="AG24" s="1054" t="n">
        <v>3.84</v>
      </c>
      <c r="AH24" s="1054" t="n">
        <v>97.619</v>
      </c>
      <c r="AI24" s="1053" t="n">
        <v>1788.564</v>
      </c>
      <c r="AJ24" s="1054" t="n">
        <v>358.89385</v>
      </c>
      <c r="AK24" s="1054" t="n">
        <v>-4.6481</v>
      </c>
      <c r="AL24" s="1054" t="n">
        <v>16.39146</v>
      </c>
      <c r="AM24" s="1054" t="n">
        <v>-1.50093</v>
      </c>
      <c r="AN24" s="1052" t="n">
        <v>1.517753026E8</v>
      </c>
      <c r="AO24" s="1055" t="n">
        <v>0.5924535</v>
      </c>
      <c r="AP24" s="1052" t="n">
        <v>400729.91191</v>
      </c>
      <c r="AQ24" s="1055" t="n">
        <v>0.0787171</v>
      </c>
      <c r="AR24" s="1054" t="n">
        <v>162.2078</v>
      </c>
      <c r="AS24" s="1052" t="s">
        <v>780</v>
      </c>
      <c r="AT24" s="1054" t="n">
        <v>17.7459</v>
      </c>
      <c r="AU24" s="1056" t="n">
        <v>0.05312869960688768</v>
      </c>
      <c r="AV24" s="763"/>
      <c r="AW24" s="762" t="s">
        <v>804</v>
      </c>
      <c r="AY24" s="453" t="s">
        <v>808</v>
      </c>
    </row>
    <row r="25" spans="1:51" s="453" customFormat="1">
      <c r="A25" s="443" t="s">
        <v>361</v>
      </c>
      <c r="B25" s="468" t="s">
        <v>172</v>
      </c>
      <c r="C25" s="469">
        <v>0.30416666666666664</v>
      </c>
      <c r="D25" s="469"/>
      <c r="E25" s="435">
        <v>300</v>
      </c>
      <c r="F25" s="434" t="s">
        <v>193</v>
      </c>
      <c r="G25" s="435">
        <v>1190</v>
      </c>
      <c r="H25" s="435">
        <v>1101</v>
      </c>
      <c r="I25" s="461" t="s">
        <v>752</v>
      </c>
      <c r="J25" s="444" t="s">
        <v>354</v>
      </c>
      <c r="K25" s="435">
        <v>4</v>
      </c>
      <c r="L25" s="435">
        <v>120</v>
      </c>
      <c r="M25" s="434">
        <v>5889.9508999999998</v>
      </c>
      <c r="N25" s="472"/>
      <c r="O25" s="473"/>
      <c r="P25" s="473"/>
      <c r="Q25" s="474"/>
      <c r="S25" t="s">
        <v>795</v>
      </c>
      <c r="T25">
        <v>0</v>
      </c>
      <c r="U25">
        <v>0</v>
      </c>
      <c r="V25" t="s">
        <v>68</v>
      </c>
      <c r="W25" s="1053" t="n">
        <v>90.68861184997114</v>
      </c>
      <c r="X25" s="1053" t="n">
        <v>-24.652076452824115</v>
      </c>
      <c r="Y25" s="1053" t="n">
        <v>174.74669846203415</v>
      </c>
      <c r="Z25" s="1057" t="n">
        <v>220.6575</v>
      </c>
      <c r="AA25" s="1057" t="n">
        <v>-12.23628</v>
      </c>
      <c r="AB25" s="1054" t="n">
        <v>201.8581</v>
      </c>
      <c r="AC25" s="1054" t="n">
        <v>43.1115</v>
      </c>
      <c r="AD25" s="1056" t="n">
        <v>15.8024532009</v>
      </c>
      <c r="AE25" s="1054" t="n">
        <v>1.461</v>
      </c>
      <c r="AF25" s="1054" t="n">
        <v>0.231</v>
      </c>
      <c r="AG25" s="1054" t="n">
        <v>3.84</v>
      </c>
      <c r="AH25" s="1054" t="n">
        <v>97.631</v>
      </c>
      <c r="AI25" s="1053" t="n">
        <v>1788.333</v>
      </c>
      <c r="AJ25" s="1054" t="n">
        <v>358.85418</v>
      </c>
      <c r="AK25" s="1054" t="n">
        <v>-4.64523</v>
      </c>
      <c r="AL25" s="1054" t="n">
        <v>16.30683</v>
      </c>
      <c r="AM25" s="1054" t="n">
        <v>-1.501</v>
      </c>
      <c r="AN25" s="1052" t="n">
        <v>1.517756577E8</v>
      </c>
      <c r="AO25" s="1055" t="n">
        <v>0.5912512</v>
      </c>
      <c r="AP25" s="1052" t="n">
        <v>400781.77439</v>
      </c>
      <c r="AQ25" s="1055" t="n">
        <v>0.0941224</v>
      </c>
      <c r="AR25" s="1054" t="n">
        <v>162.2525</v>
      </c>
      <c r="AS25" s="1052" t="s">
        <v>780</v>
      </c>
      <c r="AT25" s="1054" t="n">
        <v>17.7012</v>
      </c>
      <c r="AU25" s="1056" t="n">
        <v>0.05311871877548545</v>
      </c>
      <c r="AV25" s="763"/>
      <c r="AW25" s="762" t="s">
        <v>799</v>
      </c>
    </row>
    <row r="26" spans="1:51" s="453" customFormat="1">
      <c r="A26" s="443" t="s">
        <v>361</v>
      </c>
      <c r="B26" s="468" t="s">
        <v>173</v>
      </c>
      <c r="C26" s="469">
        <v>0.31111111111111112</v>
      </c>
      <c r="D26" s="469"/>
      <c r="E26" s="435">
        <v>300</v>
      </c>
      <c r="F26" s="434" t="s">
        <v>193</v>
      </c>
      <c r="G26" s="435">
        <v>1190</v>
      </c>
      <c r="H26" s="435">
        <v>1101</v>
      </c>
      <c r="I26" s="461" t="s">
        <v>540</v>
      </c>
      <c r="J26" s="444" t="s">
        <v>354</v>
      </c>
      <c r="K26" s="435">
        <v>4</v>
      </c>
      <c r="L26" s="435">
        <v>120</v>
      </c>
      <c r="M26" s="434">
        <v>5889.9508999999998</v>
      </c>
      <c r="N26" s="472"/>
      <c r="O26" s="473"/>
      <c r="P26" s="473"/>
      <c r="Q26" s="474"/>
      <c r="S26" t="s">
        <v>795</v>
      </c>
      <c r="T26">
        <v>0</v>
      </c>
      <c r="U26">
        <v>0</v>
      </c>
      <c r="V26" t="s">
        <v>767</v>
      </c>
      <c r="W26" s="1053" t="n">
        <v>90.5520244828686</v>
      </c>
      <c r="X26" s="1053" t="n">
        <v>-23.99985054004521</v>
      </c>
      <c r="Y26" s="1053" t="n">
        <v>400.6808418074909</v>
      </c>
      <c r="Z26" s="1057" t="n">
        <v>220.70712</v>
      </c>
      <c r="AA26" s="1057" t="n">
        <v>-12.25509</v>
      </c>
      <c r="AB26" s="1054" t="n">
        <v>204.9153</v>
      </c>
      <c r="AC26" s="1054" t="n">
        <v>42.2662</v>
      </c>
      <c r="AD26" s="1056" t="n">
        <v>15.9695761806</v>
      </c>
      <c r="AE26" s="1054" t="n">
        <v>1.484</v>
      </c>
      <c r="AF26" s="1054" t="n">
        <v>0.235</v>
      </c>
      <c r="AG26" s="1054" t="n">
        <v>3.83</v>
      </c>
      <c r="AH26" s="1054" t="n">
        <v>97.643</v>
      </c>
      <c r="AI26" s="1053" t="n">
        <v>1788.06</v>
      </c>
      <c r="AJ26" s="1054" t="n">
        <v>358.81479</v>
      </c>
      <c r="AK26" s="1054" t="n">
        <v>-4.64277</v>
      </c>
      <c r="AL26" s="1054" t="n">
        <v>16.22219</v>
      </c>
      <c r="AM26" s="1054" t="n">
        <v>-1.50106</v>
      </c>
      <c r="AN26" s="1052" t="n">
        <v>1.517760121E8</v>
      </c>
      <c r="AO26" s="1055" t="n">
        <v>0.5900483</v>
      </c>
      <c r="AP26" s="1052" t="n">
        <v>400842.82254</v>
      </c>
      <c r="AQ26" s="1055" t="n">
        <v>0.1093304</v>
      </c>
      <c r="AR26" s="1054" t="n">
        <v>162.2975</v>
      </c>
      <c r="AS26" s="1052" t="s">
        <v>780</v>
      </c>
      <c r="AT26" s="1054" t="n">
        <v>17.6563</v>
      </c>
      <c r="AU26" s="1056" t="n">
        <v>0.05310873296321418</v>
      </c>
      <c r="AV26" s="763"/>
      <c r="AW26" s="762" t="s">
        <v>799</v>
      </c>
    </row>
    <row r="27" spans="1:51" s="453" customFormat="1">
      <c r="A27" s="441" t="s">
        <v>214</v>
      </c>
      <c r="B27" s="468" t="s">
        <v>176</v>
      </c>
      <c r="C27" s="469">
        <v>0.32430555555555557</v>
      </c>
      <c r="D27" s="469"/>
      <c r="E27" s="435">
        <v>300</v>
      </c>
      <c r="F27" s="434" t="s">
        <v>193</v>
      </c>
      <c r="G27" s="435">
        <v>1190</v>
      </c>
      <c r="H27" s="435">
        <v>1101</v>
      </c>
      <c r="I27" s="461" t="s">
        <v>213</v>
      </c>
      <c r="J27" s="444" t="s">
        <v>354</v>
      </c>
      <c r="K27" s="435">
        <v>4</v>
      </c>
      <c r="L27" s="435">
        <v>120</v>
      </c>
      <c r="M27" s="434">
        <v>5889.9508999999998</v>
      </c>
      <c r="N27" s="472"/>
      <c r="O27" s="473"/>
      <c r="P27" s="473"/>
      <c r="Q27" s="474"/>
      <c r="S27" t="s">
        <v>788</v>
      </c>
      <c r="T27">
        <v>0</v>
      </c>
      <c r="U27">
        <v>0</v>
      </c>
      <c r="V27" t="s">
        <v>766</v>
      </c>
      <c r="W27" s="1053" t="n">
        <v>84.89429049477091</v>
      </c>
      <c r="X27" s="1053" t="n">
        <v>37.07361759419484</v>
      </c>
      <c r="Y27" s="1053" t="n">
        <v>116.50370805361013</v>
      </c>
      <c r="Z27" s="1057" t="n">
        <v>220.80275</v>
      </c>
      <c r="AA27" s="1057" t="n">
        <v>-12.28996</v>
      </c>
      <c r="AB27" s="1054" t="n">
        <v>210.4533</v>
      </c>
      <c r="AC27" s="1054" t="n">
        <v>40.3935</v>
      </c>
      <c r="AD27" s="1056" t="n">
        <v>16.2871098421</v>
      </c>
      <c r="AE27" s="1054" t="n">
        <v>1.54</v>
      </c>
      <c r="AF27" s="1054" t="n">
        <v>0.244</v>
      </c>
      <c r="AG27" s="1054" t="n">
        <v>3.83</v>
      </c>
      <c r="AH27" s="1054" t="n">
        <v>97.666</v>
      </c>
      <c r="AI27" s="1053" t="n">
        <v>1787.432</v>
      </c>
      <c r="AJ27" s="1054" t="n">
        <v>358.74092</v>
      </c>
      <c r="AK27" s="1054" t="n">
        <v>-4.63929</v>
      </c>
      <c r="AL27" s="1054" t="n">
        <v>16.06139</v>
      </c>
      <c r="AM27" s="1054" t="n">
        <v>-1.50119</v>
      </c>
      <c r="AN27" s="1052" t="n">
        <v>1.517766835E8</v>
      </c>
      <c r="AO27" s="1055" t="n">
        <v>0.5877614</v>
      </c>
      <c r="AP27" s="1052" t="n">
        <v>400983.65279</v>
      </c>
      <c r="AQ27" s="1055" t="n">
        <v>0.1375817</v>
      </c>
      <c r="AR27" s="1054" t="n">
        <v>162.3837</v>
      </c>
      <c r="AS27" s="1052" t="s">
        <v>780</v>
      </c>
      <c r="AT27" s="1054" t="n">
        <v>17.5703</v>
      </c>
      <c r="AU27" s="1056" t="n">
        <v>0.05308974838088551</v>
      </c>
      <c r="AV27" s="764"/>
      <c r="AW27" s="762" t="s">
        <v>799</v>
      </c>
    </row>
    <row r="28" spans="1:51" s="453" customFormat="1">
      <c r="A28" s="441" t="s">
        <v>214</v>
      </c>
      <c r="B28" s="468" t="s">
        <v>258</v>
      </c>
      <c r="C28" s="469">
        <v>0.33263888888888887</v>
      </c>
      <c r="D28" s="469"/>
      <c r="E28" s="435">
        <v>300</v>
      </c>
      <c r="F28" s="434" t="s">
        <v>193</v>
      </c>
      <c r="G28" s="435">
        <v>1190</v>
      </c>
      <c r="H28" s="435">
        <v>1101</v>
      </c>
      <c r="I28" s="461" t="s">
        <v>752</v>
      </c>
      <c r="J28" s="444" t="s">
        <v>354</v>
      </c>
      <c r="K28" s="435">
        <v>4</v>
      </c>
      <c r="L28" s="435">
        <v>120</v>
      </c>
      <c r="M28" s="434">
        <v>5889.9508999999998</v>
      </c>
      <c r="N28" s="472"/>
      <c r="O28" s="473"/>
      <c r="P28" s="473"/>
      <c r="Q28" s="474"/>
      <c r="S28" t="s">
        <v>788</v>
      </c>
      <c r="T28">
        <v>0</v>
      </c>
      <c r="U28">
        <v>0</v>
      </c>
      <c r="V28" t="s">
        <v>68</v>
      </c>
      <c r="W28" s="1053" t="n">
        <v>85.1597355006938</v>
      </c>
      <c r="X28" s="1053" t="n">
        <v>34.61303444827773</v>
      </c>
      <c r="Y28" s="1053" t="n">
        <v>174.8691485066047</v>
      </c>
      <c r="Z28" s="1057" t="n">
        <v>220.8539</v>
      </c>
      <c r="AA28" s="1057" t="n">
        <v>-12.30787</v>
      </c>
      <c r="AB28" s="1054" t="n">
        <v>213.2193</v>
      </c>
      <c r="AC28" s="1054" t="n">
        <v>39.2785</v>
      </c>
      <c r="AD28" s="1056" t="n">
        <v>16.4542328219</v>
      </c>
      <c r="AE28" s="1054" t="n">
        <v>1.576</v>
      </c>
      <c r="AF28" s="1054" t="n">
        <v>0.249</v>
      </c>
      <c r="AG28" s="1054" t="n">
        <v>3.83</v>
      </c>
      <c r="AH28" s="1054" t="n">
        <v>97.678</v>
      </c>
      <c r="AI28" s="1053" t="n">
        <v>1787.045</v>
      </c>
      <c r="AJ28" s="1054" t="n">
        <v>358.70267</v>
      </c>
      <c r="AK28" s="1054" t="n">
        <v>-4.63811</v>
      </c>
      <c r="AL28" s="1054" t="n">
        <v>15.97676</v>
      </c>
      <c r="AM28" s="1054" t="n">
        <v>-1.50126</v>
      </c>
      <c r="AN28" s="1052" t="n">
        <v>1.517770358E8</v>
      </c>
      <c r="AO28" s="1055" t="n">
        <v>0.586557</v>
      </c>
      <c r="AP28" s="1052" t="n">
        <v>401070.56224</v>
      </c>
      <c r="AQ28" s="1055" t="n">
        <v>0.1520598</v>
      </c>
      <c r="AR28" s="1054" t="n">
        <v>162.4296</v>
      </c>
      <c r="AS28" s="1052" t="s">
        <v>780</v>
      </c>
      <c r="AT28" s="1054" t="n">
        <v>17.5245</v>
      </c>
      <c r="AU28" s="1056" t="n">
        <v>0.05307975011644165</v>
      </c>
      <c r="AV28"/>
      <c r="AW28" s="762" t="s">
        <v>799</v>
      </c>
    </row>
    <row r="29" spans="1:51" s="453" customFormat="1">
      <c r="A29" s="441" t="s">
        <v>214</v>
      </c>
      <c r="B29" s="468" t="s">
        <v>379</v>
      </c>
      <c r="C29" s="469">
        <v>0.33819444444444446</v>
      </c>
      <c r="D29" s="469"/>
      <c r="E29" s="435">
        <v>300</v>
      </c>
      <c r="F29" s="434" t="s">
        <v>193</v>
      </c>
      <c r="G29" s="435">
        <v>1190</v>
      </c>
      <c r="H29" s="435">
        <v>1101</v>
      </c>
      <c r="I29" s="461" t="s">
        <v>213</v>
      </c>
      <c r="J29" s="444" t="s">
        <v>354</v>
      </c>
      <c r="K29" s="435">
        <v>4</v>
      </c>
      <c r="L29" s="435">
        <v>120</v>
      </c>
      <c r="M29" s="434">
        <v>5889.9508999999998</v>
      </c>
      <c r="N29" s="472"/>
      <c r="O29" s="473"/>
      <c r="P29" s="473"/>
      <c r="Q29" s="474"/>
      <c r="S29" t="s">
        <v>788</v>
      </c>
      <c r="T29">
        <v>0</v>
      </c>
      <c r="U29">
        <v>0</v>
      </c>
      <c r="V29" t="s">
        <v>766</v>
      </c>
      <c r="W29" s="1053" t="n">
        <v>84.81460331478223</v>
      </c>
      <c r="X29" s="1053" t="n">
        <v>37.103008459106995</v>
      </c>
      <c r="Y29" s="1053" t="n">
        <v>116.56554231152904</v>
      </c>
      <c r="Z29" s="1057" t="n">
        <v>220.9057</v>
      </c>
      <c r="AA29" s="1057" t="n">
        <v>-12.32548</v>
      </c>
      <c r="AB29" s="1054" t="n">
        <v>215.8814</v>
      </c>
      <c r="AC29" s="1054" t="n">
        <v>38.0818</v>
      </c>
      <c r="AD29" s="1056" t="n">
        <v>16.6213558017</v>
      </c>
      <c r="AE29" s="1054" t="n">
        <v>1.618</v>
      </c>
      <c r="AF29" s="1054" t="n">
        <v>0.256</v>
      </c>
      <c r="AG29" s="1054" t="n">
        <v>3.83</v>
      </c>
      <c r="AH29" s="1054" t="n">
        <v>97.69</v>
      </c>
      <c r="AI29" s="1053" t="n">
        <v>1786.62</v>
      </c>
      <c r="AJ29" s="1054" t="n">
        <v>358.66491</v>
      </c>
      <c r="AK29" s="1054" t="n">
        <v>-4.63741</v>
      </c>
      <c r="AL29" s="1054" t="n">
        <v>15.89213</v>
      </c>
      <c r="AM29" s="1054" t="n">
        <v>-1.50133</v>
      </c>
      <c r="AN29" s="1052" t="n">
        <v>1.517773873E8</v>
      </c>
      <c r="AO29" s="1055" t="n">
        <v>0.5853521</v>
      </c>
      <c r="AP29" s="1052" t="n">
        <v>401166.0688</v>
      </c>
      <c r="AQ29" s="1055" t="n">
        <v>0.1662335</v>
      </c>
      <c r="AR29" s="1054" t="n">
        <v>162.4759</v>
      </c>
      <c r="AS29" s="1052" t="s">
        <v>780</v>
      </c>
      <c r="AT29" s="1054" t="n">
        <v>17.4784</v>
      </c>
      <c r="AU29" s="1056" t="n">
        <v>0.0530697477012736</v>
      </c>
      <c r="AV29"/>
      <c r="AW29" s="762" t="s">
        <v>799</v>
      </c>
    </row>
    <row r="30" spans="1:51" s="453" customFormat="1">
      <c r="A30" s="441" t="s">
        <v>214</v>
      </c>
      <c r="B30" s="468" t="s">
        <v>382</v>
      </c>
      <c r="C30" s="469">
        <v>0.3430555555555555</v>
      </c>
      <c r="D30" s="477"/>
      <c r="E30" s="434">
        <v>300</v>
      </c>
      <c r="F30" s="434" t="s">
        <v>193</v>
      </c>
      <c r="G30" s="435">
        <v>1190</v>
      </c>
      <c r="H30" s="435">
        <v>1101</v>
      </c>
      <c r="I30" s="445" t="s">
        <v>215</v>
      </c>
      <c r="J30" s="434" t="s">
        <v>354</v>
      </c>
      <c r="K30" s="434">
        <v>4</v>
      </c>
      <c r="L30" s="434">
        <v>120</v>
      </c>
      <c r="M30" s="434">
        <v>5889.9508999999998</v>
      </c>
      <c r="N30" s="472"/>
      <c r="O30" s="473"/>
      <c r="P30" s="473"/>
      <c r="Q30" s="474"/>
      <c r="S30" t="s">
        <v>788</v>
      </c>
      <c r="T30">
        <v>0</v>
      </c>
      <c r="U30">
        <v>0</v>
      </c>
      <c r="V30" t="s">
        <v>762</v>
      </c>
      <c r="W30" s="1053" t="n">
        <v>80.3505531629077</v>
      </c>
      <c r="X30" s="1053" t="n">
        <v>59.038947828289544</v>
      </c>
      <c r="Y30" s="1053" t="n">
        <v>116.58424733483184</v>
      </c>
      <c r="Z30" s="1057" t="n">
        <v>220.94237</v>
      </c>
      <c r="AA30" s="1057" t="n">
        <v>-12.33763</v>
      </c>
      <c r="AB30" s="1054" t="n">
        <v>217.6833</v>
      </c>
      <c r="AC30" s="1054" t="n">
        <v>37.1985</v>
      </c>
      <c r="AD30" s="1056" t="n">
        <v>16.7383418876</v>
      </c>
      <c r="AE30" s="1054" t="n">
        <v>1.65</v>
      </c>
      <c r="AF30" s="1054" t="n">
        <v>0.261</v>
      </c>
      <c r="AG30" s="1054" t="n">
        <v>3.83</v>
      </c>
      <c r="AH30" s="1054" t="n">
        <v>97.699</v>
      </c>
      <c r="AI30" s="1053" t="n">
        <v>1786.3</v>
      </c>
      <c r="AJ30" s="1054" t="n">
        <v>358.63881</v>
      </c>
      <c r="AK30" s="1054" t="n">
        <v>-4.6372</v>
      </c>
      <c r="AL30" s="1054" t="n">
        <v>15.83288</v>
      </c>
      <c r="AM30" s="1054" t="n">
        <v>-1.50137</v>
      </c>
      <c r="AN30" s="1052" t="n">
        <v>1.51777633E8</v>
      </c>
      <c r="AO30" s="1055" t="n">
        <v>0.5845084</v>
      </c>
      <c r="AP30" s="1052" t="n">
        <v>401237.93725</v>
      </c>
      <c r="AQ30" s="1055" t="n">
        <v>0.1759599</v>
      </c>
      <c r="AR30" s="1054" t="n">
        <v>162.5086</v>
      </c>
      <c r="AS30" s="1052" t="s">
        <v>780</v>
      </c>
      <c r="AT30" s="1054" t="n">
        <v>17.4458</v>
      </c>
      <c r="AU30" s="1056" t="n">
        <v>0.0530627437692649</v>
      </c>
      <c r="AV30"/>
      <c r="AW30" s="762" t="s">
        <v>799</v>
      </c>
    </row>
    <row r="31" spans="1:51" s="453" customFormat="1">
      <c r="A31" s="441" t="s">
        <v>214</v>
      </c>
      <c r="B31" s="468" t="s">
        <v>385</v>
      </c>
      <c r="C31" s="469">
        <v>0.34930555555555554</v>
      </c>
      <c r="D31" s="477"/>
      <c r="E31" s="434">
        <v>300</v>
      </c>
      <c r="F31" s="434" t="s">
        <v>193</v>
      </c>
      <c r="G31" s="435">
        <v>1190</v>
      </c>
      <c r="H31" s="435">
        <v>1101</v>
      </c>
      <c r="I31" s="461" t="s">
        <v>753</v>
      </c>
      <c r="J31" s="434" t="s">
        <v>354</v>
      </c>
      <c r="K31" s="434">
        <v>4</v>
      </c>
      <c r="L31" s="434">
        <v>120</v>
      </c>
      <c r="M31" s="434">
        <v>5889.9508999999998</v>
      </c>
      <c r="N31" s="472"/>
      <c r="O31" s="473"/>
      <c r="P31" s="473"/>
      <c r="Q31" s="474"/>
      <c r="S31" t="s">
        <v>788</v>
      </c>
      <c r="T31">
        <v>0</v>
      </c>
      <c r="U31">
        <v>0</v>
      </c>
      <c r="V31" t="s">
        <v>70</v>
      </c>
      <c r="W31" s="1053" t="n">
        <v>80.1830677426978</v>
      </c>
      <c r="X31" s="1053" t="n">
        <v>59.396907413313976</v>
      </c>
      <c r="Y31" s="1053" t="n">
        <v>174.97325725788846</v>
      </c>
      <c r="Z31" s="1057" t="n">
        <v>220.99005</v>
      </c>
      <c r="AA31" s="1057" t="n">
        <v>-12.35304</v>
      </c>
      <c r="AB31" s="1054" t="n">
        <v>219.9267</v>
      </c>
      <c r="AC31" s="1054" t="n">
        <v>36.0113</v>
      </c>
      <c r="AD31" s="1056" t="n">
        <v>16.8887525695</v>
      </c>
      <c r="AE31" s="1054" t="n">
        <v>1.697</v>
      </c>
      <c r="AF31" s="1054" t="n">
        <v>0.268</v>
      </c>
      <c r="AG31" s="1054" t="n">
        <v>3.83</v>
      </c>
      <c r="AH31" s="1054" t="n">
        <v>97.71</v>
      </c>
      <c r="AI31" s="1053" t="n">
        <v>1785.862</v>
      </c>
      <c r="AJ31" s="1054" t="n">
        <v>358.60567</v>
      </c>
      <c r="AK31" s="1054" t="n">
        <v>-4.63728</v>
      </c>
      <c r="AL31" s="1054" t="n">
        <v>15.75672</v>
      </c>
      <c r="AM31" s="1054" t="n">
        <v>-1.50143</v>
      </c>
      <c r="AN31" s="1052" t="n">
        <v>1.517779483E8</v>
      </c>
      <c r="AO31" s="1055" t="n">
        <v>0.5834232</v>
      </c>
      <c r="AP31" s="1052" t="n">
        <v>401336.27981</v>
      </c>
      <c r="AQ31" s="1055" t="n">
        <v>0.1882131</v>
      </c>
      <c r="AR31" s="1054" t="n">
        <v>162.5509</v>
      </c>
      <c r="AS31" s="1052" t="s">
        <v>780</v>
      </c>
      <c r="AT31" s="1054" t="n">
        <v>17.4035</v>
      </c>
      <c r="AU31" s="1056" t="n">
        <v>0.05305373503746942</v>
      </c>
      <c r="AV31"/>
      <c r="AW31" s="762" t="s">
        <v>799</v>
      </c>
    </row>
    <row r="32" spans="1:51" s="453" customFormat="1">
      <c r="A32" s="441" t="s">
        <v>214</v>
      </c>
      <c r="B32" s="468" t="s">
        <v>388</v>
      </c>
      <c r="C32" s="469">
        <v>0.35486111111111113</v>
      </c>
      <c r="D32" s="477"/>
      <c r="E32" s="434">
        <v>300</v>
      </c>
      <c r="F32" s="434" t="s">
        <v>193</v>
      </c>
      <c r="G32" s="435">
        <v>1190</v>
      </c>
      <c r="H32" s="435">
        <v>1101</v>
      </c>
      <c r="I32" s="461" t="s">
        <v>412</v>
      </c>
      <c r="J32" s="434" t="s">
        <v>354</v>
      </c>
      <c r="K32" s="434">
        <v>4</v>
      </c>
      <c r="L32" s="434">
        <v>120</v>
      </c>
      <c r="M32" s="434">
        <v>5889.9508999999998</v>
      </c>
      <c r="N32" s="472"/>
      <c r="O32" s="473"/>
      <c r="P32" s="473"/>
      <c r="Q32" s="474"/>
      <c r="S32" t="s">
        <v>788</v>
      </c>
      <c r="T32">
        <v>0</v>
      </c>
      <c r="U32">
        <v>0</v>
      </c>
      <c r="V32" t="s">
        <v>71</v>
      </c>
      <c r="W32" s="1053" t="n">
        <v>79.65498737044724</v>
      </c>
      <c r="X32" s="1053" t="n">
        <v>60.630780137201754</v>
      </c>
      <c r="Y32" s="1053" t="n">
        <v>401.2748049577251</v>
      </c>
      <c r="Z32" s="1057" t="n">
        <v>221.03296</v>
      </c>
      <c r="AA32" s="1057" t="n">
        <v>-12.36655</v>
      </c>
      <c r="AB32" s="1054" t="n">
        <v>221.8528</v>
      </c>
      <c r="AC32" s="1054" t="n">
        <v>34.9102</v>
      </c>
      <c r="AD32" s="1056" t="n">
        <v>17.0224509534</v>
      </c>
      <c r="AE32" s="1054" t="n">
        <v>1.743</v>
      </c>
      <c r="AF32" s="1054" t="n">
        <v>0.276</v>
      </c>
      <c r="AG32" s="1054" t="n">
        <v>3.83</v>
      </c>
      <c r="AH32" s="1054" t="n">
        <v>97.72</v>
      </c>
      <c r="AI32" s="1053" t="n">
        <v>1785.449</v>
      </c>
      <c r="AJ32" s="1054" t="n">
        <v>358.57664</v>
      </c>
      <c r="AK32" s="1054" t="n">
        <v>-4.6377</v>
      </c>
      <c r="AL32" s="1054" t="n">
        <v>15.68901</v>
      </c>
      <c r="AM32" s="1054" t="n">
        <v>-1.50149</v>
      </c>
      <c r="AN32" s="1052" t="n">
        <v>1.517782282E8</v>
      </c>
      <c r="AO32" s="1055" t="n">
        <v>0.5824583</v>
      </c>
      <c r="AP32" s="1052" t="n">
        <v>401429.18805</v>
      </c>
      <c r="AQ32" s="1055" t="n">
        <v>0.1988532</v>
      </c>
      <c r="AR32" s="1054" t="n">
        <v>162.5889</v>
      </c>
      <c r="AS32" s="1052" t="s">
        <v>780</v>
      </c>
      <c r="AT32" s="1054" t="n">
        <v>17.3656</v>
      </c>
      <c r="AU32" s="1056" t="n">
        <v>0.05304572496991555</v>
      </c>
      <c r="AV32"/>
      <c r="AW32" s="762" t="s">
        <v>799</v>
      </c>
    </row>
    <row r="33" spans="1:51" s="453" customFormat="1">
      <c r="A33" s="441" t="s">
        <v>381</v>
      </c>
      <c r="B33" s="468" t="s">
        <v>390</v>
      </c>
      <c r="C33" s="469">
        <v>0.3611111111111111</v>
      </c>
      <c r="D33" s="469"/>
      <c r="E33" s="435">
        <v>300</v>
      </c>
      <c r="F33" s="434" t="s">
        <v>193</v>
      </c>
      <c r="G33" s="435">
        <v>1190</v>
      </c>
      <c r="H33" s="435">
        <v>1101</v>
      </c>
      <c r="I33" s="451" t="s">
        <v>215</v>
      </c>
      <c r="J33" s="434" t="s">
        <v>354</v>
      </c>
      <c r="K33" s="434">
        <v>4</v>
      </c>
      <c r="L33" s="434">
        <v>120</v>
      </c>
      <c r="M33" s="434">
        <v>5889.9508999999998</v>
      </c>
      <c r="N33" s="472"/>
      <c r="O33" s="473"/>
      <c r="P33" s="473"/>
      <c r="Q33" s="474"/>
      <c r="S33" t="s">
        <v>56</v>
      </c>
      <c r="T33">
        <v>0</v>
      </c>
      <c r="U33">
        <v>0</v>
      </c>
      <c r="V33" t="s">
        <v>762</v>
      </c>
      <c r="W33" s="1053" t="n">
        <v>-5.964167178417448</v>
      </c>
      <c r="X33" s="1053" t="n">
        <v>85.08339425237183</v>
      </c>
      <c r="Y33" s="1053" t="n">
        <v>116.67377539808126</v>
      </c>
      <c r="Z33" s="1057" t="n">
        <v>221.08187</v>
      </c>
      <c r="AA33" s="1057" t="n">
        <v>-12.38152</v>
      </c>
      <c r="AB33" s="1054" t="n">
        <v>223.9452</v>
      </c>
      <c r="AC33" s="1054" t="n">
        <v>33.6234</v>
      </c>
      <c r="AD33" s="1056" t="n">
        <v>17.1728616353</v>
      </c>
      <c r="AE33" s="1054" t="n">
        <v>1.801</v>
      </c>
      <c r="AF33" s="1054" t="n">
        <v>0.285</v>
      </c>
      <c r="AG33" s="1054" t="n">
        <v>3.83</v>
      </c>
      <c r="AH33" s="1054" t="n">
        <v>97.731</v>
      </c>
      <c r="AI33" s="1053" t="n">
        <v>1784.957</v>
      </c>
      <c r="AJ33" s="1054" t="n">
        <v>358.5445</v>
      </c>
      <c r="AK33" s="1054" t="n">
        <v>-4.63855</v>
      </c>
      <c r="AL33" s="1054" t="n">
        <v>15.61284</v>
      </c>
      <c r="AM33" s="1054" t="n">
        <v>-1.50155</v>
      </c>
      <c r="AN33" s="1052" t="n">
        <v>1.517785424E8</v>
      </c>
      <c r="AO33" s="1055" t="n">
        <v>0.5813723</v>
      </c>
      <c r="AP33" s="1052" t="n">
        <v>401539.73758</v>
      </c>
      <c r="AQ33" s="1055" t="n">
        <v>0.210524</v>
      </c>
      <c r="AR33" s="1054" t="n">
        <v>162.6321</v>
      </c>
      <c r="AS33" s="1052" t="s">
        <v>780</v>
      </c>
      <c r="AT33" s="1054" t="n">
        <v>17.3225</v>
      </c>
      <c r="AU33" s="1056" t="n">
        <v>0.053036709596961364</v>
      </c>
      <c r="AV33"/>
      <c r="AW33" s="762" t="s">
        <v>804</v>
      </c>
      <c r="AY33" s="453" t="s">
        <v>805</v>
      </c>
    </row>
    <row r="34" spans="1:51" s="453" customFormat="1">
      <c r="A34" s="441" t="s">
        <v>381</v>
      </c>
      <c r="B34" s="468" t="s">
        <v>393</v>
      </c>
      <c r="C34" s="469">
        <v>0.36736111111111108</v>
      </c>
      <c r="D34" s="469"/>
      <c r="E34" s="435">
        <v>300</v>
      </c>
      <c r="F34" s="434" t="s">
        <v>193</v>
      </c>
      <c r="G34" s="435">
        <v>1190</v>
      </c>
      <c r="H34" s="435">
        <v>1101</v>
      </c>
      <c r="I34" s="461" t="s">
        <v>753</v>
      </c>
      <c r="J34" s="434" t="s">
        <v>354</v>
      </c>
      <c r="K34" s="434">
        <v>4</v>
      </c>
      <c r="L34" s="434">
        <v>120</v>
      </c>
      <c r="M34" s="434">
        <v>5889.9508999999998</v>
      </c>
      <c r="N34" s="478"/>
      <c r="O34" s="473"/>
      <c r="P34" s="473"/>
      <c r="Q34" s="474"/>
      <c r="S34" t="s">
        <v>56</v>
      </c>
      <c r="T34">
        <v>0</v>
      </c>
      <c r="U34">
        <v>0</v>
      </c>
      <c r="V34" t="s">
        <v>70</v>
      </c>
      <c r="W34" s="1053" t="n">
        <v>1.0801046195159107</v>
      </c>
      <c r="X34" s="1053" t="n">
        <v>85.08188615497619</v>
      </c>
      <c r="Y34" s="1053" t="n">
        <v>175.12312116832823</v>
      </c>
      <c r="Z34" s="1057" t="n">
        <v>221.13148</v>
      </c>
      <c r="AA34" s="1057" t="n">
        <v>-12.39627</v>
      </c>
      <c r="AB34" s="1054" t="n">
        <v>225.9615</v>
      </c>
      <c r="AC34" s="1054" t="n">
        <v>32.289</v>
      </c>
      <c r="AD34" s="1056" t="n">
        <v>17.3232723172</v>
      </c>
      <c r="AE34" s="1054" t="n">
        <v>1.866</v>
      </c>
      <c r="AF34" s="1054" t="n">
        <v>0.295</v>
      </c>
      <c r="AG34" s="1054" t="n">
        <v>3.83</v>
      </c>
      <c r="AH34" s="1054" t="n">
        <v>97.742</v>
      </c>
      <c r="AI34" s="1053" t="n">
        <v>1784.438</v>
      </c>
      <c r="AJ34" s="1054" t="n">
        <v>358.51294</v>
      </c>
      <c r="AK34" s="1054" t="n">
        <v>-4.63981</v>
      </c>
      <c r="AL34" s="1054" t="n">
        <v>15.53667</v>
      </c>
      <c r="AM34" s="1054" t="n">
        <v>-1.50161</v>
      </c>
      <c r="AN34" s="1052" t="n">
        <v>1.51778856E8</v>
      </c>
      <c r="AO34" s="1055" t="n">
        <v>0.580286</v>
      </c>
      <c r="AP34" s="1052" t="n">
        <v>401656.50024</v>
      </c>
      <c r="AQ34" s="1055" t="n">
        <v>0.2218614</v>
      </c>
      <c r="AR34" s="1054" t="n">
        <v>162.6758</v>
      </c>
      <c r="AS34" s="1052" t="s">
        <v>780</v>
      </c>
      <c r="AT34" s="1054" t="n">
        <v>17.2789</v>
      </c>
      <c r="AU34" s="1056" t="n">
        <v>0.053027691733572656</v>
      </c>
      <c r="AV34"/>
      <c r="AW34" s="762" t="s">
        <v>799</v>
      </c>
    </row>
    <row r="35" spans="1:51" s="453" customFormat="1">
      <c r="A35" s="441" t="s">
        <v>381</v>
      </c>
      <c r="B35" s="468" t="s">
        <v>12</v>
      </c>
      <c r="C35" s="469">
        <v>0.37222222222222223</v>
      </c>
      <c r="D35" s="469"/>
      <c r="E35" s="435">
        <v>300</v>
      </c>
      <c r="F35" s="434" t="s">
        <v>193</v>
      </c>
      <c r="G35" s="435">
        <v>1190</v>
      </c>
      <c r="H35" s="435">
        <v>1101</v>
      </c>
      <c r="I35" s="461" t="s">
        <v>412</v>
      </c>
      <c r="J35" s="434" t="s">
        <v>354</v>
      </c>
      <c r="K35" s="434">
        <v>4</v>
      </c>
      <c r="L35" s="434">
        <v>120</v>
      </c>
      <c r="M35" s="434">
        <v>5889.9508999999998</v>
      </c>
      <c r="N35" s="472"/>
      <c r="O35" s="473"/>
      <c r="P35" s="473"/>
      <c r="Q35" s="474"/>
      <c r="S35" t="s">
        <v>56</v>
      </c>
      <c r="T35">
        <v>0</v>
      </c>
      <c r="U35">
        <v>0</v>
      </c>
      <c r="V35" t="s">
        <v>71</v>
      </c>
      <c r="W35" s="1053" t="n">
        <v>22.521085257805982</v>
      </c>
      <c r="X35" s="1053" t="n">
        <v>84.58426193279819</v>
      </c>
      <c r="Y35" s="1053" t="n">
        <v>401.59136642691806</v>
      </c>
      <c r="Z35" s="1057" t="n">
        <v>221.17057</v>
      </c>
      <c r="AA35" s="1057" t="n">
        <v>-12.4076</v>
      </c>
      <c r="AB35" s="1054" t="n">
        <v>227.4789</v>
      </c>
      <c r="AC35" s="1054" t="n">
        <v>31.2205</v>
      </c>
      <c r="AD35" s="1056" t="n">
        <v>17.4402584032</v>
      </c>
      <c r="AE35" s="1054" t="n">
        <v>1.923</v>
      </c>
      <c r="AF35" s="1054" t="n">
        <v>0.304</v>
      </c>
      <c r="AG35" s="1054" t="n">
        <v>3.83</v>
      </c>
      <c r="AH35" s="1054" t="n">
        <v>97.751</v>
      </c>
      <c r="AI35" s="1053" t="n">
        <v>1784.016</v>
      </c>
      <c r="AJ35" s="1054" t="n">
        <v>358.48882</v>
      </c>
      <c r="AK35" s="1054" t="n">
        <v>-4.64109</v>
      </c>
      <c r="AL35" s="1054" t="n">
        <v>15.47743</v>
      </c>
      <c r="AM35" s="1054" t="n">
        <v>-1.50165</v>
      </c>
      <c r="AN35" s="1052" t="n">
        <v>1.517790996E8</v>
      </c>
      <c r="AO35" s="1055" t="n">
        <v>0.5794407</v>
      </c>
      <c r="AP35" s="1052" t="n">
        <v>401751.49331</v>
      </c>
      <c r="AQ35" s="1055" t="n">
        <v>0.2304381</v>
      </c>
      <c r="AR35" s="1054" t="n">
        <v>162.7102</v>
      </c>
      <c r="AS35" s="1052" t="s">
        <v>780</v>
      </c>
      <c r="AT35" s="1054" t="n">
        <v>17.2446</v>
      </c>
      <c r="AU35" s="1056" t="n">
        <v>0.053020674519246525</v>
      </c>
      <c r="AV35"/>
      <c r="AW35" s="762" t="s">
        <v>804</v>
      </c>
      <c r="AY35" s="453" t="s">
        <v>805</v>
      </c>
    </row>
    <row r="36" spans="1:51" s="453" customFormat="1">
      <c r="A36" s="441" t="s">
        <v>175</v>
      </c>
      <c r="B36" s="468" t="s">
        <v>13</v>
      </c>
      <c r="C36" s="469">
        <v>0.37916666666666665</v>
      </c>
      <c r="D36" s="469"/>
      <c r="E36" s="435">
        <v>300</v>
      </c>
      <c r="F36" s="434" t="s">
        <v>193</v>
      </c>
      <c r="G36" s="435">
        <v>1190</v>
      </c>
      <c r="H36" s="435">
        <v>1101</v>
      </c>
      <c r="I36" s="451" t="s">
        <v>431</v>
      </c>
      <c r="J36" s="434" t="s">
        <v>354</v>
      </c>
      <c r="K36" s="434">
        <v>4</v>
      </c>
      <c r="L36" s="434">
        <v>120</v>
      </c>
      <c r="M36" s="434">
        <v>5889.9508999999998</v>
      </c>
      <c r="N36" s="472"/>
      <c r="O36" s="473"/>
      <c r="P36" s="473"/>
      <c r="Q36" s="474"/>
      <c r="S36" t="s">
        <v>49</v>
      </c>
      <c r="T36">
        <v>0</v>
      </c>
      <c r="U36">
        <v>0</v>
      </c>
      <c r="V36" t="s">
        <v>761</v>
      </c>
      <c r="W36" s="1053" t="n">
        <v>-108.41726380400465</v>
      </c>
      <c r="X36" s="1053" t="n">
        <v>-75.24542602845487</v>
      </c>
      <c r="Y36" s="1053" t="n">
        <v>116.77781098515266</v>
      </c>
      <c r="Z36" s="1057" t="n">
        <v>221.22723</v>
      </c>
      <c r="AA36" s="1057" t="n">
        <v>-12.42355</v>
      </c>
      <c r="AB36" s="1054" t="n">
        <v>229.5729</v>
      </c>
      <c r="AC36" s="1054" t="n">
        <v>29.6508</v>
      </c>
      <c r="AD36" s="1056" t="n">
        <v>17.6073813831</v>
      </c>
      <c r="AE36" s="1054" t="n">
        <v>2.014</v>
      </c>
      <c r="AF36" s="1054" t="n">
        <v>0.318</v>
      </c>
      <c r="AG36" s="1054" t="n">
        <v>3.82</v>
      </c>
      <c r="AH36" s="1054" t="n">
        <v>97.764</v>
      </c>
      <c r="AI36" s="1053" t="n">
        <v>1783.387</v>
      </c>
      <c r="AJ36" s="1054" t="n">
        <v>358.45504</v>
      </c>
      <c r="AK36" s="1054" t="n">
        <v>-4.64335</v>
      </c>
      <c r="AL36" s="1054" t="n">
        <v>15.3928</v>
      </c>
      <c r="AM36" s="1054" t="n">
        <v>-1.50172</v>
      </c>
      <c r="AN36" s="1052" t="n">
        <v>1.517794469E8</v>
      </c>
      <c r="AO36" s="1055" t="n">
        <v>0.5782328</v>
      </c>
      <c r="AP36" s="1052" t="n">
        <v>401893.34403</v>
      </c>
      <c r="AQ36" s="1055" t="n">
        <v>0.2423082</v>
      </c>
      <c r="AR36" s="1054" t="n">
        <v>162.7598</v>
      </c>
      <c r="AS36" s="1052" t="s">
        <v>780</v>
      </c>
      <c r="AT36" s="1054" t="n">
        <v>17.1951</v>
      </c>
      <c r="AU36" s="1056" t="n">
        <v>0.05301064719973329</v>
      </c>
      <c r="AV36"/>
      <c r="AW36" s="762" t="s">
        <v>799</v>
      </c>
    </row>
    <row r="37" spans="1:51" s="453" customFormat="1">
      <c r="A37" s="441" t="s">
        <v>175</v>
      </c>
      <c r="B37" s="468" t="s">
        <v>14</v>
      </c>
      <c r="C37" s="469">
        <v>0.3840277777777778</v>
      </c>
      <c r="D37" s="469"/>
      <c r="E37" s="435">
        <v>300</v>
      </c>
      <c r="F37" s="434" t="s">
        <v>193</v>
      </c>
      <c r="G37" s="435">
        <v>1190</v>
      </c>
      <c r="H37" s="435">
        <v>1101</v>
      </c>
      <c r="I37" s="461" t="s">
        <v>754</v>
      </c>
      <c r="J37" s="434" t="s">
        <v>354</v>
      </c>
      <c r="K37" s="434">
        <v>4</v>
      </c>
      <c r="L37" s="434">
        <v>120</v>
      </c>
      <c r="M37" s="434">
        <v>5889.9508999999998</v>
      </c>
      <c r="N37" s="472"/>
      <c r="O37" s="473"/>
      <c r="P37" s="473"/>
      <c r="Q37" s="474"/>
      <c r="S37" t="s">
        <v>49</v>
      </c>
      <c r="T37">
        <v>0</v>
      </c>
      <c r="U37">
        <v>0</v>
      </c>
      <c r="V37" t="s">
        <v>72</v>
      </c>
      <c r="W37" s="1053" t="n">
        <v>-108.28351095472125</v>
      </c>
      <c r="X37" s="1053" t="n">
        <v>-75.14182008569647</v>
      </c>
      <c r="Y37" s="1053" t="n">
        <v>175.26741408618045</v>
      </c>
      <c r="Z37" s="1057" t="n">
        <v>221.26748</v>
      </c>
      <c r="AA37" s="1057" t="n">
        <v>-12.43456</v>
      </c>
      <c r="AB37" s="1054" t="n">
        <v>230.9892</v>
      </c>
      <c r="AC37" s="1054" t="n">
        <v>28.5238</v>
      </c>
      <c r="AD37" s="1056" t="n">
        <v>17.7243674691</v>
      </c>
      <c r="AE37" s="1054" t="n">
        <v>2.085</v>
      </c>
      <c r="AF37" s="1054" t="n">
        <v>0.33</v>
      </c>
      <c r="AG37" s="1054" t="n">
        <v>3.82</v>
      </c>
      <c r="AH37" s="1054" t="n">
        <v>97.773</v>
      </c>
      <c r="AI37" s="1053" t="n">
        <v>1782.928</v>
      </c>
      <c r="AJ37" s="1054" t="n">
        <v>358.43189</v>
      </c>
      <c r="AK37" s="1054" t="n">
        <v>-4.64526</v>
      </c>
      <c r="AL37" s="1054" t="n">
        <v>15.33356</v>
      </c>
      <c r="AM37" s="1054" t="n">
        <v>-1.50177</v>
      </c>
      <c r="AN37" s="1052" t="n">
        <v>1.517796896E8</v>
      </c>
      <c r="AO37" s="1055" t="n">
        <v>0.577387</v>
      </c>
      <c r="AP37" s="1052" t="n">
        <v>401996.81101</v>
      </c>
      <c r="AQ37" s="1055" t="n">
        <v>0.2503393</v>
      </c>
      <c r="AR37" s="1054" t="n">
        <v>162.795</v>
      </c>
      <c r="AS37" s="1052" t="s">
        <v>780</v>
      </c>
      <c r="AT37" s="1054" t="n">
        <v>17.16</v>
      </c>
      <c r="AU37" s="1056" t="n">
        <v>0.05300362583468297</v>
      </c>
      <c r="AV37"/>
      <c r="AW37" s="762" t="s">
        <v>799</v>
      </c>
    </row>
    <row r="38" spans="1:51" s="453" customFormat="1">
      <c r="A38" s="441" t="s">
        <v>175</v>
      </c>
      <c r="B38" s="468" t="s">
        <v>17</v>
      </c>
      <c r="C38" s="469">
        <v>0.39027777777777778</v>
      </c>
      <c r="D38" s="469"/>
      <c r="E38" s="435">
        <v>300</v>
      </c>
      <c r="F38" s="434" t="s">
        <v>193</v>
      </c>
      <c r="G38" s="435">
        <v>1190</v>
      </c>
      <c r="H38" s="435">
        <v>1101</v>
      </c>
      <c r="I38" s="461" t="s">
        <v>608</v>
      </c>
      <c r="J38" s="434" t="s">
        <v>354</v>
      </c>
      <c r="K38" s="434">
        <v>4</v>
      </c>
      <c r="L38" s="434">
        <v>120</v>
      </c>
      <c r="M38" s="434">
        <v>5889.9508999999998</v>
      </c>
      <c r="N38" s="472"/>
      <c r="O38" s="473"/>
      <c r="P38" s="473"/>
      <c r="Q38" s="474"/>
      <c r="S38" t="s">
        <v>49</v>
      </c>
      <c r="T38">
        <v>0</v>
      </c>
      <c r="U38">
        <v>0</v>
      </c>
      <c r="V38" t="s">
        <v>765</v>
      </c>
      <c r="W38" s="1053" t="n">
        <v>-107.74273073962556</v>
      </c>
      <c r="X38" s="1053" t="n">
        <v>-74.75521715662738</v>
      </c>
      <c r="Y38" s="1053" t="n">
        <v>401.97420053497467</v>
      </c>
      <c r="Z38" s="1057" t="n">
        <v>221.31997</v>
      </c>
      <c r="AA38" s="1057" t="n">
        <v>-12.44854</v>
      </c>
      <c r="AB38" s="1054" t="n">
        <v>232.7532</v>
      </c>
      <c r="AC38" s="1054" t="n">
        <v>27.0428</v>
      </c>
      <c r="AD38" s="1056" t="n">
        <v>17.8747781511</v>
      </c>
      <c r="AE38" s="1054" t="n">
        <v>2.189</v>
      </c>
      <c r="AF38" s="1054" t="n">
        <v>0.346</v>
      </c>
      <c r="AG38" s="1054" t="n">
        <v>3.82</v>
      </c>
      <c r="AH38" s="1054" t="n">
        <v>97.785</v>
      </c>
      <c r="AI38" s="1053" t="n">
        <v>1782.316</v>
      </c>
      <c r="AJ38" s="1054" t="n">
        <v>358.40276</v>
      </c>
      <c r="AK38" s="1054" t="n">
        <v>-4.64808</v>
      </c>
      <c r="AL38" s="1054" t="n">
        <v>15.25739</v>
      </c>
      <c r="AM38" s="1054" t="n">
        <v>-1.50182</v>
      </c>
      <c r="AN38" s="1052" t="n">
        <v>1.517800011E8</v>
      </c>
      <c r="AO38" s="1055" t="n">
        <v>0.5762991</v>
      </c>
      <c r="AP38" s="1052" t="n">
        <v>402134.70963</v>
      </c>
      <c r="AQ38" s="1055" t="n">
        <v>0.2603158</v>
      </c>
      <c r="AR38" s="1054" t="n">
        <v>162.8408</v>
      </c>
      <c r="AS38" s="1052" t="s">
        <v>780</v>
      </c>
      <c r="AT38" s="1054" t="n">
        <v>17.1143</v>
      </c>
      <c r="AU38" s="1056" t="n">
        <v>0.05299459468897683</v>
      </c>
      <c r="AV38"/>
      <c r="AW38" s="762" t="s">
        <v>799</v>
      </c>
    </row>
    <row r="39" spans="1:51" s="453" customFormat="1">
      <c r="A39" s="441" t="s">
        <v>451</v>
      </c>
      <c r="B39" s="468" t="s">
        <v>18</v>
      </c>
      <c r="C39" s="469">
        <v>0.39861111111111108</v>
      </c>
      <c r="D39" s="448"/>
      <c r="E39" s="435">
        <v>30</v>
      </c>
      <c r="F39" s="434" t="s">
        <v>193</v>
      </c>
      <c r="G39" s="435">
        <v>1190</v>
      </c>
      <c r="H39" s="435">
        <v>1101</v>
      </c>
      <c r="I39" s="471" t="s">
        <v>452</v>
      </c>
      <c r="J39" s="434" t="s">
        <v>354</v>
      </c>
      <c r="K39" s="434">
        <v>4</v>
      </c>
      <c r="L39" s="434">
        <v>120</v>
      </c>
      <c r="M39" s="434">
        <v>5889.9508999999998</v>
      </c>
      <c r="N39" s="461"/>
      <c r="O39" s="479"/>
      <c r="P39" s="479"/>
      <c r="S39" t="s">
        <v>451</v>
      </c>
      <c r="T39"/>
      <c r="U39"/>
      <c r="V39" t="s">
        <v>65</v>
      </c>
      <c r="W39"/>
      <c r="X39"/>
      <c r="Y39"/>
      <c r="Z39" s="1057" t="n">
        <v>221.37331</v>
      </c>
      <c r="AA39" s="1057" t="n">
        <v>-12.46232</v>
      </c>
      <c r="AB39" s="1054" t="n">
        <v>234.4563</v>
      </c>
      <c r="AC39" s="1054" t="n">
        <v>25.5286</v>
      </c>
      <c r="AD39" s="1056" t="n">
        <v>18.0251888331</v>
      </c>
      <c r="AE39" s="1054" t="n">
        <v>2.308</v>
      </c>
      <c r="AF39" s="1054" t="n">
        <v>0.365</v>
      </c>
      <c r="AG39" s="1054" t="n">
        <v>3.82</v>
      </c>
      <c r="AH39" s="1054" t="n">
        <v>97.796</v>
      </c>
      <c r="AI39" s="1053" t="n">
        <v>1781.682</v>
      </c>
      <c r="AJ39" s="1054" t="n">
        <v>358.37436</v>
      </c>
      <c r="AK39" s="1054" t="n">
        <v>-4.65135</v>
      </c>
      <c r="AL39" s="1054" t="n">
        <v>15.18122</v>
      </c>
      <c r="AM39" s="1054" t="n">
        <v>-1.50188</v>
      </c>
      <c r="AN39" s="1052" t="n">
        <v>1.51780312E8</v>
      </c>
      <c r="AO39" s="1055" t="n">
        <v>0.5752109</v>
      </c>
      <c r="AP39" s="1052" t="n">
        <v>402277.88669</v>
      </c>
      <c r="AQ39" s="1055" t="n">
        <v>0.2698862</v>
      </c>
      <c r="AR39" s="1054" t="n">
        <v>162.8872</v>
      </c>
      <c r="AS39" s="1052" t="s">
        <v>780</v>
      </c>
      <c r="AT39" s="1054" t="n">
        <v>17.068</v>
      </c>
      <c r="AU39" s="1056" t="n">
        <v>0.05298556105283617</v>
      </c>
      <c r="AV39"/>
      <c r="AW39" s="762" t="s">
        <v>801</v>
      </c>
    </row>
    <row r="40" spans="1:51" s="453" customFormat="1">
      <c r="A40" s="441" t="s">
        <v>366</v>
      </c>
      <c r="B40" s="435" t="s">
        <v>792</v>
      </c>
      <c r="C40" s="448">
        <v>0.40347222222222223</v>
      </c>
      <c r="D40" s="435"/>
      <c r="E40" s="435">
        <v>300</v>
      </c>
      <c r="F40" s="434" t="s">
        <v>193</v>
      </c>
      <c r="G40" s="435">
        <v>1190</v>
      </c>
      <c r="H40" s="435">
        <v>1101</v>
      </c>
      <c r="I40" s="480" t="s">
        <v>791</v>
      </c>
      <c r="J40" s="434" t="s">
        <v>354</v>
      </c>
      <c r="K40" s="434">
        <v>4</v>
      </c>
      <c r="L40" s="434">
        <v>120</v>
      </c>
      <c r="M40" s="434">
        <v>5889.9508999999998</v>
      </c>
      <c r="N40" s="481"/>
      <c r="O40" s="479"/>
      <c r="P40" s="479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1" s="81" customFormat="1" ht="30">
      <c r="A41" s="46" t="s">
        <v>198</v>
      </c>
      <c r="B41" s="289" t="s">
        <v>23</v>
      </c>
      <c r="C41" s="290">
        <v>0.4201388888888889</v>
      </c>
      <c r="D41" s="276"/>
      <c r="E41" s="244">
        <v>30</v>
      </c>
      <c r="F41" s="48" t="s">
        <v>193</v>
      </c>
      <c r="G41" s="244">
        <v>1190</v>
      </c>
      <c r="H41" s="244">
        <v>994</v>
      </c>
      <c r="I41" s="258" t="s">
        <v>199</v>
      </c>
      <c r="J41" s="48" t="s">
        <v>195</v>
      </c>
      <c r="K41" s="48">
        <v>4</v>
      </c>
      <c r="L41" s="48">
        <v>120</v>
      </c>
      <c r="M41" s="48">
        <v>5889.9508999999998</v>
      </c>
      <c r="N41" s="273" t="s">
        <v>793</v>
      </c>
      <c r="O41" s="288">
        <v>265.2</v>
      </c>
      <c r="P41" s="288">
        <v>272.5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1" s="540" customFormat="1">
      <c r="A42" s="535" t="s">
        <v>198</v>
      </c>
      <c r="B42" s="567" t="s">
        <v>24</v>
      </c>
      <c r="C42" s="568">
        <v>0.41666666666666669</v>
      </c>
      <c r="D42" s="563"/>
      <c r="E42" s="567">
        <v>30</v>
      </c>
      <c r="F42" s="536" t="s">
        <v>193</v>
      </c>
      <c r="G42" s="562">
        <v>1070</v>
      </c>
      <c r="H42" s="562">
        <v>874</v>
      </c>
      <c r="I42" s="569" t="s">
        <v>202</v>
      </c>
      <c r="J42" s="536" t="s">
        <v>195</v>
      </c>
      <c r="K42" s="536">
        <v>4</v>
      </c>
      <c r="L42" s="536">
        <v>120</v>
      </c>
      <c r="M42" s="536">
        <v>5889.9508999999998</v>
      </c>
      <c r="N42" s="570" t="s">
        <v>794</v>
      </c>
      <c r="O42" s="571">
        <v>265.3</v>
      </c>
      <c r="P42" s="571">
        <v>272.5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51" s="81" customFormat="1">
      <c r="A43" s="46" t="s">
        <v>191</v>
      </c>
      <c r="B43" s="99" t="s">
        <v>529</v>
      </c>
      <c r="C43" s="290">
        <v>0.4284722222222222</v>
      </c>
      <c r="D43" s="276"/>
      <c r="E43" s="99">
        <v>10</v>
      </c>
      <c r="F43" s="48" t="s">
        <v>193</v>
      </c>
      <c r="G43" s="244">
        <v>1190</v>
      </c>
      <c r="H43" s="244">
        <v>1101</v>
      </c>
      <c r="I43" s="253" t="s">
        <v>194</v>
      </c>
      <c r="J43" s="48" t="s">
        <v>195</v>
      </c>
      <c r="K43" s="48">
        <v>4</v>
      </c>
      <c r="L43" s="48">
        <v>120</v>
      </c>
      <c r="M43" s="48">
        <v>5889.9508999999998</v>
      </c>
      <c r="N43" s="49" t="s">
        <v>396</v>
      </c>
      <c r="O43" s="288">
        <v>265.2</v>
      </c>
      <c r="P43" s="288">
        <v>272.39999999999998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53" spans="2:12">
      <c r="A53"/>
      <c r="B53" s="5"/>
      <c r="C53" s="5"/>
      <c r="D53" s="5"/>
      <c r="E53" s="5"/>
      <c r="F53" s="5"/>
      <c r="G53" s="5"/>
      <c r="H53" s="5"/>
      <c r="I53" s="151"/>
      <c r="J53" s="5"/>
      <c r="K53" s="5"/>
      <c r="L53" s="5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>
      <c r="A54"/>
      <c r="B54" s="5"/>
      <c r="C54" s="5"/>
      <c r="D54" s="5"/>
      <c r="E54" s="5"/>
      <c r="F54" s="5"/>
      <c r="G54" s="5"/>
      <c r="H54" s="5"/>
      <c r="I54" s="274"/>
      <c r="J54" s="153"/>
      <c r="K54" s="153"/>
      <c r="L54" s="15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>
      <c r="A55"/>
      <c r="B55" s="5"/>
      <c r="C55" s="5"/>
      <c r="D55" s="5"/>
      <c r="E55" s="5"/>
      <c r="F55" s="5"/>
      <c r="G55" s="5"/>
      <c r="H55" s="5"/>
      <c r="J55" s="5"/>
      <c r="K55" s="5"/>
      <c r="L55" s="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>
      <c r="A56"/>
      <c r="B56" s="8" t="s">
        <v>25</v>
      </c>
      <c r="C56" s="63" t="s">
        <v>26</v>
      </c>
      <c r="D56" s="64">
        <v>5888.5839999999998</v>
      </c>
      <c r="E56" s="65"/>
      <c r="F56" s="16" t="s">
        <v>27</v>
      </c>
      <c r="G56" s="16" t="s">
        <v>28</v>
      </c>
      <c r="H56" s="16" t="s">
        <v>29</v>
      </c>
      <c r="I56" s="66" t="s">
        <v>30</v>
      </c>
      <c r="J56" s="16" t="s">
        <v>31</v>
      </c>
      <c r="K56" s="16" t="s">
        <v>32</v>
      </c>
      <c r="L56" s="23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>
      <c r="A57"/>
      <c r="B57" s="67"/>
      <c r="C57" s="63" t="s">
        <v>33</v>
      </c>
      <c r="D57" s="64">
        <v>5889.9508999999998</v>
      </c>
      <c r="E57" s="65"/>
      <c r="F57" s="16" t="s">
        <v>34</v>
      </c>
      <c r="G57" s="16" t="s">
        <v>35</v>
      </c>
      <c r="H57" s="16" t="s">
        <v>36</v>
      </c>
      <c r="I57" s="66" t="s">
        <v>37</v>
      </c>
      <c r="J57" s="16" t="s">
        <v>38</v>
      </c>
      <c r="K57" s="16" t="s">
        <v>39</v>
      </c>
      <c r="L57" s="23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12">
      <c r="A58"/>
      <c r="B58" s="67"/>
      <c r="C58" s="63" t="s">
        <v>40</v>
      </c>
      <c r="D58" s="64" t="s">
        <v>41</v>
      </c>
      <c r="E58" s="65"/>
      <c r="F58" s="16" t="s">
        <v>42</v>
      </c>
      <c r="G58" s="16" t="s">
        <v>43</v>
      </c>
      <c r="H58" s="16" t="s">
        <v>44</v>
      </c>
      <c r="I58" s="263" t="s">
        <v>795</v>
      </c>
      <c r="J58" s="16" t="s">
        <v>46</v>
      </c>
      <c r="K58" s="262" t="s">
        <v>787</v>
      </c>
      <c r="L58" s="236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12">
      <c r="A59"/>
      <c r="B59" s="67"/>
      <c r="C59" s="63" t="s">
        <v>48</v>
      </c>
      <c r="D59" s="64">
        <v>7647.38</v>
      </c>
      <c r="E59" s="65"/>
      <c r="F59" s="16" t="s">
        <v>49</v>
      </c>
      <c r="G59" s="16" t="s">
        <v>50</v>
      </c>
      <c r="H59" s="16" t="s">
        <v>51</v>
      </c>
      <c r="I59" s="66" t="s">
        <v>52</v>
      </c>
      <c r="J59" s="16" t="s">
        <v>53</v>
      </c>
      <c r="K59" s="16" t="s">
        <v>54</v>
      </c>
      <c r="L59" s="236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12">
      <c r="A60"/>
      <c r="B60" s="67"/>
      <c r="C60" s="63" t="s">
        <v>55</v>
      </c>
      <c r="D60" s="64">
        <v>7698.9647000000004</v>
      </c>
      <c r="E60" s="65"/>
      <c r="F60" s="16" t="s">
        <v>56</v>
      </c>
      <c r="G60" s="16" t="s">
        <v>57</v>
      </c>
      <c r="H60" s="16" t="s">
        <v>58</v>
      </c>
      <c r="I60" s="66" t="s">
        <v>59</v>
      </c>
      <c r="J60" s="16" t="s">
        <v>60</v>
      </c>
      <c r="K60" s="16" t="s">
        <v>61</v>
      </c>
      <c r="L60" s="236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12">
      <c r="A61"/>
      <c r="B61" s="67"/>
      <c r="C61" s="63" t="s">
        <v>224</v>
      </c>
      <c r="D61" s="64">
        <v>6562.79</v>
      </c>
      <c r="E61" s="65"/>
      <c r="F61" s="16"/>
      <c r="G61" s="16"/>
      <c r="H61" s="16"/>
      <c r="I61" s="66" t="s">
        <v>788</v>
      </c>
      <c r="J61" s="16" t="s">
        <v>789</v>
      </c>
      <c r="K61" s="16" t="s">
        <v>790</v>
      </c>
      <c r="L61" s="236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12">
      <c r="A62"/>
      <c r="B62" s="67"/>
      <c r="C62" s="63"/>
      <c r="D62" s="64"/>
      <c r="E62" s="65"/>
      <c r="F62" s="16"/>
      <c r="G62" s="236"/>
      <c r="H62" s="236"/>
      <c r="J62" s="236"/>
      <c r="K62" s="236"/>
      <c r="L62" s="236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12">
      <c r="A63"/>
      <c r="B63" s="67"/>
      <c r="C63" s="63" t="s">
        <v>82</v>
      </c>
      <c r="D63" s="862" t="s">
        <v>225</v>
      </c>
      <c r="E63" s="862"/>
      <c r="F63" s="16" t="s">
        <v>226</v>
      </c>
      <c r="G63" s="236"/>
      <c r="H63" s="236"/>
      <c r="I63" s="18" t="s">
        <v>289</v>
      </c>
      <c r="J63" s="234" t="s">
        <v>227</v>
      </c>
      <c r="K63" s="234"/>
      <c r="L63" s="69" t="s">
        <v>228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12">
      <c r="A64"/>
      <c r="B64" s="67"/>
      <c r="C64" s="63" t="s">
        <v>83</v>
      </c>
      <c r="D64" s="862" t="s">
        <v>229</v>
      </c>
      <c r="E64" s="862"/>
      <c r="F64" s="48"/>
      <c r="G64" s="236"/>
      <c r="H64" s="236"/>
      <c r="J64" s="234" t="s">
        <v>230</v>
      </c>
      <c r="K64" s="234"/>
      <c r="L64" s="69" t="s">
        <v>231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63" t="s">
        <v>84</v>
      </c>
      <c r="D65" s="862" t="s">
        <v>232</v>
      </c>
      <c r="E65" s="862"/>
      <c r="F65" s="48"/>
      <c r="G65" s="236"/>
      <c r="H65" s="236"/>
      <c r="J65" s="236"/>
      <c r="K65" s="236"/>
      <c r="L65" s="23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 s="67"/>
      <c r="C66" s="63" t="s">
        <v>268</v>
      </c>
      <c r="D66" s="862" t="s">
        <v>233</v>
      </c>
      <c r="E66" s="862"/>
      <c r="F66" s="48"/>
      <c r="G66" s="236"/>
      <c r="H66" s="236"/>
      <c r="I66" s="70"/>
      <c r="J66" s="236"/>
      <c r="K66" s="236"/>
      <c r="L66" s="23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>
      <c r="A67"/>
      <c r="B67" s="67"/>
      <c r="C67" s="70"/>
      <c r="D67" s="4"/>
      <c r="E67" s="71"/>
      <c r="F67" s="48"/>
      <c r="G67" s="236"/>
      <c r="H67" s="236"/>
      <c r="I67" s="70"/>
      <c r="J67" s="236"/>
      <c r="K67" s="236"/>
      <c r="L67" s="23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>
      <c r="A68"/>
      <c r="B68" s="67"/>
      <c r="C68" s="72" t="s">
        <v>234</v>
      </c>
      <c r="D68" s="9">
        <v>1</v>
      </c>
      <c r="E68" s="134" t="s">
        <v>235</v>
      </c>
      <c r="F68" s="235"/>
      <c r="G68" s="235"/>
      <c r="H68" s="236"/>
      <c r="I68" s="70"/>
      <c r="J68" s="236"/>
      <c r="K68" s="236"/>
      <c r="L68" s="23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>
      <c r="A69"/>
      <c r="B69" s="67"/>
      <c r="C69" s="48"/>
      <c r="D69" s="73"/>
      <c r="E69" s="237" t="s">
        <v>236</v>
      </c>
      <c r="F69" s="238"/>
      <c r="G69" s="238"/>
      <c r="H69" s="236"/>
      <c r="I69" s="70"/>
      <c r="J69" s="236"/>
      <c r="K69" s="236"/>
      <c r="L69" s="23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>
      <c r="A70"/>
      <c r="B70" s="67"/>
      <c r="C70" s="70"/>
      <c r="D70" s="73">
        <v>2</v>
      </c>
      <c r="E70" s="134" t="s">
        <v>237</v>
      </c>
      <c r="F70" s="235"/>
      <c r="G70" s="235"/>
      <c r="H70" s="236"/>
      <c r="I70" s="70"/>
      <c r="J70" s="236"/>
      <c r="K70" s="236"/>
      <c r="L70" s="23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>
      <c r="A71"/>
      <c r="B71" s="67"/>
      <c r="C71" s="70"/>
      <c r="D71" s="73"/>
      <c r="E71" s="237" t="s">
        <v>238</v>
      </c>
      <c r="F71" s="238"/>
      <c r="G71" s="238"/>
      <c r="H71" s="236"/>
      <c r="I71" s="70"/>
      <c r="J71" s="236"/>
      <c r="K71" s="236"/>
      <c r="L71" s="23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>
      <c r="A72"/>
      <c r="B72" s="67"/>
      <c r="C72" s="236"/>
      <c r="D72" s="9">
        <v>3</v>
      </c>
      <c r="E72" s="233" t="s">
        <v>239</v>
      </c>
      <c r="F72" s="234"/>
      <c r="G72" s="234"/>
      <c r="H72" s="236"/>
      <c r="I72" s="70"/>
      <c r="J72" s="236"/>
      <c r="K72" s="236"/>
      <c r="L72" s="23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>
      <c r="A73"/>
      <c r="B73" s="67"/>
      <c r="C73" s="236"/>
      <c r="D73" s="9"/>
      <c r="E73" s="236" t="s">
        <v>240</v>
      </c>
      <c r="F73" s="236"/>
      <c r="G73" s="236"/>
      <c r="H73" s="236"/>
      <c r="I73" s="70"/>
      <c r="J73" s="236"/>
      <c r="K73" s="236"/>
      <c r="L73" s="236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>
      <c r="A74"/>
      <c r="B74" s="67"/>
      <c r="C74" s="236"/>
      <c r="D74" s="9">
        <v>4</v>
      </c>
      <c r="E74" s="233" t="s">
        <v>241</v>
      </c>
      <c r="F74" s="234"/>
      <c r="G74" s="234"/>
      <c r="H74" s="236"/>
      <c r="I74" s="70"/>
      <c r="J74" s="236"/>
      <c r="K74" s="236"/>
      <c r="L74" s="23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>
      <c r="A75"/>
      <c r="B75" s="67"/>
      <c r="C75" s="236"/>
      <c r="D75" s="4"/>
      <c r="E75" s="236" t="s">
        <v>242</v>
      </c>
      <c r="F75" s="236"/>
      <c r="G75" s="236"/>
      <c r="H75" s="236"/>
      <c r="I75" s="70"/>
      <c r="J75" s="236"/>
      <c r="K75" s="236"/>
      <c r="L75" s="23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mergeCells count="26">
    <mergeCell ref="A5:E5"/>
    <mergeCell ref="F5:I5"/>
    <mergeCell ref="K5:P5"/>
    <mergeCell ref="A1:H1"/>
    <mergeCell ref="A3:E3"/>
    <mergeCell ref="F3:I3"/>
    <mergeCell ref="K3:N3"/>
    <mergeCell ref="F4:I4"/>
    <mergeCell ref="K4:P4"/>
    <mergeCell ref="D65:E65"/>
    <mergeCell ref="D66:E66"/>
    <mergeCell ref="F9:I9"/>
    <mergeCell ref="AL12:AM12"/>
    <mergeCell ref="Q12:R12"/>
    <mergeCell ref="S12:V12"/>
    <mergeCell ref="W12:Y12"/>
    <mergeCell ref="AJ12:AK12"/>
    <mergeCell ref="K9:P9"/>
    <mergeCell ref="G12:H12"/>
    <mergeCell ref="O12:P12"/>
    <mergeCell ref="D63:E63"/>
    <mergeCell ref="F6:I6"/>
    <mergeCell ref="F7:I7"/>
    <mergeCell ref="F8:I8"/>
    <mergeCell ref="K8:P8"/>
    <mergeCell ref="D64:E64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6"/>
  <sheetViews>
    <sheetView topLeftCell="AL8" zoomScale="90" zoomScaleNormal="90" zoomScalePageLayoutView="90" workbookViewId="0">
      <selection activeCell="AY8" sqref="AY1:AY1048576"/>
    </sheetView>
  </sheetViews>
  <sheetFormatPr baseColWidth="10" defaultColWidth="8.875" defaultRowHeight="15"/>
  <cols>
    <col min="22" max="22" bestFit="true" customWidth="true" width="7.0625" collapsed="true"/>
    <col min="1" max="1" bestFit="true" customWidth="true" width="21.507812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4.796875" collapsed="true"/>
    <col min="6" max="6" bestFit="true" customWidth="true" width="15.53125" collapsed="true"/>
    <col min="7" max="7" customWidth="true" style="5" width="8.625" collapsed="true"/>
    <col min="8" max="8" customWidth="true" style="244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style="49" width="25.625" collapsed="true"/>
    <col min="15" max="16" customWidth="true" style="244" width="10.625" collapsed="true"/>
    <col min="19" max="19" bestFit="true" customWidth="true" width="15.36328125" collapsed="true"/>
    <col min="20" max="20" bestFit="true" customWidth="true" width="7.48046875" collapsed="true"/>
    <col min="21" max="21" bestFit="true" customWidth="true" width="7.10937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7421875" collapsed="true"/>
    <col min="27" max="27" bestFit="true" customWidth="true" width="10.664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82421875" collapsed="true"/>
    <col min="32" max="32" bestFit="true" customWidth="true" width="4.9843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6.1445312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5.320312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I1" s="1"/>
      <c r="J1" s="244"/>
      <c r="K1" s="244"/>
      <c r="L1" s="244"/>
      <c r="M1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/>
      <c r="B2"/>
      <c r="C2" s="244"/>
      <c r="D2" s="4"/>
      <c r="E2"/>
      <c r="F2"/>
      <c r="G2" s="244"/>
      <c r="I2" s="1"/>
      <c r="J2" s="244"/>
      <c r="K2" s="244"/>
      <c r="L2" s="244"/>
      <c r="M2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244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7" t="s">
        <v>522</v>
      </c>
      <c r="B4" s="8"/>
      <c r="C4" s="243"/>
      <c r="D4" s="9"/>
      <c r="E4" s="248"/>
      <c r="F4" s="857" t="s">
        <v>445</v>
      </c>
      <c r="G4" s="857"/>
      <c r="H4" s="857"/>
      <c r="I4" s="857"/>
      <c r="J4" s="244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860"/>
      <c r="B5" s="860"/>
      <c r="C5" s="860"/>
      <c r="D5" s="860"/>
      <c r="E5" s="860"/>
      <c r="F5" s="865" t="s">
        <v>498</v>
      </c>
      <c r="G5" s="865"/>
      <c r="H5" s="865"/>
      <c r="I5" s="865"/>
      <c r="J5" s="244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10" t="s">
        <v>82</v>
      </c>
      <c r="B6" s="11" t="s">
        <v>83</v>
      </c>
      <c r="C6" s="243" t="s">
        <v>84</v>
      </c>
      <c r="D6" s="9" t="s">
        <v>268</v>
      </c>
      <c r="E6" s="248"/>
      <c r="F6" s="861" t="s">
        <v>492</v>
      </c>
      <c r="G6" s="861"/>
      <c r="H6" s="861"/>
      <c r="I6" s="861"/>
      <c r="J6" s="244"/>
      <c r="K6" s="249" t="s">
        <v>269</v>
      </c>
      <c r="L6" s="244"/>
      <c r="M6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10" t="s">
        <v>270</v>
      </c>
      <c r="B7" s="11" t="s">
        <v>271</v>
      </c>
      <c r="C7" s="243" t="s">
        <v>272</v>
      </c>
      <c r="D7" s="9" t="s">
        <v>273</v>
      </c>
      <c r="E7" s="248"/>
      <c r="F7" s="868" t="s">
        <v>500</v>
      </c>
      <c r="G7" s="868"/>
      <c r="H7" s="868"/>
      <c r="I7" s="868"/>
      <c r="J7" s="244"/>
      <c r="K7" s="244"/>
      <c r="L7" s="244"/>
      <c r="M7" s="6"/>
      <c r="N7" s="27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10" t="s">
        <v>274</v>
      </c>
      <c r="B8" s="8" t="s">
        <v>275</v>
      </c>
      <c r="C8" s="243" t="s">
        <v>276</v>
      </c>
      <c r="D8" s="9" t="s">
        <v>277</v>
      </c>
      <c r="E8" s="13"/>
      <c r="F8" s="857" t="s">
        <v>278</v>
      </c>
      <c r="G8" s="857"/>
      <c r="H8" s="857"/>
      <c r="I8" s="857"/>
      <c r="J8" s="243"/>
      <c r="K8" s="842" t="s">
        <v>493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10"/>
      <c r="B9" s="8"/>
      <c r="C9" s="243"/>
      <c r="D9" s="9"/>
      <c r="E9" s="13"/>
      <c r="F9" s="857" t="s">
        <v>280</v>
      </c>
      <c r="G9" s="857"/>
      <c r="H9" s="857"/>
      <c r="I9" s="857"/>
      <c r="J9" s="243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10"/>
      <c r="B10" s="8"/>
      <c r="C10" s="243"/>
      <c r="D10" s="9"/>
      <c r="E10" s="13"/>
      <c r="F10" s="15"/>
      <c r="G10" s="16"/>
      <c r="H10" s="16"/>
      <c r="I10" s="18"/>
      <c r="J10" s="243"/>
      <c r="K10" s="243"/>
      <c r="L10" s="243"/>
      <c r="M1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7"/>
      <c r="B11" s="8"/>
      <c r="C11" s="243"/>
      <c r="D11" s="9"/>
      <c r="E11" s="13"/>
      <c r="F11" s="5"/>
      <c r="G11" s="244"/>
      <c r="I11" s="19"/>
      <c r="J11" s="243"/>
      <c r="K11" s="243"/>
      <c r="L11" s="243"/>
      <c r="M11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20"/>
      <c r="B12" s="21"/>
      <c r="C12" s="245" t="s">
        <v>281</v>
      </c>
      <c r="D12" s="22" t="s">
        <v>282</v>
      </c>
      <c r="E12" s="250" t="s">
        <v>283</v>
      </c>
      <c r="F12" s="250"/>
      <c r="G12" s="851" t="s">
        <v>284</v>
      </c>
      <c r="H12" s="851"/>
      <c r="I12" s="25"/>
      <c r="J12" s="26" t="s">
        <v>285</v>
      </c>
      <c r="K12" s="26" t="s">
        <v>286</v>
      </c>
      <c r="L12" s="243" t="s">
        <v>287</v>
      </c>
      <c r="M12" s="27" t="s">
        <v>288</v>
      </c>
      <c r="N12" s="269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243" t="s">
        <v>123</v>
      </c>
      <c r="AH12" s="243" t="s">
        <v>124</v>
      </c>
      <c r="AI12" s="243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248" t="s">
        <v>129</v>
      </c>
      <c r="AP12" s="248" t="s">
        <v>130</v>
      </c>
      <c r="AQ12" s="248" t="s">
        <v>131</v>
      </c>
      <c r="AR12" s="248" t="s">
        <v>132</v>
      </c>
      <c r="AS12" s="248" t="s">
        <v>133</v>
      </c>
      <c r="AT12" s="248" t="s">
        <v>134</v>
      </c>
      <c r="AU12" s="248" t="s">
        <v>135</v>
      </c>
      <c r="AV12" s="761" t="s">
        <v>85</v>
      </c>
      <c r="AW12" s="761" t="s">
        <v>87</v>
      </c>
      <c r="AX12"/>
      <c r="AY12"/>
    </row>
    <row r="13" spans="1:51" ht="15" customHeight="1" thickBot="1">
      <c r="A13" s="31" t="s">
        <v>136</v>
      </c>
      <c r="B13" s="32" t="s">
        <v>137</v>
      </c>
      <c r="C13" s="33" t="s">
        <v>138</v>
      </c>
      <c r="D13" s="34" t="s">
        <v>139</v>
      </c>
      <c r="E13" s="35" t="s">
        <v>140</v>
      </c>
      <c r="F13" s="35" t="s">
        <v>141</v>
      </c>
      <c r="G13" s="33" t="s">
        <v>142</v>
      </c>
      <c r="H13" s="33" t="s">
        <v>143</v>
      </c>
      <c r="I13" s="36" t="s">
        <v>144</v>
      </c>
      <c r="J13" s="33" t="s">
        <v>145</v>
      </c>
      <c r="K13" s="37"/>
      <c r="L13" s="33" t="s">
        <v>146</v>
      </c>
      <c r="M13" s="38" t="s">
        <v>147</v>
      </c>
      <c r="N13" s="271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796</v>
      </c>
      <c r="U13" s="43" t="s">
        <v>797</v>
      </c>
      <c r="V13" s="43" t="s">
        <v>624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>
      <c r="A14" s="46" t="s">
        <v>191</v>
      </c>
      <c r="B14" s="47" t="s">
        <v>192</v>
      </c>
      <c r="C14" s="58">
        <v>0.11805555555555557</v>
      </c>
      <c r="D14" s="58"/>
      <c r="E14" s="5">
        <v>10</v>
      </c>
      <c r="F14" s="48" t="s">
        <v>193</v>
      </c>
      <c r="G14" s="5">
        <v>1190</v>
      </c>
      <c r="H14" s="244">
        <v>1100</v>
      </c>
      <c r="I14" s="49" t="s">
        <v>194</v>
      </c>
      <c r="J14" s="5" t="s">
        <v>195</v>
      </c>
      <c r="K14" s="5">
        <v>4</v>
      </c>
      <c r="L14" s="5">
        <v>120</v>
      </c>
      <c r="M14" s="48">
        <v>5889.9508999999998</v>
      </c>
      <c r="N14" s="49" t="s">
        <v>196</v>
      </c>
      <c r="O14" s="244">
        <v>265.39999999999998</v>
      </c>
      <c r="P14" s="244">
        <v>272.2</v>
      </c>
      <c r="Q14">
        <f>AVERAGE(O14:O17)</f>
        <v>265.3</v>
      </c>
      <c r="R14">
        <f>AVERAGE(P14:P17)</f>
        <v>272.375</v>
      </c>
      <c r="S14" s="604"/>
      <c r="T14" s="604"/>
      <c r="U14" s="604"/>
      <c r="V14" s="60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s="81" customFormat="1" ht="15" customHeight="1">
      <c r="A15" s="46" t="s">
        <v>485</v>
      </c>
      <c r="B15" s="81" t="s">
        <v>200</v>
      </c>
      <c r="C15" s="71">
        <v>0.13472222222222222</v>
      </c>
      <c r="D15" s="71"/>
      <c r="E15" s="244">
        <v>60</v>
      </c>
      <c r="F15" s="255" t="s">
        <v>193</v>
      </c>
      <c r="G15" s="244">
        <v>1190</v>
      </c>
      <c r="H15" s="244">
        <v>994</v>
      </c>
      <c r="I15" s="258" t="s">
        <v>199</v>
      </c>
      <c r="J15" s="254" t="s">
        <v>195</v>
      </c>
      <c r="K15" s="254">
        <v>4</v>
      </c>
      <c r="L15" s="254">
        <v>120</v>
      </c>
      <c r="M15" s="259" t="s">
        <v>41</v>
      </c>
      <c r="N15" s="49" t="s">
        <v>486</v>
      </c>
      <c r="O15" s="244">
        <v>265.3</v>
      </c>
      <c r="P15" s="244">
        <v>272.3</v>
      </c>
      <c r="S15" s="604"/>
      <c r="T15" s="604"/>
      <c r="U15" s="604"/>
      <c r="V15" s="60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81" customFormat="1" ht="30">
      <c r="A16" s="46" t="s">
        <v>487</v>
      </c>
      <c r="B16" s="132" t="s">
        <v>201</v>
      </c>
      <c r="C16" s="71">
        <v>0.1388888888888889</v>
      </c>
      <c r="D16" s="71"/>
      <c r="E16" s="244">
        <v>60</v>
      </c>
      <c r="F16" s="255" t="s">
        <v>193</v>
      </c>
      <c r="G16" s="244">
        <v>1190</v>
      </c>
      <c r="H16" s="244">
        <v>994</v>
      </c>
      <c r="I16" s="258" t="s">
        <v>199</v>
      </c>
      <c r="J16" s="254" t="s">
        <v>195</v>
      </c>
      <c r="K16" s="254">
        <v>4</v>
      </c>
      <c r="L16" s="254">
        <v>120</v>
      </c>
      <c r="M16" s="259" t="s">
        <v>41</v>
      </c>
      <c r="N16" s="49" t="s">
        <v>495</v>
      </c>
      <c r="O16" s="244">
        <v>265.2</v>
      </c>
      <c r="P16" s="244">
        <v>272.5</v>
      </c>
      <c r="S16" s="604"/>
      <c r="T16" s="604"/>
      <c r="U16" s="604"/>
      <c r="V16" s="60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540" customFormat="1">
      <c r="A17" s="535" t="s">
        <v>485</v>
      </c>
      <c r="B17" s="540" t="s">
        <v>2</v>
      </c>
      <c r="C17" s="568">
        <v>0.14722222222222223</v>
      </c>
      <c r="D17" s="568"/>
      <c r="E17" s="536">
        <v>60</v>
      </c>
      <c r="F17" s="562" t="s">
        <v>193</v>
      </c>
      <c r="G17" s="536">
        <v>1070</v>
      </c>
      <c r="H17" s="536">
        <v>874</v>
      </c>
      <c r="I17" s="572" t="s">
        <v>488</v>
      </c>
      <c r="J17" s="562" t="s">
        <v>195</v>
      </c>
      <c r="K17" s="562">
        <v>4</v>
      </c>
      <c r="L17" s="562">
        <v>120</v>
      </c>
      <c r="M17" s="573" t="s">
        <v>41</v>
      </c>
      <c r="N17" s="574" t="s">
        <v>486</v>
      </c>
      <c r="O17" s="536">
        <v>265.3</v>
      </c>
      <c r="P17" s="536">
        <v>272.5</v>
      </c>
      <c r="S17" s="604"/>
      <c r="T17" s="604"/>
      <c r="U17" s="604"/>
      <c r="V17" s="60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>
      <c r="A18" s="46" t="s">
        <v>198</v>
      </c>
      <c r="B18" s="81" t="s">
        <v>507</v>
      </c>
      <c r="C18" s="58" t="s">
        <v>489</v>
      </c>
      <c r="D18" s="71"/>
      <c r="E18" s="244">
        <v>60</v>
      </c>
      <c r="F18" s="48" t="s">
        <v>0</v>
      </c>
      <c r="G18" s="5">
        <v>880</v>
      </c>
      <c r="H18" s="244">
        <v>864</v>
      </c>
      <c r="I18" s="55" t="s">
        <v>199</v>
      </c>
      <c r="J18" s="5" t="s">
        <v>195</v>
      </c>
      <c r="K18" s="5">
        <v>4</v>
      </c>
      <c r="L18" s="244">
        <v>120</v>
      </c>
      <c r="M18" s="56">
        <v>7647.38</v>
      </c>
      <c r="N18" s="49" t="s">
        <v>1</v>
      </c>
      <c r="O18" s="244">
        <v>266.39999999999998</v>
      </c>
      <c r="P18" s="244">
        <v>273.89999999999998</v>
      </c>
      <c r="S18" s="604"/>
      <c r="T18" s="604"/>
      <c r="U18" s="604"/>
      <c r="V18" s="60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 s="81" customFormat="1" ht="30">
      <c r="A19" s="46" t="s">
        <v>487</v>
      </c>
      <c r="B19" s="81" t="s">
        <v>490</v>
      </c>
      <c r="C19" s="71">
        <v>0.18611111111111112</v>
      </c>
      <c r="D19" s="4"/>
      <c r="E19" s="244">
        <v>60</v>
      </c>
      <c r="F19" s="48" t="s">
        <v>0</v>
      </c>
      <c r="G19" s="244">
        <v>880</v>
      </c>
      <c r="H19" s="244">
        <v>864</v>
      </c>
      <c r="I19" s="55" t="s">
        <v>199</v>
      </c>
      <c r="J19" s="244" t="s">
        <v>195</v>
      </c>
      <c r="K19" s="244">
        <v>4</v>
      </c>
      <c r="L19" s="244">
        <v>120</v>
      </c>
      <c r="M19" s="56">
        <v>7647.38</v>
      </c>
      <c r="N19" s="49" t="s">
        <v>491</v>
      </c>
      <c r="O19" s="244">
        <v>266.39999999999998</v>
      </c>
      <c r="P19" s="244">
        <v>273.89999999999998</v>
      </c>
      <c r="S19" s="604"/>
      <c r="T19" s="604"/>
      <c r="U19" s="604"/>
      <c r="V19" s="60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49" s="81" customFormat="1" ht="30">
      <c r="A20" s="53" t="s">
        <v>321</v>
      </c>
      <c r="B20" s="81" t="s">
        <v>356</v>
      </c>
      <c r="C20" s="71">
        <v>0.21736111111111112</v>
      </c>
      <c r="D20" s="4"/>
      <c r="E20" s="244">
        <v>300</v>
      </c>
      <c r="F20" s="48" t="s">
        <v>212</v>
      </c>
      <c r="G20" s="244">
        <v>870</v>
      </c>
      <c r="H20" s="244">
        <v>779</v>
      </c>
      <c r="I20" s="61" t="s">
        <v>494</v>
      </c>
      <c r="J20" s="48" t="s">
        <v>354</v>
      </c>
      <c r="K20" s="48">
        <v>4</v>
      </c>
      <c r="L20" s="48">
        <v>120</v>
      </c>
      <c r="M20" s="48">
        <v>7698.9647000000004</v>
      </c>
      <c r="N20" s="49" t="s">
        <v>497</v>
      </c>
      <c r="O20" s="244"/>
      <c r="P20" s="244"/>
      <c r="S20" s="604" t="s">
        <v>451</v>
      </c>
      <c r="T20" s="604"/>
      <c r="U20" s="604"/>
      <c r="V20" s="604" t="s">
        <v>67</v>
      </c>
      <c r="W20"/>
      <c r="X20"/>
      <c r="Y20"/>
      <c r="Z20" s="1067" t="n">
        <v>232.09745</v>
      </c>
      <c r="AA20" s="1067" t="n">
        <v>-14.77098</v>
      </c>
      <c r="AB20" s="1064" t="n">
        <v>148.3367</v>
      </c>
      <c r="AC20" s="1064" t="n">
        <v>37.1539</v>
      </c>
      <c r="AD20" s="1066" t="n">
        <v>13.7791252678</v>
      </c>
      <c r="AE20" s="1064" t="n">
        <v>1.652</v>
      </c>
      <c r="AF20" s="1064" t="n">
        <v>0.261</v>
      </c>
      <c r="AG20" s="1064" t="n">
        <v>3.6</v>
      </c>
      <c r="AH20" s="1064" t="n">
        <v>99.52</v>
      </c>
      <c r="AI20" s="1063" t="n">
        <v>1791.693</v>
      </c>
      <c r="AJ20" s="1064" t="n">
        <v>358.24532</v>
      </c>
      <c r="AK20" s="1064" t="n">
        <v>-5.417</v>
      </c>
      <c r="AL20" s="1064" t="n">
        <v>5.17811</v>
      </c>
      <c r="AM20" s="1064" t="n">
        <v>-1.50882</v>
      </c>
      <c r="AN20" s="1062" t="n">
        <v>1.518159627E8</v>
      </c>
      <c r="AO20" s="1065" t="n">
        <v>0.4292477</v>
      </c>
      <c r="AP20" s="1062" t="n">
        <v>400030.04354</v>
      </c>
      <c r="AQ20" s="1065" t="n">
        <v>-0.1766078</v>
      </c>
      <c r="AR20" s="1064" t="n">
        <v>172.0375</v>
      </c>
      <c r="AS20" s="1062" t="s">
        <v>780</v>
      </c>
      <c r="AT20" s="1064" t="n">
        <v>7.9414</v>
      </c>
      <c r="AU20" s="1066" t="n">
        <v>0.23087465814076666</v>
      </c>
      <c r="AV20" s="762"/>
      <c r="AW20" s="762"/>
    </row>
    <row r="21" spans="1:49">
      <c r="A21" s="53" t="s">
        <v>6</v>
      </c>
      <c r="B21" s="81" t="s">
        <v>162</v>
      </c>
      <c r="C21" s="58">
        <v>0.22152777777777777</v>
      </c>
      <c r="D21" s="60"/>
      <c r="E21" s="5">
        <v>300</v>
      </c>
      <c r="F21" s="48" t="s">
        <v>212</v>
      </c>
      <c r="G21" s="244">
        <v>870</v>
      </c>
      <c r="H21" s="244">
        <v>779</v>
      </c>
      <c r="I21" s="81" t="s">
        <v>353</v>
      </c>
      <c r="J21" s="48" t="s">
        <v>354</v>
      </c>
      <c r="K21" s="48">
        <v>4</v>
      </c>
      <c r="L21" s="48">
        <v>120</v>
      </c>
      <c r="M21" s="48">
        <v>7698.9647000000004</v>
      </c>
      <c r="S21" s="604" t="s">
        <v>34</v>
      </c>
      <c r="T21" s="604">
        <v>0</v>
      </c>
      <c r="U21" s="604">
        <v>0</v>
      </c>
      <c r="V21" s="604" t="s">
        <v>758</v>
      </c>
      <c r="W21" s="1063" t="n">
        <v>-88.361632925943</v>
      </c>
      <c r="X21" s="1063" t="n">
        <v>29.763910534106593</v>
      </c>
      <c r="Y21" s="1063" t="n">
        <v>116.21579541772144</v>
      </c>
      <c r="Z21" s="1067" t="n">
        <v>232.12932</v>
      </c>
      <c r="AA21" s="1067" t="n">
        <v>-14.78365</v>
      </c>
      <c r="AB21" s="1064" t="n">
        <v>149.945</v>
      </c>
      <c r="AC21" s="1064" t="n">
        <v>37.7833</v>
      </c>
      <c r="AD21" s="1066" t="n">
        <v>13.8793990578</v>
      </c>
      <c r="AE21" s="1064" t="n">
        <v>1.629</v>
      </c>
      <c r="AF21" s="1064" t="n">
        <v>0.258</v>
      </c>
      <c r="AG21" s="1064" t="n">
        <v>3.6</v>
      </c>
      <c r="AH21" s="1064" t="n">
        <v>99.523</v>
      </c>
      <c r="AI21" s="1063" t="n">
        <v>1791.971</v>
      </c>
      <c r="AJ21" s="1064" t="n">
        <v>358.22359</v>
      </c>
      <c r="AK21" s="1064" t="n">
        <v>-5.41262</v>
      </c>
      <c r="AL21" s="1064" t="n">
        <v>5.12734</v>
      </c>
      <c r="AM21" s="1064" t="n">
        <v>-1.50885</v>
      </c>
      <c r="AN21" s="1062" t="n">
        <v>1.518161171E8</v>
      </c>
      <c r="AO21" s="1065" t="n">
        <v>0.428494</v>
      </c>
      <c r="AP21" s="1062" t="n">
        <v>399968.00729</v>
      </c>
      <c r="AQ21" s="1065" t="n">
        <v>-0.1680174</v>
      </c>
      <c r="AR21" s="1064" t="n">
        <v>172.065</v>
      </c>
      <c r="AS21" s="1062" t="s">
        <v>780</v>
      </c>
      <c r="AT21" s="1064" t="n">
        <v>7.914</v>
      </c>
      <c r="AU21" s="1066" t="n">
        <v>0.23082374408622108</v>
      </c>
      <c r="AV21" s="762"/>
      <c r="AW21" s="762"/>
    </row>
    <row r="22" spans="1:49">
      <c r="A22" s="53" t="s">
        <v>163</v>
      </c>
      <c r="B22" s="81" t="s">
        <v>164</v>
      </c>
      <c r="C22" s="58">
        <v>0.23472222222222219</v>
      </c>
      <c r="D22" s="60"/>
      <c r="E22" s="5">
        <v>300</v>
      </c>
      <c r="F22" s="48" t="s">
        <v>212</v>
      </c>
      <c r="G22" s="244">
        <v>870</v>
      </c>
      <c r="H22" s="244">
        <v>779</v>
      </c>
      <c r="I22" s="81" t="s">
        <v>353</v>
      </c>
      <c r="J22" s="48" t="s">
        <v>354</v>
      </c>
      <c r="K22" s="48">
        <v>4</v>
      </c>
      <c r="L22" s="48">
        <v>120</v>
      </c>
      <c r="M22" s="48">
        <v>7698.9647000000004</v>
      </c>
      <c r="S22" s="604" t="s">
        <v>27</v>
      </c>
      <c r="T22" s="604">
        <v>0</v>
      </c>
      <c r="U22" s="604">
        <v>0</v>
      </c>
      <c r="V22" s="604" t="s">
        <v>758</v>
      </c>
      <c r="W22" s="1063" t="n">
        <v>-91.65558190928988</v>
      </c>
      <c r="X22" s="1063" t="n">
        <v>-0.802247422234028</v>
      </c>
      <c r="Y22" s="1063" t="n">
        <v>116.16527956662458</v>
      </c>
      <c r="Z22" s="1067" t="n">
        <v>232.22891</v>
      </c>
      <c r="AA22" s="1067" t="n">
        <v>-14.82294</v>
      </c>
      <c r="AB22" s="1064" t="n">
        <v>155.2475</v>
      </c>
      <c r="AC22" s="1064" t="n">
        <v>39.5695</v>
      </c>
      <c r="AD22" s="1066" t="n">
        <v>14.1969327262</v>
      </c>
      <c r="AE22" s="1064" t="n">
        <v>1.567</v>
      </c>
      <c r="AF22" s="1064" t="n">
        <v>0.248</v>
      </c>
      <c r="AG22" s="1064" t="n">
        <v>3.6</v>
      </c>
      <c r="AH22" s="1064" t="n">
        <v>99.533</v>
      </c>
      <c r="AI22" s="1063" t="n">
        <v>1792.759</v>
      </c>
      <c r="AJ22" s="1064" t="n">
        <v>358.15331</v>
      </c>
      <c r="AK22" s="1064" t="n">
        <v>-5.3992</v>
      </c>
      <c r="AL22" s="1064" t="n">
        <v>4.96655</v>
      </c>
      <c r="AM22" s="1064" t="n">
        <v>-1.50895</v>
      </c>
      <c r="AN22" s="1062" t="n">
        <v>1.518166043E8</v>
      </c>
      <c r="AO22" s="1065" t="n">
        <v>0.4261064</v>
      </c>
      <c r="AP22" s="1062" t="n">
        <v>399792.24356</v>
      </c>
      <c r="AQ22" s="1065" t="n">
        <v>-0.1401859</v>
      </c>
      <c r="AR22" s="1064" t="n">
        <v>172.1504</v>
      </c>
      <c r="AS22" s="1062" t="s">
        <v>780</v>
      </c>
      <c r="AT22" s="1064" t="n">
        <v>7.8289</v>
      </c>
      <c r="AU22" s="1066" t="n">
        <v>0.23066245657576204</v>
      </c>
      <c r="AV22" s="762"/>
      <c r="AW22" s="762"/>
    </row>
    <row r="23" spans="1:49">
      <c r="A23" s="53" t="s">
        <v>348</v>
      </c>
      <c r="B23" s="81" t="s">
        <v>166</v>
      </c>
      <c r="C23" s="58">
        <v>0.24027777777777778</v>
      </c>
      <c r="D23" s="121"/>
      <c r="E23" s="5">
        <v>300</v>
      </c>
      <c r="F23" s="48" t="s">
        <v>212</v>
      </c>
      <c r="G23" s="244">
        <v>870</v>
      </c>
      <c r="H23" s="244">
        <v>779</v>
      </c>
      <c r="I23" s="61" t="s">
        <v>362</v>
      </c>
      <c r="J23" s="48" t="s">
        <v>354</v>
      </c>
      <c r="K23" s="48">
        <v>4</v>
      </c>
      <c r="L23" s="48">
        <v>120</v>
      </c>
      <c r="M23" s="48">
        <v>7698.9647000000004</v>
      </c>
      <c r="S23" s="604" t="s">
        <v>30</v>
      </c>
      <c r="T23" s="604">
        <v>0</v>
      </c>
      <c r="U23" s="604">
        <v>0</v>
      </c>
      <c r="V23" s="604" t="s">
        <v>766</v>
      </c>
      <c r="W23" s="1063" t="n">
        <v>88.66174415473509</v>
      </c>
      <c r="X23" s="1063" t="n">
        <v>-8.50712879719375</v>
      </c>
      <c r="Y23" s="1063" t="n">
        <v>116.14687860747267</v>
      </c>
      <c r="Z23" s="1067" t="n">
        <v>232.2703</v>
      </c>
      <c r="AA23" s="1067" t="n">
        <v>-14.83909</v>
      </c>
      <c r="AB23" s="1064" t="n">
        <v>157.5713</v>
      </c>
      <c r="AC23" s="1064" t="n">
        <v>40.2213</v>
      </c>
      <c r="AD23" s="1066" t="n">
        <v>14.3306311129</v>
      </c>
      <c r="AE23" s="1064" t="n">
        <v>1.546</v>
      </c>
      <c r="AF23" s="1064" t="n">
        <v>0.244</v>
      </c>
      <c r="AG23" s="1064" t="n">
        <v>3.6</v>
      </c>
      <c r="AH23" s="1064" t="n">
        <v>99.538</v>
      </c>
      <c r="AI23" s="1063" t="n">
        <v>1793.048</v>
      </c>
      <c r="AJ23" s="1064" t="n">
        <v>358.1231</v>
      </c>
      <c r="AK23" s="1064" t="n">
        <v>-5.39377</v>
      </c>
      <c r="AL23" s="1064" t="n">
        <v>4.89885</v>
      </c>
      <c r="AM23" s="1064" t="n">
        <v>-1.50899</v>
      </c>
      <c r="AN23" s="1062" t="n">
        <v>1.518168086E8</v>
      </c>
      <c r="AO23" s="1065" t="n">
        <v>0.4251008</v>
      </c>
      <c r="AP23" s="1062" t="n">
        <v>399727.82146</v>
      </c>
      <c r="AQ23" s="1065" t="n">
        <v>-0.1282139</v>
      </c>
      <c r="AR23" s="1064" t="n">
        <v>172.1856</v>
      </c>
      <c r="AS23" s="1062" t="s">
        <v>780</v>
      </c>
      <c r="AT23" s="1064" t="n">
        <v>7.7937</v>
      </c>
      <c r="AU23" s="1066" t="n">
        <v>0.2305945261349354</v>
      </c>
      <c r="AV23" s="763"/>
      <c r="AW23" s="763"/>
    </row>
    <row r="24" spans="1:49">
      <c r="A24" s="53" t="s">
        <v>350</v>
      </c>
      <c r="B24" s="81" t="s">
        <v>169</v>
      </c>
      <c r="C24" s="58">
        <v>0.24722222222222223</v>
      </c>
      <c r="D24" s="60"/>
      <c r="E24" s="5">
        <v>300</v>
      </c>
      <c r="F24" s="48" t="s">
        <v>212</v>
      </c>
      <c r="G24" s="244">
        <v>870</v>
      </c>
      <c r="H24" s="244">
        <v>779</v>
      </c>
      <c r="I24" s="61" t="s">
        <v>362</v>
      </c>
      <c r="J24" s="48" t="s">
        <v>354</v>
      </c>
      <c r="K24" s="48">
        <v>4</v>
      </c>
      <c r="L24" s="48">
        <v>120</v>
      </c>
      <c r="M24" s="48">
        <v>7698.9647000000004</v>
      </c>
      <c r="S24" s="604" t="s">
        <v>52</v>
      </c>
      <c r="T24" s="604">
        <v>0</v>
      </c>
      <c r="U24" s="604">
        <v>0</v>
      </c>
      <c r="V24" s="604" t="s">
        <v>766</v>
      </c>
      <c r="W24" s="1063" t="n">
        <v>85.28916815700552</v>
      </c>
      <c r="X24" s="1063" t="n">
        <v>24.832082031791998</v>
      </c>
      <c r="Y24" s="1063" t="n">
        <v>116.12246104282622</v>
      </c>
      <c r="Z24" s="1067" t="n">
        <v>232.32165</v>
      </c>
      <c r="AA24" s="1067" t="n">
        <v>-14.85896</v>
      </c>
      <c r="AB24" s="1064" t="n">
        <v>160.5462</v>
      </c>
      <c r="AC24" s="1064" t="n">
        <v>40.9473</v>
      </c>
      <c r="AD24" s="1066" t="n">
        <v>14.4977540964</v>
      </c>
      <c r="AE24" s="1064" t="n">
        <v>1.523</v>
      </c>
      <c r="AF24" s="1064" t="n">
        <v>0.241</v>
      </c>
      <c r="AG24" s="1064" t="n">
        <v>3.6</v>
      </c>
      <c r="AH24" s="1064" t="n">
        <v>99.543</v>
      </c>
      <c r="AI24" s="1063" t="n">
        <v>1793.373</v>
      </c>
      <c r="AJ24" s="1064" t="n">
        <v>358.08489</v>
      </c>
      <c r="AK24" s="1064" t="n">
        <v>-5.38719</v>
      </c>
      <c r="AL24" s="1064" t="n">
        <v>4.81422</v>
      </c>
      <c r="AM24" s="1064" t="n">
        <v>-1.50904</v>
      </c>
      <c r="AN24" s="1062" t="n">
        <v>1.518170632E8</v>
      </c>
      <c r="AO24" s="1065" t="n">
        <v>0.4238436</v>
      </c>
      <c r="AP24" s="1062" t="n">
        <v>399655.42665</v>
      </c>
      <c r="AQ24" s="1065" t="n">
        <v>-0.1130682</v>
      </c>
      <c r="AR24" s="1064" t="n">
        <v>172.2292</v>
      </c>
      <c r="AS24" s="1062" t="s">
        <v>780</v>
      </c>
      <c r="AT24" s="1064" t="n">
        <v>7.7503</v>
      </c>
      <c r="AU24" s="1066" t="n">
        <v>0.23050959957347236</v>
      </c>
      <c r="AV24" s="763"/>
      <c r="AW24" s="763"/>
    </row>
    <row r="25" spans="1:49" s="437" customFormat="1">
      <c r="A25" s="443" t="s">
        <v>6</v>
      </c>
      <c r="B25" s="453" t="s">
        <v>172</v>
      </c>
      <c r="C25" s="432">
        <v>0.25763888888888892</v>
      </c>
      <c r="D25" s="438"/>
      <c r="E25" s="431">
        <v>300</v>
      </c>
      <c r="F25" s="455" t="s">
        <v>193</v>
      </c>
      <c r="G25" s="431">
        <v>1190</v>
      </c>
      <c r="H25" s="431">
        <v>1100</v>
      </c>
      <c r="I25" s="465" t="s">
        <v>496</v>
      </c>
      <c r="J25" s="444" t="s">
        <v>354</v>
      </c>
      <c r="K25" s="431">
        <v>4</v>
      </c>
      <c r="L25" s="435">
        <v>120</v>
      </c>
      <c r="M25" s="434">
        <v>5889.9508999999998</v>
      </c>
      <c r="N25" s="454" t="s">
        <v>196</v>
      </c>
      <c r="O25" s="435"/>
      <c r="P25" s="435"/>
      <c r="Q25" s="482">
        <f>AVERAGE(O29,O40,O41,O42)</f>
        <v>264.72499999999997</v>
      </c>
      <c r="R25" s="482">
        <f>AVERAGE(P29,P40,P41,P42)</f>
        <v>267.75</v>
      </c>
      <c r="S25" s="604" t="s">
        <v>34</v>
      </c>
      <c r="T25" s="604">
        <v>0</v>
      </c>
      <c r="U25" s="604">
        <v>0</v>
      </c>
      <c r="V25" s="604" t="s">
        <v>758</v>
      </c>
      <c r="W25" s="1063" t="n">
        <v>-88.57968641693813</v>
      </c>
      <c r="X25" s="1063" t="n">
        <v>29.764105010693594</v>
      </c>
      <c r="Y25" s="1063" t="n">
        <v>116.0909242926175</v>
      </c>
      <c r="Z25" s="1067" t="n">
        <v>232.398</v>
      </c>
      <c r="AA25" s="1067" t="n">
        <v>-14.88805</v>
      </c>
      <c r="AB25" s="1064" t="n">
        <v>165.1397</v>
      </c>
      <c r="AC25" s="1064" t="n">
        <v>41.8417</v>
      </c>
      <c r="AD25" s="1066" t="n">
        <v>14.7484385715</v>
      </c>
      <c r="AE25" s="1064" t="n">
        <v>1.497</v>
      </c>
      <c r="AF25" s="1064" t="n">
        <v>0.237</v>
      </c>
      <c r="AG25" s="1064" t="n">
        <v>3.6</v>
      </c>
      <c r="AH25" s="1064" t="n">
        <v>99.55</v>
      </c>
      <c r="AI25" s="1063" t="n">
        <v>1793.783</v>
      </c>
      <c r="AJ25" s="1064" t="n">
        <v>358.02673</v>
      </c>
      <c r="AK25" s="1064" t="n">
        <v>-5.3778</v>
      </c>
      <c r="AL25" s="1064" t="n">
        <v>4.68728</v>
      </c>
      <c r="AM25" s="1064" t="n">
        <v>-1.50912</v>
      </c>
      <c r="AN25" s="1062" t="n">
        <v>1.518174438E8</v>
      </c>
      <c r="AO25" s="1065" t="n">
        <v>0.4219572</v>
      </c>
      <c r="AP25" s="1062" t="n">
        <v>399564.00489</v>
      </c>
      <c r="AQ25" s="1065" t="n">
        <v>-0.0900318</v>
      </c>
      <c r="AR25" s="1064" t="n">
        <v>172.2934</v>
      </c>
      <c r="AS25" s="1062" t="s">
        <v>780</v>
      </c>
      <c r="AT25" s="1064" t="n">
        <v>7.6862</v>
      </c>
      <c r="AU25" s="1066" t="n">
        <v>0.051713333371335525</v>
      </c>
      <c r="AV25" s="763"/>
      <c r="AW25" s="763" t="s">
        <v>799</v>
      </c>
    </row>
    <row r="26" spans="1:49" s="437" customFormat="1">
      <c r="A26" s="443" t="s">
        <v>163</v>
      </c>
      <c r="B26" s="453" t="s">
        <v>173</v>
      </c>
      <c r="C26" s="432">
        <v>0.2638888888888889</v>
      </c>
      <c r="D26" s="438"/>
      <c r="E26" s="431">
        <v>300</v>
      </c>
      <c r="F26" s="455" t="s">
        <v>193</v>
      </c>
      <c r="G26" s="431">
        <v>1190</v>
      </c>
      <c r="H26" s="431">
        <v>1100</v>
      </c>
      <c r="I26" s="465" t="s">
        <v>496</v>
      </c>
      <c r="J26" s="444" t="s">
        <v>354</v>
      </c>
      <c r="K26" s="431">
        <v>4</v>
      </c>
      <c r="L26" s="435">
        <v>120</v>
      </c>
      <c r="M26" s="434">
        <v>5889.9508999999998</v>
      </c>
      <c r="N26" s="454"/>
      <c r="O26" s="435"/>
      <c r="P26" s="435"/>
      <c r="S26" s="604" t="s">
        <v>27</v>
      </c>
      <c r="T26" s="604">
        <v>0</v>
      </c>
      <c r="U26" s="604">
        <v>0</v>
      </c>
      <c r="V26" s="604" t="s">
        <v>758</v>
      </c>
      <c r="W26" s="1063" t="n">
        <v>-91.81536522652507</v>
      </c>
      <c r="X26" s="1063" t="n">
        <v>-0.7959680723725658</v>
      </c>
      <c r="Y26" s="1063" t="n">
        <v>116.08759941720336</v>
      </c>
      <c r="Z26" s="1067" t="n">
        <v>232.44349</v>
      </c>
      <c r="AA26" s="1067" t="n">
        <v>-14.9051</v>
      </c>
      <c r="AB26" s="1064" t="n">
        <v>167.9602</v>
      </c>
      <c r="AC26" s="1064" t="n">
        <v>42.2613</v>
      </c>
      <c r="AD26" s="1066" t="n">
        <v>14.8988492567</v>
      </c>
      <c r="AE26" s="1064" t="n">
        <v>1.484</v>
      </c>
      <c r="AF26" s="1064" t="n">
        <v>0.235</v>
      </c>
      <c r="AG26" s="1064" t="n">
        <v>3.6</v>
      </c>
      <c r="AH26" s="1064" t="n">
        <v>99.555</v>
      </c>
      <c r="AI26" s="1063" t="n">
        <v>1793.985</v>
      </c>
      <c r="AJ26" s="1064" t="n">
        <v>357.99143</v>
      </c>
      <c r="AK26" s="1064" t="n">
        <v>-5.37246</v>
      </c>
      <c r="AL26" s="1064" t="n">
        <v>4.61112</v>
      </c>
      <c r="AM26" s="1064" t="n">
        <v>-1.50916</v>
      </c>
      <c r="AN26" s="1062" t="n">
        <v>1.518176714E8</v>
      </c>
      <c r="AO26" s="1065" t="n">
        <v>0.4208251</v>
      </c>
      <c r="AP26" s="1062" t="n">
        <v>399519.15486</v>
      </c>
      <c r="AQ26" s="1065" t="n">
        <v>-0.0760617</v>
      </c>
      <c r="AR26" s="1064" t="n">
        <v>172.3314</v>
      </c>
      <c r="AS26" s="1062" t="s">
        <v>780</v>
      </c>
      <c r="AT26" s="1064" t="n">
        <v>7.6483</v>
      </c>
      <c r="AU26" s="1066" t="n">
        <v>0.05170393530161044</v>
      </c>
      <c r="AV26" s="763"/>
      <c r="AW26" s="763" t="s">
        <v>799</v>
      </c>
    </row>
    <row r="27" spans="1:49" s="437" customFormat="1">
      <c r="A27" s="443" t="s">
        <v>348</v>
      </c>
      <c r="B27" s="453" t="s">
        <v>176</v>
      </c>
      <c r="C27" s="432">
        <v>0.26944444444444443</v>
      </c>
      <c r="D27" s="438"/>
      <c r="E27" s="431">
        <v>300</v>
      </c>
      <c r="F27" s="455" t="s">
        <v>193</v>
      </c>
      <c r="G27" s="431">
        <v>1190</v>
      </c>
      <c r="H27" s="431">
        <v>1100</v>
      </c>
      <c r="I27" s="452" t="s">
        <v>362</v>
      </c>
      <c r="J27" s="434" t="s">
        <v>354</v>
      </c>
      <c r="K27" s="434">
        <v>4</v>
      </c>
      <c r="L27" s="434">
        <v>120</v>
      </c>
      <c r="M27" s="434">
        <v>5889.9508999999998</v>
      </c>
      <c r="N27" s="454"/>
      <c r="O27" s="435"/>
      <c r="P27" s="435"/>
      <c r="S27" s="604" t="s">
        <v>30</v>
      </c>
      <c r="T27" s="604">
        <v>0</v>
      </c>
      <c r="U27" s="604">
        <v>0</v>
      </c>
      <c r="V27" s="604" t="s">
        <v>766</v>
      </c>
      <c r="W27" s="1063" t="n">
        <v>88.49385673191507</v>
      </c>
      <c r="X27" s="1063" t="n">
        <v>-8.499828036804043</v>
      </c>
      <c r="Y27" s="1063" t="n">
        <v>116.07487661563346</v>
      </c>
      <c r="Z27" s="1067" t="n">
        <v>232.48378</v>
      </c>
      <c r="AA27" s="1067" t="n">
        <v>-14.91999</v>
      </c>
      <c r="AB27" s="1064" t="n">
        <v>170.5</v>
      </c>
      <c r="AC27" s="1064" t="n">
        <v>42.5583</v>
      </c>
      <c r="AD27" s="1066" t="n">
        <v>15.0325476435</v>
      </c>
      <c r="AE27" s="1064" t="n">
        <v>1.476</v>
      </c>
      <c r="AF27" s="1064" t="n">
        <v>0.233</v>
      </c>
      <c r="AG27" s="1064" t="n">
        <v>3.6</v>
      </c>
      <c r="AH27" s="1064" t="n">
        <v>99.558</v>
      </c>
      <c r="AI27" s="1063" t="n">
        <v>1794.135</v>
      </c>
      <c r="AJ27" s="1064" t="n">
        <v>357.95984</v>
      </c>
      <c r="AK27" s="1064" t="n">
        <v>-5.36792</v>
      </c>
      <c r="AL27" s="1064" t="n">
        <v>4.54342</v>
      </c>
      <c r="AM27" s="1064" t="n">
        <v>-1.5092</v>
      </c>
      <c r="AN27" s="1062" t="n">
        <v>1.518178732E8</v>
      </c>
      <c r="AO27" s="1065" t="n">
        <v>0.4198186</v>
      </c>
      <c r="AP27" s="1062" t="n">
        <v>399485.64013</v>
      </c>
      <c r="AQ27" s="1065" t="n">
        <v>-0.0635715</v>
      </c>
      <c r="AR27" s="1064" t="n">
        <v>172.3649</v>
      </c>
      <c r="AS27" s="1062" t="s">
        <v>780</v>
      </c>
      <c r="AT27" s="1064" t="n">
        <v>7.6149</v>
      </c>
      <c r="AU27" s="1066" t="n">
        <v>0.051698057258072166</v>
      </c>
      <c r="AV27" s="764"/>
      <c r="AW27" s="763" t="s">
        <v>799</v>
      </c>
    </row>
    <row r="28" spans="1:49" s="437" customFormat="1">
      <c r="A28" s="443" t="s">
        <v>350</v>
      </c>
      <c r="B28" s="453" t="s">
        <v>258</v>
      </c>
      <c r="C28" s="432">
        <v>0.27361111111111108</v>
      </c>
      <c r="D28" s="438"/>
      <c r="E28" s="431">
        <v>300</v>
      </c>
      <c r="F28" s="455" t="s">
        <v>193</v>
      </c>
      <c r="G28" s="431">
        <v>1190</v>
      </c>
      <c r="H28" s="431">
        <v>1100</v>
      </c>
      <c r="I28" s="452" t="s">
        <v>362</v>
      </c>
      <c r="J28" s="434" t="s">
        <v>354</v>
      </c>
      <c r="K28" s="434">
        <v>4</v>
      </c>
      <c r="L28" s="434">
        <v>120</v>
      </c>
      <c r="M28" s="434">
        <v>5889.9508999999998</v>
      </c>
      <c r="N28" s="454"/>
      <c r="O28" s="435"/>
      <c r="P28" s="435"/>
      <c r="S28" s="604" t="s">
        <v>52</v>
      </c>
      <c r="T28" s="604">
        <v>0</v>
      </c>
      <c r="U28" s="604">
        <v>0</v>
      </c>
      <c r="V28" s="604" t="s">
        <v>766</v>
      </c>
      <c r="W28" s="1063" t="n">
        <v>85.14786565661836</v>
      </c>
      <c r="X28" s="1063" t="n">
        <v>24.85158492286069</v>
      </c>
      <c r="Y28" s="1063" t="n">
        <v>116.06633016715796</v>
      </c>
      <c r="Z28" s="1067" t="n">
        <v>232.51391</v>
      </c>
      <c r="AA28" s="1067" t="n">
        <v>-14.931</v>
      </c>
      <c r="AB28" s="1064" t="n">
        <v>172.4212</v>
      </c>
      <c r="AC28" s="1064" t="n">
        <v>42.7331</v>
      </c>
      <c r="AD28" s="1066" t="n">
        <v>15.1328214336</v>
      </c>
      <c r="AE28" s="1064" t="n">
        <v>1.471</v>
      </c>
      <c r="AF28" s="1064" t="n">
        <v>0.233</v>
      </c>
      <c r="AG28" s="1064" t="n">
        <v>3.59</v>
      </c>
      <c r="AH28" s="1064" t="n">
        <v>99.561</v>
      </c>
      <c r="AI28" s="1063" t="n">
        <v>1794.23</v>
      </c>
      <c r="AJ28" s="1064" t="n">
        <v>357.93603</v>
      </c>
      <c r="AK28" s="1064" t="n">
        <v>-5.36465</v>
      </c>
      <c r="AL28" s="1064" t="n">
        <v>4.49264</v>
      </c>
      <c r="AM28" s="1064" t="n">
        <v>-1.50923</v>
      </c>
      <c r="AN28" s="1062" t="n">
        <v>1.518180242E8</v>
      </c>
      <c r="AO28" s="1065" t="n">
        <v>0.4190636</v>
      </c>
      <c r="AP28" s="1062" t="n">
        <v>399464.44591</v>
      </c>
      <c r="AQ28" s="1065" t="n">
        <v>-0.0541686</v>
      </c>
      <c r="AR28" s="1064" t="n">
        <v>172.3898</v>
      </c>
      <c r="AS28" s="1062" t="s">
        <v>780</v>
      </c>
      <c r="AT28" s="1064" t="n">
        <v>7.5901</v>
      </c>
      <c r="AU28" s="1066" t="n">
        <v>0.05169530250146495</v>
      </c>
      <c r="AV28"/>
      <c r="AW28" s="763" t="s">
        <v>804</v>
      </c>
    </row>
    <row r="29" spans="1:49" s="601" customFormat="1" ht="15" customHeight="1">
      <c r="A29" s="596" t="s">
        <v>485</v>
      </c>
      <c r="B29" s="533" t="s">
        <v>370</v>
      </c>
      <c r="C29" s="597">
        <v>0.28125</v>
      </c>
      <c r="D29" s="528"/>
      <c r="E29" s="530">
        <v>60</v>
      </c>
      <c r="F29" s="598" t="s">
        <v>193</v>
      </c>
      <c r="G29" s="530">
        <v>1190</v>
      </c>
      <c r="H29" s="530">
        <v>994</v>
      </c>
      <c r="I29" s="599" t="s">
        <v>199</v>
      </c>
      <c r="J29" s="257" t="s">
        <v>195</v>
      </c>
      <c r="K29" s="257">
        <v>4</v>
      </c>
      <c r="L29" s="257">
        <v>120</v>
      </c>
      <c r="M29" s="600" t="s">
        <v>41</v>
      </c>
      <c r="N29" s="532" t="s">
        <v>501</v>
      </c>
      <c r="O29" s="530">
        <v>264.7</v>
      </c>
      <c r="P29" s="530">
        <v>267.8</v>
      </c>
      <c r="S29" s="604"/>
      <c r="T29" s="604"/>
      <c r="U29" s="604"/>
      <c r="V29" s="604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s="437" customFormat="1">
      <c r="A30" s="441" t="s">
        <v>361</v>
      </c>
      <c r="B30" s="453" t="s">
        <v>382</v>
      </c>
      <c r="C30" s="432">
        <v>0.30555555555555552</v>
      </c>
      <c r="D30" s="438"/>
      <c r="E30" s="431">
        <v>300</v>
      </c>
      <c r="F30" s="455" t="s">
        <v>193</v>
      </c>
      <c r="G30" s="431">
        <v>1190</v>
      </c>
      <c r="H30" s="431">
        <v>1100</v>
      </c>
      <c r="I30" s="452" t="s">
        <v>362</v>
      </c>
      <c r="J30" s="434" t="s">
        <v>354</v>
      </c>
      <c r="K30" s="434">
        <v>4</v>
      </c>
      <c r="L30" s="434">
        <v>120</v>
      </c>
      <c r="M30" s="434">
        <v>5889.9508999999998</v>
      </c>
      <c r="N30" s="454"/>
      <c r="O30" s="435"/>
      <c r="P30" s="435"/>
      <c r="S30" s="604" t="s">
        <v>795</v>
      </c>
      <c r="T30" s="604">
        <v>0</v>
      </c>
      <c r="U30" s="604">
        <v>0</v>
      </c>
      <c r="V30" s="604" t="s">
        <v>766</v>
      </c>
      <c r="W30" s="1063" t="n">
        <v>89.82574102296162</v>
      </c>
      <c r="X30" s="1063" t="n">
        <v>-23.819354153174288</v>
      </c>
      <c r="Y30" s="1063" t="n">
        <v>116.0532170896081</v>
      </c>
      <c r="Z30" s="1067" t="n">
        <v>232.74434</v>
      </c>
      <c r="AA30" s="1067" t="n">
        <v>-15.01069</v>
      </c>
      <c r="AB30" s="1064" t="n">
        <v>187.2917</v>
      </c>
      <c r="AC30" s="1064" t="n">
        <v>42.6774</v>
      </c>
      <c r="AD30" s="1066" t="n">
        <v>15.9015871582</v>
      </c>
      <c r="AE30" s="1064" t="n">
        <v>1.473</v>
      </c>
      <c r="AF30" s="1064" t="n">
        <v>0.233</v>
      </c>
      <c r="AG30" s="1064" t="n">
        <v>3.59</v>
      </c>
      <c r="AH30" s="1064" t="n">
        <v>99.583</v>
      </c>
      <c r="AI30" s="1063" t="n">
        <v>1794.453</v>
      </c>
      <c r="AJ30" s="1064" t="n">
        <v>357.75164</v>
      </c>
      <c r="AK30" s="1064" t="n">
        <v>-5.34373</v>
      </c>
      <c r="AL30" s="1064" t="n">
        <v>4.10336</v>
      </c>
      <c r="AM30" s="1064" t="n">
        <v>-1.50946</v>
      </c>
      <c r="AN30" s="1062" t="n">
        <v>1.518191728E8</v>
      </c>
      <c r="AO30" s="1065" t="n">
        <v>0.4132719</v>
      </c>
      <c r="AP30" s="1062" t="n">
        <v>399414.85862</v>
      </c>
      <c r="AQ30" s="1065" t="n">
        <v>0.018226</v>
      </c>
      <c r="AR30" s="1064" t="n">
        <v>172.5766</v>
      </c>
      <c r="AS30" s="1062" t="s">
        <v>780</v>
      </c>
      <c r="AT30" s="1064" t="n">
        <v>7.4038</v>
      </c>
      <c r="AU30" s="1066" t="n">
        <v>0.05167417041690596</v>
      </c>
      <c r="AV30"/>
      <c r="AW30" t="s">
        <v>799</v>
      </c>
    </row>
    <row r="31" spans="1:49" s="437" customFormat="1">
      <c r="A31" s="441" t="s">
        <v>216</v>
      </c>
      <c r="B31" s="453" t="s">
        <v>385</v>
      </c>
      <c r="C31" s="432">
        <v>0.31319444444444444</v>
      </c>
      <c r="D31" s="438"/>
      <c r="E31" s="431">
        <v>300</v>
      </c>
      <c r="F31" s="455" t="s">
        <v>193</v>
      </c>
      <c r="G31" s="431">
        <v>1190</v>
      </c>
      <c r="H31" s="431">
        <v>1100</v>
      </c>
      <c r="I31" s="452" t="s">
        <v>362</v>
      </c>
      <c r="J31" s="434" t="s">
        <v>354</v>
      </c>
      <c r="K31" s="434">
        <v>4</v>
      </c>
      <c r="L31" s="434">
        <v>120</v>
      </c>
      <c r="M31" s="434">
        <v>5889.9508999999998</v>
      </c>
      <c r="N31" s="454"/>
      <c r="O31" s="435"/>
      <c r="P31" s="435"/>
      <c r="S31" s="604" t="s">
        <v>62</v>
      </c>
      <c r="T31" s="604">
        <v>0</v>
      </c>
      <c r="U31" s="604">
        <v>0</v>
      </c>
      <c r="V31" s="604" t="s">
        <v>766</v>
      </c>
      <c r="W31" s="1063" t="n">
        <v>92.38023085238396</v>
      </c>
      <c r="X31" s="1063" t="n">
        <v>-43.23335327064102</v>
      </c>
      <c r="Y31" s="1063" t="n">
        <v>116.05886613422263</v>
      </c>
      <c r="Z31" s="1067" t="n">
        <v>232.7997</v>
      </c>
      <c r="AA31" s="1067" t="n">
        <v>-15.02851</v>
      </c>
      <c r="AB31" s="1064" t="n">
        <v>190.793</v>
      </c>
      <c r="AC31" s="1064" t="n">
        <v>42.2994</v>
      </c>
      <c r="AD31" s="1066" t="n">
        <v>16.0854224402</v>
      </c>
      <c r="AE31" s="1064" t="n">
        <v>1.483</v>
      </c>
      <c r="AF31" s="1064" t="n">
        <v>0.235</v>
      </c>
      <c r="AG31" s="1064" t="n">
        <v>3.59</v>
      </c>
      <c r="AH31" s="1064" t="n">
        <v>99.588</v>
      </c>
      <c r="AI31" s="1063" t="n">
        <v>1794.373</v>
      </c>
      <c r="AJ31" s="1064" t="n">
        <v>357.70745</v>
      </c>
      <c r="AK31" s="1064" t="n">
        <v>-5.33994</v>
      </c>
      <c r="AL31" s="1064" t="n">
        <v>4.01027</v>
      </c>
      <c r="AM31" s="1064" t="n">
        <v>-1.50952</v>
      </c>
      <c r="AN31" s="1062" t="n">
        <v>1.518194451E8</v>
      </c>
      <c r="AO31" s="1065" t="n">
        <v>0.4118861</v>
      </c>
      <c r="AP31" s="1062" t="n">
        <v>399432.56918</v>
      </c>
      <c r="AQ31" s="1065" t="n">
        <v>0.0354245</v>
      </c>
      <c r="AR31" s="1064" t="n">
        <v>172.6205</v>
      </c>
      <c r="AS31" s="1062" t="s">
        <v>780</v>
      </c>
      <c r="AT31" s="1064" t="n">
        <v>7.3601</v>
      </c>
      <c r="AU31" s="1066" t="n">
        <v>0.05166911407027512</v>
      </c>
      <c r="AV31"/>
      <c r="AW31" t="s">
        <v>799</v>
      </c>
    </row>
    <row r="32" spans="1:49" s="437" customFormat="1">
      <c r="A32" s="441" t="s">
        <v>214</v>
      </c>
      <c r="B32" s="453" t="s">
        <v>388</v>
      </c>
      <c r="C32" s="432">
        <v>0.32291666666666669</v>
      </c>
      <c r="D32" s="438"/>
      <c r="E32" s="431">
        <v>300</v>
      </c>
      <c r="F32" s="455" t="s">
        <v>193</v>
      </c>
      <c r="G32" s="431">
        <v>1190</v>
      </c>
      <c r="H32" s="431">
        <v>1100</v>
      </c>
      <c r="I32" s="452" t="s">
        <v>362</v>
      </c>
      <c r="J32" s="434" t="s">
        <v>354</v>
      </c>
      <c r="K32" s="434">
        <v>4</v>
      </c>
      <c r="L32" s="434">
        <v>120</v>
      </c>
      <c r="M32" s="434">
        <v>5889.9508999999998</v>
      </c>
      <c r="N32" s="454"/>
      <c r="O32" s="435"/>
      <c r="P32" s="435"/>
      <c r="S32" s="604" t="s">
        <v>788</v>
      </c>
      <c r="T32" s="604">
        <v>0</v>
      </c>
      <c r="U32" s="604">
        <v>0</v>
      </c>
      <c r="V32" s="604" t="s">
        <v>766</v>
      </c>
      <c r="W32" s="1063" t="n">
        <v>82.82315474975434</v>
      </c>
      <c r="X32" s="1063" t="n">
        <v>39.890720119749446</v>
      </c>
      <c r="Y32" s="1063" t="n">
        <v>116.07584819838962</v>
      </c>
      <c r="Z32" s="1067" t="n">
        <v>232.87055</v>
      </c>
      <c r="AA32" s="1067" t="n">
        <v>-15.0505</v>
      </c>
      <c r="AB32" s="1064" t="n">
        <v>195.1646</v>
      </c>
      <c r="AC32" s="1064" t="n">
        <v>41.6224</v>
      </c>
      <c r="AD32" s="1066" t="n">
        <v>16.3193946174</v>
      </c>
      <c r="AE32" s="1064" t="n">
        <v>1.503</v>
      </c>
      <c r="AF32" s="1064" t="n">
        <v>0.238</v>
      </c>
      <c r="AG32" s="1064" t="n">
        <v>3.59</v>
      </c>
      <c r="AH32" s="1064" t="n">
        <v>99.594</v>
      </c>
      <c r="AI32" s="1063" t="n">
        <v>1794.199</v>
      </c>
      <c r="AJ32" s="1064" t="n">
        <v>357.65141</v>
      </c>
      <c r="AK32" s="1064" t="n">
        <v>-5.33584</v>
      </c>
      <c r="AL32" s="1064" t="n">
        <v>3.8918</v>
      </c>
      <c r="AM32" s="1064" t="n">
        <v>-1.50959</v>
      </c>
      <c r="AN32" s="1062" t="n">
        <v>1.518197903E8</v>
      </c>
      <c r="AO32" s="1065" t="n">
        <v>0.4101219</v>
      </c>
      <c r="AP32" s="1062" t="n">
        <v>399471.45896</v>
      </c>
      <c r="AQ32" s="1065" t="n">
        <v>0.0571293</v>
      </c>
      <c r="AR32" s="1064" t="n">
        <v>172.6759</v>
      </c>
      <c r="AS32" s="1062" t="s">
        <v>780</v>
      </c>
      <c r="AT32" s="1064" t="n">
        <v>7.3047</v>
      </c>
      <c r="AU32" s="1066" t="n">
        <v>0.051662677061524845</v>
      </c>
      <c r="AV32"/>
      <c r="AW32" t="s">
        <v>799</v>
      </c>
    </row>
    <row r="33" spans="1:51" s="437" customFormat="1">
      <c r="A33" s="441" t="s">
        <v>214</v>
      </c>
      <c r="B33" s="453" t="s">
        <v>390</v>
      </c>
      <c r="C33" s="432">
        <v>0.32847222222222222</v>
      </c>
      <c r="D33" s="438"/>
      <c r="E33" s="431">
        <v>300</v>
      </c>
      <c r="F33" s="455" t="s">
        <v>193</v>
      </c>
      <c r="G33" s="431">
        <v>1190</v>
      </c>
      <c r="H33" s="431">
        <v>1100</v>
      </c>
      <c r="I33" s="452" t="s">
        <v>383</v>
      </c>
      <c r="J33" s="434" t="s">
        <v>354</v>
      </c>
      <c r="K33" s="434">
        <v>4</v>
      </c>
      <c r="L33" s="434">
        <v>120</v>
      </c>
      <c r="M33" s="434">
        <v>5889.9508999999998</v>
      </c>
      <c r="N33" s="454"/>
      <c r="O33" s="435"/>
      <c r="P33" s="435"/>
      <c r="S33" s="604" t="s">
        <v>788</v>
      </c>
      <c r="T33" s="604">
        <v>0</v>
      </c>
      <c r="U33" s="604">
        <v>0</v>
      </c>
      <c r="V33" s="604" t="s">
        <v>762</v>
      </c>
      <c r="W33" s="1063" t="n">
        <v>78.10481575482385</v>
      </c>
      <c r="X33" s="1063" t="n">
        <v>59.135651647952535</v>
      </c>
      <c r="Y33" s="1063" t="n">
        <v>116.08305873346558</v>
      </c>
      <c r="Z33" s="1067" t="n">
        <v>232.9113</v>
      </c>
      <c r="AA33" s="1067" t="n">
        <v>-15.06272</v>
      </c>
      <c r="AB33" s="1064" t="n">
        <v>197.6097</v>
      </c>
      <c r="AC33" s="1064" t="n">
        <v>41.1403</v>
      </c>
      <c r="AD33" s="1066" t="n">
        <v>16.4530930044</v>
      </c>
      <c r="AE33" s="1064" t="n">
        <v>1.517</v>
      </c>
      <c r="AF33" s="1064" t="n">
        <v>0.24</v>
      </c>
      <c r="AG33" s="1064" t="n">
        <v>3.59</v>
      </c>
      <c r="AH33" s="1064" t="n">
        <v>99.597</v>
      </c>
      <c r="AI33" s="1063" t="n">
        <v>1794.062</v>
      </c>
      <c r="AJ33" s="1064" t="n">
        <v>357.61954</v>
      </c>
      <c r="AK33" s="1064" t="n">
        <v>-5.33388</v>
      </c>
      <c r="AL33" s="1064" t="n">
        <v>3.8241</v>
      </c>
      <c r="AM33" s="1064" t="n">
        <v>-1.50963</v>
      </c>
      <c r="AN33" s="1062" t="n">
        <v>1.518199869E8</v>
      </c>
      <c r="AO33" s="1065" t="n">
        <v>0.4091136</v>
      </c>
      <c r="AP33" s="1062" t="n">
        <v>399501.833</v>
      </c>
      <c r="AQ33" s="1065" t="n">
        <v>0.0694115</v>
      </c>
      <c r="AR33" s="1064" t="n">
        <v>172.7075</v>
      </c>
      <c r="AS33" s="1062" t="s">
        <v>780</v>
      </c>
      <c r="AT33" s="1064" t="n">
        <v>7.2733</v>
      </c>
      <c r="AU33" s="1066" t="n">
        <v>0.051658998093197614</v>
      </c>
      <c r="AV33"/>
      <c r="AW33" t="s">
        <v>799</v>
      </c>
    </row>
    <row r="34" spans="1:51" s="437" customFormat="1">
      <c r="A34" s="443" t="s">
        <v>381</v>
      </c>
      <c r="B34" s="453" t="s">
        <v>393</v>
      </c>
      <c r="C34" s="432">
        <v>0.3347222222222222</v>
      </c>
      <c r="D34" s="438"/>
      <c r="E34" s="431">
        <v>300</v>
      </c>
      <c r="F34" s="455" t="s">
        <v>193</v>
      </c>
      <c r="G34" s="431">
        <v>1190</v>
      </c>
      <c r="H34" s="431">
        <v>1100</v>
      </c>
      <c r="I34" s="452" t="s">
        <v>383</v>
      </c>
      <c r="J34" s="434" t="s">
        <v>354</v>
      </c>
      <c r="K34" s="434">
        <v>4</v>
      </c>
      <c r="L34" s="434">
        <v>120</v>
      </c>
      <c r="M34" s="434">
        <v>5889.9508999999998</v>
      </c>
      <c r="N34" s="454"/>
      <c r="O34" s="435"/>
      <c r="P34" s="435"/>
      <c r="S34" s="604" t="s">
        <v>56</v>
      </c>
      <c r="T34" s="604">
        <v>0</v>
      </c>
      <c r="U34" s="604">
        <v>0</v>
      </c>
      <c r="V34" s="604" t="s">
        <v>762</v>
      </c>
      <c r="W34" s="1063" t="n">
        <v>-11.076624441133738</v>
      </c>
      <c r="X34" s="1063" t="n">
        <v>84.33935167037284</v>
      </c>
      <c r="Y34" s="1063" t="n">
        <v>116.09485222712942</v>
      </c>
      <c r="Z34" s="1067" t="n">
        <v>232.95742</v>
      </c>
      <c r="AA34" s="1067" t="n">
        <v>-15.07617</v>
      </c>
      <c r="AB34" s="1064" t="n">
        <v>200.3069</v>
      </c>
      <c r="AC34" s="1064" t="n">
        <v>40.5182</v>
      </c>
      <c r="AD34" s="1066" t="n">
        <v>16.6035036898</v>
      </c>
      <c r="AE34" s="1064" t="n">
        <v>1.536</v>
      </c>
      <c r="AF34" s="1064" t="n">
        <v>0.243</v>
      </c>
      <c r="AG34" s="1064" t="n">
        <v>3.59</v>
      </c>
      <c r="AH34" s="1064" t="n">
        <v>99.601</v>
      </c>
      <c r="AI34" s="1063" t="n">
        <v>1793.877</v>
      </c>
      <c r="AJ34" s="1064" t="n">
        <v>357.58387</v>
      </c>
      <c r="AK34" s="1064" t="n">
        <v>-5.33202</v>
      </c>
      <c r="AL34" s="1064" t="n">
        <v>3.74793</v>
      </c>
      <c r="AM34" s="1064" t="n">
        <v>-1.50967</v>
      </c>
      <c r="AN34" s="1062" t="n">
        <v>1.518202076E8</v>
      </c>
      <c r="AO34" s="1065" t="n">
        <v>0.407979</v>
      </c>
      <c r="AP34" s="1062" t="n">
        <v>399543.01845</v>
      </c>
      <c r="AQ34" s="1065" t="n">
        <v>0.0831017</v>
      </c>
      <c r="AR34" s="1064" t="n">
        <v>172.7429</v>
      </c>
      <c r="AS34" s="1062" t="s">
        <v>780</v>
      </c>
      <c r="AT34" s="1064" t="n">
        <v>7.2379</v>
      </c>
      <c r="AU34" s="1066" t="n">
        <v>0.05165485829604986</v>
      </c>
      <c r="AV34"/>
      <c r="AW34" t="s">
        <v>805</v>
      </c>
    </row>
    <row r="35" spans="1:51" s="453" customFormat="1">
      <c r="A35" s="441" t="s">
        <v>10</v>
      </c>
      <c r="B35" s="453" t="s">
        <v>12</v>
      </c>
      <c r="C35" s="448">
        <v>0.34513888888888888</v>
      </c>
      <c r="D35" s="456"/>
      <c r="E35" s="435">
        <v>300</v>
      </c>
      <c r="F35" s="434" t="s">
        <v>193</v>
      </c>
      <c r="G35" s="435">
        <v>1190</v>
      </c>
      <c r="H35" s="435">
        <v>1100</v>
      </c>
      <c r="I35" s="461" t="s">
        <v>496</v>
      </c>
      <c r="J35" s="434" t="s">
        <v>354</v>
      </c>
      <c r="K35" s="434">
        <v>4</v>
      </c>
      <c r="L35" s="434">
        <v>120</v>
      </c>
      <c r="M35" s="434">
        <v>5889.9508999999998</v>
      </c>
      <c r="N35" s="454"/>
      <c r="O35" s="435"/>
      <c r="P35" s="435"/>
      <c r="S35" s="604" t="s">
        <v>664</v>
      </c>
      <c r="T35" s="604">
        <v>0</v>
      </c>
      <c r="U35" s="604">
        <v>0</v>
      </c>
      <c r="V35" s="604" t="s">
        <v>758</v>
      </c>
      <c r="W35" s="1063" t="n">
        <v>-87.16652193464219</v>
      </c>
      <c r="X35" s="1063" t="n">
        <v>42.72030229668165</v>
      </c>
      <c r="Y35" s="1063" t="n">
        <v>116.11895628877255</v>
      </c>
      <c r="Z35" s="1067" t="n">
        <v>233.03506</v>
      </c>
      <c r="AA35" s="1067" t="n">
        <v>-15.0979</v>
      </c>
      <c r="AB35" s="1064" t="n">
        <v>204.6625</v>
      </c>
      <c r="AC35" s="1064" t="n">
        <v>39.3024</v>
      </c>
      <c r="AD35" s="1066" t="n">
        <v>16.8541881654</v>
      </c>
      <c r="AE35" s="1064" t="n">
        <v>1.576</v>
      </c>
      <c r="AF35" s="1064" t="n">
        <v>0.249</v>
      </c>
      <c r="AG35" s="1064" t="n">
        <v>3.58</v>
      </c>
      <c r="AH35" s="1064" t="n">
        <v>99.607</v>
      </c>
      <c r="AI35" s="1063" t="n">
        <v>1793.496</v>
      </c>
      <c r="AJ35" s="1064" t="n">
        <v>357.52496</v>
      </c>
      <c r="AK35" s="1064" t="n">
        <v>-5.32975</v>
      </c>
      <c r="AL35" s="1064" t="n">
        <v>3.621</v>
      </c>
      <c r="AM35" s="1064" t="n">
        <v>-1.50974</v>
      </c>
      <c r="AN35" s="1062" t="n">
        <v>1.518205739E8</v>
      </c>
      <c r="AO35" s="1065" t="n">
        <v>0.4060876</v>
      </c>
      <c r="AP35" s="1062" t="n">
        <v>399627.95496</v>
      </c>
      <c r="AQ35" s="1065" t="n">
        <v>0.1055649</v>
      </c>
      <c r="AR35" s="1064" t="n">
        <v>172.8019</v>
      </c>
      <c r="AS35" s="1062" t="s">
        <v>780</v>
      </c>
      <c r="AT35" s="1064" t="n">
        <v>7.1791</v>
      </c>
      <c r="AU35" s="1066" t="n">
        <v>0.05164795717466325</v>
      </c>
      <c r="AV35"/>
      <c r="AW35" t="s">
        <v>799</v>
      </c>
    </row>
    <row r="36" spans="1:51" s="437" customFormat="1">
      <c r="A36" s="443" t="s">
        <v>167</v>
      </c>
      <c r="B36" s="453" t="s">
        <v>13</v>
      </c>
      <c r="C36" s="432">
        <v>0.3576388888888889</v>
      </c>
      <c r="D36" s="438"/>
      <c r="E36" s="435">
        <v>300</v>
      </c>
      <c r="F36" s="434" t="s">
        <v>193</v>
      </c>
      <c r="G36" s="435">
        <v>1190</v>
      </c>
      <c r="H36" s="435">
        <v>1100</v>
      </c>
      <c r="I36" s="461" t="s">
        <v>496</v>
      </c>
      <c r="J36" s="434" t="s">
        <v>354</v>
      </c>
      <c r="K36" s="434">
        <v>4</v>
      </c>
      <c r="L36" s="434">
        <v>120</v>
      </c>
      <c r="M36" s="434">
        <v>5889.9508999999998</v>
      </c>
      <c r="N36" s="454"/>
      <c r="O36" s="435"/>
      <c r="P36" s="435"/>
      <c r="S36" s="604" t="s">
        <v>504</v>
      </c>
      <c r="T36" s="604">
        <v>0</v>
      </c>
      <c r="U36" s="604">
        <v>0</v>
      </c>
      <c r="V36" s="604" t="s">
        <v>758</v>
      </c>
      <c r="W36" s="1063" t="n">
        <v>-94.18375785870231</v>
      </c>
      <c r="X36" s="1063" t="n">
        <v>-19.792435135764805</v>
      </c>
      <c r="Y36" s="1063" t="n">
        <v>116.14780326645337</v>
      </c>
      <c r="Z36" s="1067" t="n">
        <v>233.12975</v>
      </c>
      <c r="AA36" s="1067" t="n">
        <v>-15.12284</v>
      </c>
      <c r="AB36" s="1064" t="n">
        <v>209.6366</v>
      </c>
      <c r="AC36" s="1064" t="n">
        <v>37.5686</v>
      </c>
      <c r="AD36" s="1066" t="n">
        <v>17.1550095364</v>
      </c>
      <c r="AE36" s="1064" t="n">
        <v>1.636</v>
      </c>
      <c r="AF36" s="1064" t="n">
        <v>0.259</v>
      </c>
      <c r="AG36" s="1064" t="n">
        <v>3.58</v>
      </c>
      <c r="AH36" s="1064" t="n">
        <v>99.615</v>
      </c>
      <c r="AI36" s="1063" t="n">
        <v>1792.921</v>
      </c>
      <c r="AJ36" s="1064" t="n">
        <v>357.4554</v>
      </c>
      <c r="AK36" s="1064" t="n">
        <v>-5.32843</v>
      </c>
      <c r="AL36" s="1064" t="n">
        <v>3.46867</v>
      </c>
      <c r="AM36" s="1064" t="n">
        <v>-1.50983</v>
      </c>
      <c r="AN36" s="1062" t="n">
        <v>1.518210112E8</v>
      </c>
      <c r="AO36" s="1065" t="n">
        <v>0.4038172</v>
      </c>
      <c r="AP36" s="1062" t="n">
        <v>399756.22019</v>
      </c>
      <c r="AQ36" s="1065" t="n">
        <v>0.1318224</v>
      </c>
      <c r="AR36" s="1064" t="n">
        <v>172.8726</v>
      </c>
      <c r="AS36" s="1062" t="s">
        <v>780</v>
      </c>
      <c r="AT36" s="1064" t="n">
        <v>7.1086</v>
      </c>
      <c r="AU36" s="1066" t="n">
        <v>0.05163967320194665</v>
      </c>
      <c r="AV36"/>
      <c r="AW36" t="s">
        <v>799</v>
      </c>
    </row>
    <row r="37" spans="1:51" s="437" customFormat="1">
      <c r="A37" s="443" t="s">
        <v>749</v>
      </c>
      <c r="B37" s="453" t="s">
        <v>14</v>
      </c>
      <c r="C37" s="432">
        <v>0.36527777777777781</v>
      </c>
      <c r="D37" s="438"/>
      <c r="E37" s="435">
        <v>300</v>
      </c>
      <c r="F37" s="434" t="s">
        <v>193</v>
      </c>
      <c r="G37" s="435">
        <v>1190</v>
      </c>
      <c r="H37" s="435">
        <v>1100</v>
      </c>
      <c r="I37" s="461" t="s">
        <v>496</v>
      </c>
      <c r="J37" s="434" t="s">
        <v>354</v>
      </c>
      <c r="K37" s="434">
        <v>4</v>
      </c>
      <c r="L37" s="434">
        <v>120</v>
      </c>
      <c r="M37" s="434">
        <v>5889.9508999999998</v>
      </c>
      <c r="N37" s="454"/>
      <c r="O37" s="435"/>
      <c r="P37" s="435"/>
      <c r="S37" s="604" t="s">
        <v>760</v>
      </c>
      <c r="T37" s="604">
        <v>0</v>
      </c>
      <c r="U37" s="604">
        <v>0</v>
      </c>
      <c r="V37" s="604" t="s">
        <v>758</v>
      </c>
      <c r="W37" s="1063" t="n">
        <v>-95.6384166028615</v>
      </c>
      <c r="X37" s="1063" t="n">
        <v>-32.206344818733655</v>
      </c>
      <c r="Y37" s="1063" t="n">
        <v>116.18116664992226</v>
      </c>
      <c r="Z37" s="1067" t="n">
        <v>233.18856</v>
      </c>
      <c r="AA37" s="1067" t="n">
        <v>-15.13749</v>
      </c>
      <c r="AB37" s="1064" t="n">
        <v>212.5331</v>
      </c>
      <c r="AC37" s="1064" t="n">
        <v>36.3733</v>
      </c>
      <c r="AD37" s="1066" t="n">
        <v>17.3388448186</v>
      </c>
      <c r="AE37" s="1064" t="n">
        <v>1.682</v>
      </c>
      <c r="AF37" s="1064" t="n">
        <v>0.266</v>
      </c>
      <c r="AG37" s="1064" t="n">
        <v>3.58</v>
      </c>
      <c r="AH37" s="1064" t="n">
        <v>99.62</v>
      </c>
      <c r="AI37" s="1063" t="n">
        <v>1792.507</v>
      </c>
      <c r="AJ37" s="1064" t="n">
        <v>357.41363</v>
      </c>
      <c r="AK37" s="1064" t="n">
        <v>-5.32839</v>
      </c>
      <c r="AL37" s="1064" t="n">
        <v>3.37558</v>
      </c>
      <c r="AM37" s="1064" t="n">
        <v>-1.50988</v>
      </c>
      <c r="AN37" s="1062" t="n">
        <v>1.518212773E8</v>
      </c>
      <c r="AO37" s="1065" t="n">
        <v>0.4024293</v>
      </c>
      <c r="AP37" s="1062" t="n">
        <v>399848.39411</v>
      </c>
      <c r="AQ37" s="1065" t="n">
        <v>0.1474304</v>
      </c>
      <c r="AR37" s="1064" t="n">
        <v>172.9159</v>
      </c>
      <c r="AS37" s="1062" t="s">
        <v>780</v>
      </c>
      <c r="AT37" s="1064" t="n">
        <v>7.0654</v>
      </c>
      <c r="AU37" s="1066" t="n">
        <v>0.051634609193078884</v>
      </c>
      <c r="AV37"/>
      <c r="AW37" t="s">
        <v>804</v>
      </c>
      <c r="AY37" s="437" t="s">
        <v>809</v>
      </c>
    </row>
    <row r="38" spans="1:51" s="437" customFormat="1">
      <c r="A38" s="443" t="s">
        <v>326</v>
      </c>
      <c r="B38" s="453" t="s">
        <v>17</v>
      </c>
      <c r="C38" s="432">
        <v>0.37638888888888888</v>
      </c>
      <c r="D38" s="438"/>
      <c r="E38" s="435">
        <v>300</v>
      </c>
      <c r="F38" s="434" t="s">
        <v>193</v>
      </c>
      <c r="G38" s="435">
        <v>1190</v>
      </c>
      <c r="H38" s="435">
        <v>1100</v>
      </c>
      <c r="I38" s="461" t="s">
        <v>496</v>
      </c>
      <c r="J38" s="434" t="s">
        <v>354</v>
      </c>
      <c r="K38" s="434">
        <v>4</v>
      </c>
      <c r="L38" s="434">
        <v>120</v>
      </c>
      <c r="M38" s="434">
        <v>5889.9508999999998</v>
      </c>
      <c r="N38" s="454"/>
      <c r="O38" s="435"/>
      <c r="P38" s="435"/>
      <c r="S38" s="604" t="s">
        <v>663</v>
      </c>
      <c r="T38" s="604">
        <v>0</v>
      </c>
      <c r="U38" s="604">
        <v>0</v>
      </c>
      <c r="V38" s="604" t="s">
        <v>758</v>
      </c>
      <c r="W38" s="1063" t="n">
        <v>-96.56502011780758</v>
      </c>
      <c r="X38" s="1063" t="n">
        <v>-38.547524659428234</v>
      </c>
      <c r="Y38" s="1063" t="n">
        <v>116.22402629564613</v>
      </c>
      <c r="Z38" s="1067" t="n">
        <v>233.27559</v>
      </c>
      <c r="AA38" s="1067" t="n">
        <v>-15.15801</v>
      </c>
      <c r="AB38" s="1064" t="n">
        <v>216.549</v>
      </c>
      <c r="AC38" s="1064" t="n">
        <v>34.4674</v>
      </c>
      <c r="AD38" s="1066" t="n">
        <v>17.6062415929</v>
      </c>
      <c r="AE38" s="1064" t="n">
        <v>1.762</v>
      </c>
      <c r="AF38" s="1064" t="n">
        <v>0.279</v>
      </c>
      <c r="AG38" s="1064" t="n">
        <v>3.58</v>
      </c>
      <c r="AH38" s="1064" t="n">
        <v>99.627</v>
      </c>
      <c r="AI38" s="1063" t="n">
        <v>1791.825</v>
      </c>
      <c r="AJ38" s="1064" t="n">
        <v>357.35405</v>
      </c>
      <c r="AK38" s="1064" t="n">
        <v>-5.32942</v>
      </c>
      <c r="AL38" s="1064" t="n">
        <v>3.24018</v>
      </c>
      <c r="AM38" s="1064" t="n">
        <v>-1.50996</v>
      </c>
      <c r="AN38" s="1062" t="n">
        <v>1.518216627E8</v>
      </c>
      <c r="AO38" s="1065" t="n">
        <v>0.40041</v>
      </c>
      <c r="AP38" s="1062" t="n">
        <v>400000.56812</v>
      </c>
      <c r="AQ38" s="1065" t="n">
        <v>0.1694551</v>
      </c>
      <c r="AR38" s="1064" t="n">
        <v>172.9791</v>
      </c>
      <c r="AS38" s="1062" t="s">
        <v>780</v>
      </c>
      <c r="AT38" s="1064" t="n">
        <v>7.0023</v>
      </c>
      <c r="AU38" s="1066" t="n">
        <v>0.05162724140497695</v>
      </c>
      <c r="AV38"/>
      <c r="AW38" t="s">
        <v>799</v>
      </c>
    </row>
    <row r="39" spans="1:51" s="437" customFormat="1">
      <c r="A39" s="441" t="s">
        <v>175</v>
      </c>
      <c r="B39" s="453" t="s">
        <v>18</v>
      </c>
      <c r="C39" s="432">
        <v>0.38263888888888892</v>
      </c>
      <c r="D39" s="431"/>
      <c r="E39" s="435">
        <v>300</v>
      </c>
      <c r="F39" s="434" t="s">
        <v>193</v>
      </c>
      <c r="G39" s="435">
        <v>1190</v>
      </c>
      <c r="H39" s="435">
        <v>1100</v>
      </c>
      <c r="I39" s="461" t="s">
        <v>496</v>
      </c>
      <c r="J39" s="434" t="s">
        <v>354</v>
      </c>
      <c r="K39" s="434">
        <v>4</v>
      </c>
      <c r="L39" s="434">
        <v>120</v>
      </c>
      <c r="M39" s="434">
        <v>5889.9508999999998</v>
      </c>
      <c r="N39" s="454"/>
      <c r="O39" s="435"/>
      <c r="P39" s="435"/>
      <c r="S39" s="604" t="s">
        <v>49</v>
      </c>
      <c r="T39" s="604">
        <v>0</v>
      </c>
      <c r="U39" s="604">
        <v>0</v>
      </c>
      <c r="V39" s="604" t="s">
        <v>758</v>
      </c>
      <c r="W39" s="1063" t="n">
        <v>-94.50002336536826</v>
      </c>
      <c r="X39" s="1063" t="n">
        <v>-21.501108908311547</v>
      </c>
      <c r="Y39" s="1063" t="n">
        <v>116.25951820980958</v>
      </c>
      <c r="Z39" s="1067" t="n">
        <v>233.32539</v>
      </c>
      <c r="AA39" s="1067" t="n">
        <v>-15.16916</v>
      </c>
      <c r="AB39" s="1064" t="n">
        <v>218.7058</v>
      </c>
      <c r="AC39" s="1064" t="n">
        <v>33.3151</v>
      </c>
      <c r="AD39" s="1066" t="n">
        <v>17.7566522785</v>
      </c>
      <c r="AE39" s="1064" t="n">
        <v>1.815</v>
      </c>
      <c r="AF39" s="1064" t="n">
        <v>0.287</v>
      </c>
      <c r="AG39" s="1064" t="n">
        <v>3.58</v>
      </c>
      <c r="AH39" s="1064" t="n">
        <v>99.63</v>
      </c>
      <c r="AI39" s="1063" t="n">
        <v>1791.401</v>
      </c>
      <c r="AJ39" s="1064" t="n">
        <v>357.32123</v>
      </c>
      <c r="AK39" s="1064" t="n">
        <v>-5.33056</v>
      </c>
      <c r="AL39" s="1064" t="n">
        <v>3.16402</v>
      </c>
      <c r="AM39" s="1064" t="n">
        <v>-1.51001</v>
      </c>
      <c r="AN39" s="1062" t="n">
        <v>1.518218786E8</v>
      </c>
      <c r="AO39" s="1065" t="n">
        <v>0.3992738</v>
      </c>
      <c r="AP39" s="1062" t="n">
        <v>400095.32832</v>
      </c>
      <c r="AQ39" s="1065" t="n">
        <v>0.1814567</v>
      </c>
      <c r="AR39" s="1064" t="n">
        <v>173.0148</v>
      </c>
      <c r="AS39" s="1062" t="s">
        <v>780</v>
      </c>
      <c r="AT39" s="1064" t="n">
        <v>6.9667</v>
      </c>
      <c r="AU39" s="1066" t="n">
        <v>0.05162309576993441</v>
      </c>
      <c r="AV39"/>
      <c r="AW39" t="s">
        <v>799</v>
      </c>
    </row>
    <row r="40" spans="1:51" s="81" customFormat="1" ht="15" customHeight="1">
      <c r="A40" s="46" t="s">
        <v>485</v>
      </c>
      <c r="B40" s="81" t="s">
        <v>593</v>
      </c>
      <c r="C40" s="71">
        <v>0.3923611111111111</v>
      </c>
      <c r="D40" s="71"/>
      <c r="E40" s="244">
        <v>60</v>
      </c>
      <c r="F40" s="255" t="s">
        <v>193</v>
      </c>
      <c r="G40" s="244">
        <v>1190</v>
      </c>
      <c r="H40" s="244">
        <v>994</v>
      </c>
      <c r="I40" s="258" t="s">
        <v>199</v>
      </c>
      <c r="J40" s="254" t="s">
        <v>195</v>
      </c>
      <c r="K40" s="254">
        <v>4</v>
      </c>
      <c r="L40" s="254">
        <v>120</v>
      </c>
      <c r="M40" s="259" t="s">
        <v>41</v>
      </c>
      <c r="N40" s="49" t="s">
        <v>666</v>
      </c>
      <c r="O40" s="244">
        <v>264.7</v>
      </c>
      <c r="P40" s="244">
        <v>267.8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1" s="540" customFormat="1">
      <c r="A41" s="535" t="s">
        <v>485</v>
      </c>
      <c r="B41" s="540" t="s">
        <v>23</v>
      </c>
      <c r="C41" s="568">
        <v>0.39444444444444443</v>
      </c>
      <c r="D41" s="568"/>
      <c r="E41" s="536">
        <v>60</v>
      </c>
      <c r="F41" s="562" t="s">
        <v>193</v>
      </c>
      <c r="G41" s="536">
        <v>1070</v>
      </c>
      <c r="H41" s="536">
        <v>874</v>
      </c>
      <c r="I41" s="572" t="s">
        <v>488</v>
      </c>
      <c r="J41" s="562" t="s">
        <v>195</v>
      </c>
      <c r="K41" s="562">
        <v>4</v>
      </c>
      <c r="L41" s="562">
        <v>120</v>
      </c>
      <c r="M41" s="573" t="s">
        <v>41</v>
      </c>
      <c r="N41" s="574"/>
      <c r="O41" s="536">
        <v>264.7</v>
      </c>
      <c r="P41" s="536">
        <v>267.8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1">
      <c r="A42" s="46" t="s">
        <v>191</v>
      </c>
      <c r="B42" s="81" t="s">
        <v>667</v>
      </c>
      <c r="C42" s="58">
        <v>0.40833333333333338</v>
      </c>
      <c r="D42" s="71"/>
      <c r="E42" s="99">
        <v>10</v>
      </c>
      <c r="F42" s="48" t="s">
        <v>193</v>
      </c>
      <c r="G42" s="244">
        <v>1190</v>
      </c>
      <c r="H42" s="244">
        <v>1100</v>
      </c>
      <c r="I42" s="253" t="s">
        <v>194</v>
      </c>
      <c r="J42" s="254" t="s">
        <v>195</v>
      </c>
      <c r="K42" s="48">
        <v>4</v>
      </c>
      <c r="L42" s="48">
        <v>120</v>
      </c>
      <c r="M42" s="48">
        <v>5889.9508999999998</v>
      </c>
      <c r="O42" s="288">
        <v>264.8</v>
      </c>
      <c r="P42" s="288">
        <v>267.60000000000002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30">
      <c r="A43" s="46"/>
      <c r="B43"/>
      <c r="C43" s="58"/>
      <c r="D43" s="5"/>
      <c r="E43" s="5"/>
      <c r="F43" s="48"/>
      <c r="I43" s="52"/>
      <c r="J43" s="5"/>
      <c r="K43" s="5"/>
      <c r="L43" s="5"/>
      <c r="M43" s="48"/>
      <c r="N43" s="49" t="s">
        <v>665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>
      <c r="A44"/>
      <c r="B44"/>
      <c r="C44"/>
      <c r="D44" s="62"/>
      <c r="E44"/>
      <c r="F44"/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>
      <c r="A45"/>
      <c r="B45"/>
      <c r="C45"/>
      <c r="D45" s="62"/>
      <c r="E45"/>
      <c r="F45"/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>
      <c r="A46"/>
      <c r="B46" s="8" t="s">
        <v>25</v>
      </c>
      <c r="C46" s="63" t="s">
        <v>26</v>
      </c>
      <c r="D46" s="64">
        <v>5888.5839999999998</v>
      </c>
      <c r="E46" s="65"/>
      <c r="F46" s="16" t="s">
        <v>27</v>
      </c>
      <c r="G46" s="16" t="s">
        <v>28</v>
      </c>
      <c r="H46" s="16" t="s">
        <v>29</v>
      </c>
      <c r="I46" s="66" t="s">
        <v>30</v>
      </c>
      <c r="J46" s="16" t="s">
        <v>31</v>
      </c>
      <c r="K46" s="16" t="s">
        <v>32</v>
      </c>
      <c r="L46" s="244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>
      <c r="A47"/>
      <c r="B47" s="67"/>
      <c r="C47" s="63" t="s">
        <v>33</v>
      </c>
      <c r="D47" s="64">
        <v>5889.9508999999998</v>
      </c>
      <c r="E47" s="65"/>
      <c r="F47" s="16" t="s">
        <v>34</v>
      </c>
      <c r="G47" s="16" t="s">
        <v>35</v>
      </c>
      <c r="H47" s="16" t="s">
        <v>36</v>
      </c>
      <c r="I47" s="66" t="s">
        <v>37</v>
      </c>
      <c r="J47" s="16" t="s">
        <v>38</v>
      </c>
      <c r="K47" s="16" t="s">
        <v>39</v>
      </c>
      <c r="L47" s="244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>
      <c r="A48"/>
      <c r="B48" s="67"/>
      <c r="C48" s="63" t="s">
        <v>40</v>
      </c>
      <c r="D48" s="64" t="s">
        <v>41</v>
      </c>
      <c r="E48" s="65"/>
      <c r="F48" s="16" t="s">
        <v>42</v>
      </c>
      <c r="G48" s="16" t="s">
        <v>43</v>
      </c>
      <c r="H48" s="16" t="s">
        <v>44</v>
      </c>
      <c r="I48" s="66" t="s">
        <v>45</v>
      </c>
      <c r="J48" s="16" t="s">
        <v>46</v>
      </c>
      <c r="K48" s="16" t="s">
        <v>787</v>
      </c>
      <c r="L48" s="244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>
      <c r="A49"/>
      <c r="B49" s="67"/>
      <c r="C49" s="63" t="s">
        <v>48</v>
      </c>
      <c r="D49" s="64">
        <v>7647.38</v>
      </c>
      <c r="E49" s="65"/>
      <c r="F49" s="16" t="s">
        <v>49</v>
      </c>
      <c r="G49" s="16" t="s">
        <v>50</v>
      </c>
      <c r="H49" s="16" t="s">
        <v>51</v>
      </c>
      <c r="I49" s="66" t="s">
        <v>52</v>
      </c>
      <c r="J49" s="16" t="s">
        <v>53</v>
      </c>
      <c r="K49" s="16" t="s">
        <v>54</v>
      </c>
      <c r="L49" s="244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>
      <c r="A50"/>
      <c r="B50" s="67"/>
      <c r="C50" s="63" t="s">
        <v>55</v>
      </c>
      <c r="D50" s="64">
        <v>7698.9647000000004</v>
      </c>
      <c r="E50" s="65"/>
      <c r="F50" s="16" t="s">
        <v>56</v>
      </c>
      <c r="G50" s="16" t="s">
        <v>57</v>
      </c>
      <c r="H50" s="16" t="s">
        <v>58</v>
      </c>
      <c r="I50" s="66" t="s">
        <v>59</v>
      </c>
      <c r="J50" s="16" t="s">
        <v>60</v>
      </c>
      <c r="K50" s="16" t="s">
        <v>61</v>
      </c>
      <c r="L50" s="244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>
      <c r="A51"/>
      <c r="B51" s="67"/>
      <c r="C51" s="63" t="s">
        <v>224</v>
      </c>
      <c r="D51" s="64">
        <v>6562.79</v>
      </c>
      <c r="E51" s="65"/>
      <c r="F51" s="16"/>
      <c r="G51" s="16"/>
      <c r="H51" s="16"/>
      <c r="I51" s="66"/>
      <c r="J51" s="16"/>
      <c r="K51" s="16"/>
      <c r="L51" s="244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>
      <c r="A52"/>
      <c r="B52" s="67"/>
      <c r="C52" s="63"/>
      <c r="D52" s="64"/>
      <c r="E52" s="65"/>
      <c r="F52" s="16"/>
      <c r="G52" s="244"/>
      <c r="I52" s="1"/>
      <c r="J52" s="244"/>
      <c r="K52" s="244"/>
      <c r="L52" s="244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>
      <c r="A53"/>
      <c r="B53" s="67"/>
      <c r="C53" s="63" t="s">
        <v>82</v>
      </c>
      <c r="D53" s="849" t="s">
        <v>225</v>
      </c>
      <c r="E53" s="849"/>
      <c r="F53" s="16" t="s">
        <v>226</v>
      </c>
      <c r="G53" s="244"/>
      <c r="I53" s="18" t="s">
        <v>289</v>
      </c>
      <c r="J53" s="850" t="s">
        <v>227</v>
      </c>
      <c r="K53" s="850"/>
      <c r="L53" s="69" t="s">
        <v>228</v>
      </c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>
      <c r="A54"/>
      <c r="B54" s="67"/>
      <c r="C54" s="63" t="s">
        <v>83</v>
      </c>
      <c r="D54" s="849" t="s">
        <v>229</v>
      </c>
      <c r="E54" s="849"/>
      <c r="F54" s="48"/>
      <c r="G54" s="244"/>
      <c r="I54" s="1"/>
      <c r="J54" s="850" t="s">
        <v>230</v>
      </c>
      <c r="K54" s="850"/>
      <c r="L54" s="69" t="s">
        <v>231</v>
      </c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>
      <c r="A55"/>
      <c r="B55" s="67"/>
      <c r="C55" s="63" t="s">
        <v>84</v>
      </c>
      <c r="D55" s="849" t="s">
        <v>232</v>
      </c>
      <c r="E55" s="849"/>
      <c r="F55" s="48"/>
      <c r="G55" s="244"/>
      <c r="I55" s="1"/>
      <c r="J55" s="244"/>
      <c r="K55" s="244"/>
      <c r="L55" s="244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>
      <c r="A56"/>
      <c r="B56" s="67"/>
      <c r="C56" s="63" t="s">
        <v>268</v>
      </c>
      <c r="D56" s="849" t="s">
        <v>233</v>
      </c>
      <c r="E56" s="849"/>
      <c r="F56" s="48"/>
      <c r="G56" s="244"/>
      <c r="I56" s="70"/>
      <c r="J56" s="244"/>
      <c r="K56" s="244"/>
      <c r="L56" s="244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>
      <c r="A57"/>
      <c r="B57" s="67"/>
      <c r="C57" s="70"/>
      <c r="D57" s="4"/>
      <c r="E57" s="71"/>
      <c r="F57" s="48"/>
      <c r="G57" s="244"/>
      <c r="I57" s="70"/>
      <c r="J57" s="244"/>
      <c r="K57" s="244"/>
      <c r="L57" s="244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12">
      <c r="A58"/>
      <c r="B58" s="67"/>
      <c r="C58" s="72" t="s">
        <v>234</v>
      </c>
      <c r="D58" s="9">
        <v>1</v>
      </c>
      <c r="E58" s="851" t="s">
        <v>235</v>
      </c>
      <c r="F58" s="851"/>
      <c r="G58" s="851"/>
      <c r="I58" s="70"/>
      <c r="J58" s="244"/>
      <c r="K58" s="244"/>
      <c r="L58" s="244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12">
      <c r="A59"/>
      <c r="B59" s="67"/>
      <c r="C59" s="48"/>
      <c r="D59" s="73"/>
      <c r="E59" s="854" t="s">
        <v>236</v>
      </c>
      <c r="F59" s="855"/>
      <c r="G59" s="855"/>
      <c r="I59" s="70"/>
      <c r="J59" s="244"/>
      <c r="K59" s="244"/>
      <c r="L59" s="244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12">
      <c r="A60"/>
      <c r="B60" s="67"/>
      <c r="C60" s="70"/>
      <c r="D60" s="73">
        <v>2</v>
      </c>
      <c r="E60" s="851" t="s">
        <v>237</v>
      </c>
      <c r="F60" s="851"/>
      <c r="G60" s="851"/>
      <c r="I60" s="70"/>
      <c r="J60" s="244"/>
      <c r="K60" s="244"/>
      <c r="L60" s="244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12">
      <c r="A61"/>
      <c r="B61" s="67"/>
      <c r="C61" s="70"/>
      <c r="D61" s="73"/>
      <c r="E61" s="854" t="s">
        <v>238</v>
      </c>
      <c r="F61" s="855"/>
      <c r="G61" s="855"/>
      <c r="I61" s="70"/>
      <c r="J61" s="244"/>
      <c r="K61" s="244"/>
      <c r="L61" s="244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12">
      <c r="A62"/>
      <c r="B62" s="67"/>
      <c r="C62" s="244"/>
      <c r="D62" s="9">
        <v>3</v>
      </c>
      <c r="E62" s="850" t="s">
        <v>239</v>
      </c>
      <c r="F62" s="850"/>
      <c r="G62" s="850"/>
      <c r="I62" s="70"/>
      <c r="J62" s="244"/>
      <c r="K62" s="244"/>
      <c r="L62" s="244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12">
      <c r="A63"/>
      <c r="B63" s="67"/>
      <c r="C63" s="244"/>
      <c r="D63" s="9"/>
      <c r="E63" s="853" t="s">
        <v>240</v>
      </c>
      <c r="F63" s="853"/>
      <c r="G63" s="853"/>
      <c r="I63" s="70"/>
      <c r="J63" s="244"/>
      <c r="K63" s="244"/>
      <c r="L63" s="244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12">
      <c r="A64"/>
      <c r="B64" s="67"/>
      <c r="C64" s="244"/>
      <c r="D64" s="9">
        <v>4</v>
      </c>
      <c r="E64" s="850" t="s">
        <v>241</v>
      </c>
      <c r="F64" s="850"/>
      <c r="G64" s="850"/>
      <c r="I64" s="70"/>
      <c r="J64" s="244"/>
      <c r="K64" s="244"/>
      <c r="L64" s="24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244"/>
      <c r="D65" s="4"/>
      <c r="E65" s="853" t="s">
        <v>242</v>
      </c>
      <c r="F65" s="853"/>
      <c r="G65" s="853"/>
      <c r="I65" s="70"/>
      <c r="J65" s="244"/>
      <c r="K65" s="244"/>
      <c r="L65" s="244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/>
      <c r="C66" s="244"/>
      <c r="D66" s="244"/>
      <c r="E66"/>
      <c r="F66"/>
      <c r="L6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</sheetData>
  <mergeCells count="36">
    <mergeCell ref="E62:G62"/>
    <mergeCell ref="E63:G63"/>
    <mergeCell ref="E64:G64"/>
    <mergeCell ref="E65:G65"/>
    <mergeCell ref="D55:E55"/>
    <mergeCell ref="D56:E56"/>
    <mergeCell ref="E58:G58"/>
    <mergeCell ref="E59:G59"/>
    <mergeCell ref="E60:G60"/>
    <mergeCell ref="E61:G61"/>
    <mergeCell ref="W12:Y12"/>
    <mergeCell ref="AJ12:AK12"/>
    <mergeCell ref="AL12:AM12"/>
    <mergeCell ref="D53:E53"/>
    <mergeCell ref="J53:K53"/>
    <mergeCell ref="Q12:R12"/>
    <mergeCell ref="S12:V12"/>
    <mergeCell ref="D54:E54"/>
    <mergeCell ref="J54:K54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0" workbookViewId="0">
      <selection activeCell="AY10" sqref="AY1:AY1048576"/>
    </sheetView>
  </sheetViews>
  <sheetFormatPr baseColWidth="10" defaultColWidth="8.875" defaultRowHeight="15"/>
  <cols>
    <col min="32" max="32" bestFit="true" customWidth="true" width="4.984375" collapsed="true"/>
    <col min="1" max="1" bestFit="true" customWidth="true" width="21.5078125" collapsed="true"/>
    <col min="2" max="2" bestFit="true" customWidth="true" width="10.36328125" collapsed="true"/>
    <col min="3" max="3" bestFit="true" customWidth="true" style="5" width="9.484375" collapsed="true"/>
    <col min="4" max="4" customWidth="true" style="60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style="1" width="25.625" collapsed="true"/>
    <col min="15" max="16" customWidth="true" width="10.625" collapsed="true"/>
    <col min="19" max="19" bestFit="true" customWidth="true" width="16.55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6.8164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5.0039062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7.187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6.1015625" collapsed="true"/>
    <col min="45" max="45" bestFit="true" customWidth="true" width="3.21484375" collapsed="true"/>
    <col min="46" max="46" bestFit="true" customWidth="true" width="6.1210937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I1" s="1"/>
      <c r="J1" s="74"/>
      <c r="K1" s="74"/>
      <c r="L1" s="74"/>
      <c r="M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2.75" customHeight="1">
      <c r="A2"/>
      <c r="B2"/>
      <c r="C2" s="74"/>
      <c r="D2" s="4"/>
      <c r="E2"/>
      <c r="F2"/>
      <c r="G2" s="74"/>
      <c r="H2" s="5"/>
      <c r="I2" s="1"/>
      <c r="J2" s="74"/>
      <c r="K2" s="74"/>
      <c r="L2" s="74"/>
      <c r="M2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2.75" customHeight="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74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2.75" customHeight="1">
      <c r="A4" s="269" t="s">
        <v>627</v>
      </c>
      <c r="B4" s="8"/>
      <c r="C4" s="68"/>
      <c r="D4" s="9"/>
      <c r="E4" s="28"/>
      <c r="F4" s="857" t="s">
        <v>79</v>
      </c>
      <c r="G4" s="857"/>
      <c r="H4" s="857"/>
      <c r="I4" s="857"/>
      <c r="J4" s="74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2.75" customHeight="1">
      <c r="A5" s="860"/>
      <c r="B5" s="860"/>
      <c r="C5" s="860"/>
      <c r="D5" s="860"/>
      <c r="E5" s="860"/>
      <c r="F5" s="857" t="s">
        <v>249</v>
      </c>
      <c r="G5" s="857"/>
      <c r="H5" s="857"/>
      <c r="I5" s="857"/>
      <c r="J5" s="74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2.75" customHeight="1">
      <c r="A6" s="10" t="s">
        <v>82</v>
      </c>
      <c r="B6" s="11" t="s">
        <v>83</v>
      </c>
      <c r="C6" s="68" t="s">
        <v>84</v>
      </c>
      <c r="D6" s="9" t="s">
        <v>268</v>
      </c>
      <c r="E6" s="28"/>
      <c r="F6" s="861" t="s">
        <v>467</v>
      </c>
      <c r="G6" s="861"/>
      <c r="H6" s="861"/>
      <c r="I6" s="861"/>
      <c r="J6" s="74"/>
      <c r="K6" s="14" t="s">
        <v>269</v>
      </c>
      <c r="L6" s="74"/>
      <c r="M6"/>
      <c r="N6" s="12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2.75" customHeight="1">
      <c r="A7" s="10" t="s">
        <v>270</v>
      </c>
      <c r="B7" s="11" t="s">
        <v>271</v>
      </c>
      <c r="C7" s="68" t="s">
        <v>272</v>
      </c>
      <c r="D7" s="9" t="s">
        <v>273</v>
      </c>
      <c r="E7" s="28"/>
      <c r="F7" s="861" t="s">
        <v>105</v>
      </c>
      <c r="G7" s="861"/>
      <c r="H7" s="861"/>
      <c r="I7" s="861"/>
      <c r="J7" s="74"/>
      <c r="K7" s="74"/>
      <c r="L7" s="74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2.75" customHeight="1">
      <c r="A8" s="10" t="s">
        <v>274</v>
      </c>
      <c r="B8" s="8" t="s">
        <v>275</v>
      </c>
      <c r="C8" s="68" t="s">
        <v>276</v>
      </c>
      <c r="D8" s="9" t="s">
        <v>277</v>
      </c>
      <c r="E8" s="13"/>
      <c r="F8" s="857" t="s">
        <v>278</v>
      </c>
      <c r="G8" s="857"/>
      <c r="H8" s="857"/>
      <c r="I8" s="857"/>
      <c r="J8" s="68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2.75" customHeight="1">
      <c r="A9" s="10"/>
      <c r="B9" s="8"/>
      <c r="C9" s="68"/>
      <c r="D9" s="9"/>
      <c r="E9" s="13"/>
      <c r="F9" s="857" t="s">
        <v>280</v>
      </c>
      <c r="G9" s="857"/>
      <c r="H9" s="857"/>
      <c r="I9" s="857"/>
      <c r="J9" s="68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2.75" customHeight="1">
      <c r="A10" s="10"/>
      <c r="B10" s="8"/>
      <c r="C10" s="68"/>
      <c r="D10" s="9"/>
      <c r="E10" s="13"/>
      <c r="F10" s="15"/>
      <c r="G10" s="16"/>
      <c r="H10" s="17"/>
      <c r="I10" s="18"/>
      <c r="J10" s="68"/>
      <c r="K10" s="68"/>
      <c r="L10" s="68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2.75" customHeight="1">
      <c r="A11" s="7"/>
      <c r="B11" s="8"/>
      <c r="C11" s="68"/>
      <c r="D11" s="9"/>
      <c r="E11" s="13"/>
      <c r="F11" s="5"/>
      <c r="G11" s="74"/>
      <c r="H11" s="74"/>
      <c r="I11" s="19"/>
      <c r="J11" s="68"/>
      <c r="K11" s="68"/>
      <c r="L11" s="68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2.75" customHeight="1">
      <c r="A12" s="20"/>
      <c r="B12" s="21"/>
      <c r="C12" s="24" t="s">
        <v>281</v>
      </c>
      <c r="D12" s="22" t="s">
        <v>282</v>
      </c>
      <c r="E12" s="23" t="s">
        <v>283</v>
      </c>
      <c r="F12" s="23"/>
      <c r="G12" s="851" t="s">
        <v>284</v>
      </c>
      <c r="H12" s="851"/>
      <c r="I12" s="25"/>
      <c r="J12" s="26" t="s">
        <v>285</v>
      </c>
      <c r="K12" s="26" t="s">
        <v>286</v>
      </c>
      <c r="L12" s="68" t="s">
        <v>287</v>
      </c>
      <c r="M12" s="27" t="s">
        <v>288</v>
      </c>
      <c r="N12" s="10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68" t="s">
        <v>123</v>
      </c>
      <c r="AH12" s="68" t="s">
        <v>124</v>
      </c>
      <c r="AI12" s="68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28" t="s">
        <v>129</v>
      </c>
      <c r="AP12" s="28" t="s">
        <v>130</v>
      </c>
      <c r="AQ12" s="28" t="s">
        <v>131</v>
      </c>
      <c r="AR12" s="28" t="s">
        <v>132</v>
      </c>
      <c r="AS12" s="28" t="s">
        <v>133</v>
      </c>
      <c r="AT12" s="28" t="s">
        <v>134</v>
      </c>
      <c r="AU12" s="28" t="s">
        <v>135</v>
      </c>
      <c r="AV12" s="761" t="s">
        <v>85</v>
      </c>
      <c r="AW12" s="761" t="s">
        <v>87</v>
      </c>
      <c r="AX12"/>
      <c r="AY12"/>
    </row>
    <row r="13" spans="1:51" ht="15" customHeight="1" thickBot="1">
      <c r="A13" s="31" t="s">
        <v>136</v>
      </c>
      <c r="B13" s="32" t="s">
        <v>137</v>
      </c>
      <c r="C13" s="33" t="s">
        <v>138</v>
      </c>
      <c r="D13" s="34" t="s">
        <v>139</v>
      </c>
      <c r="E13" s="35" t="s">
        <v>140</v>
      </c>
      <c r="F13" s="35" t="s">
        <v>141</v>
      </c>
      <c r="G13" s="33" t="s">
        <v>142</v>
      </c>
      <c r="H13" s="33" t="s">
        <v>143</v>
      </c>
      <c r="I13" s="36" t="s">
        <v>144</v>
      </c>
      <c r="J13" s="33" t="s">
        <v>145</v>
      </c>
      <c r="K13" s="37"/>
      <c r="L13" s="33" t="s">
        <v>146</v>
      </c>
      <c r="M13" s="38" t="s">
        <v>147</v>
      </c>
      <c r="N13" s="39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154</v>
      </c>
      <c r="U13" s="43" t="s">
        <v>155</v>
      </c>
      <c r="V13" s="43" t="s">
        <v>156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>
      <c r="A14" s="46" t="s">
        <v>191</v>
      </c>
      <c r="B14" s="47" t="s">
        <v>192</v>
      </c>
      <c r="C14" s="58">
        <v>0.25833333333333336</v>
      </c>
      <c r="E14" s="5">
        <v>10</v>
      </c>
      <c r="F14" s="48" t="s">
        <v>193</v>
      </c>
      <c r="G14" s="5">
        <v>1190</v>
      </c>
      <c r="H14" s="5">
        <v>1108</v>
      </c>
      <c r="I14" s="49" t="s">
        <v>194</v>
      </c>
      <c r="J14" s="5" t="s">
        <v>195</v>
      </c>
      <c r="K14" s="5">
        <v>4</v>
      </c>
      <c r="L14" s="5">
        <v>120</v>
      </c>
      <c r="M14" s="48">
        <v>5889.9508999999998</v>
      </c>
      <c r="N14" s="50" t="s">
        <v>196</v>
      </c>
      <c r="O14" s="5">
        <v>264.39999999999998</v>
      </c>
      <c r="P14" s="5">
        <v>268.2</v>
      </c>
      <c r="Q14">
        <f>AVERAGE(O14:O16)</f>
        <v>264.33333333333331</v>
      </c>
      <c r="R14">
        <f>AVERAGE(P14:P16)</f>
        <v>268.23333333333335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46" t="s">
        <v>198</v>
      </c>
      <c r="B15" t="s">
        <v>200</v>
      </c>
      <c r="C15" s="58">
        <v>0.27708333333333335</v>
      </c>
      <c r="E15" s="5">
        <v>60</v>
      </c>
      <c r="F15" s="48" t="s">
        <v>193</v>
      </c>
      <c r="G15" s="5">
        <v>1190</v>
      </c>
      <c r="H15" s="5">
        <v>1003</v>
      </c>
      <c r="I15" s="51" t="s">
        <v>199</v>
      </c>
      <c r="J15" s="5" t="s">
        <v>195</v>
      </c>
      <c r="K15" s="5">
        <v>4</v>
      </c>
      <c r="L15" s="5">
        <v>120</v>
      </c>
      <c r="M15" s="48">
        <v>5891.451</v>
      </c>
      <c r="N15" s="1" t="s">
        <v>243</v>
      </c>
      <c r="O15" s="5">
        <v>264.39999999999998</v>
      </c>
      <c r="P15" s="5">
        <v>268.2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374" customFormat="1" ht="15" customHeight="1">
      <c r="A16" s="369" t="s">
        <v>198</v>
      </c>
      <c r="B16" s="374" t="s">
        <v>201</v>
      </c>
      <c r="C16" s="375">
        <v>0.28263888888888888</v>
      </c>
      <c r="D16" s="376"/>
      <c r="E16" s="377">
        <v>60</v>
      </c>
      <c r="F16" s="372" t="s">
        <v>193</v>
      </c>
      <c r="G16" s="377">
        <v>1070</v>
      </c>
      <c r="H16" s="377">
        <v>883</v>
      </c>
      <c r="I16" s="367" t="s">
        <v>202</v>
      </c>
      <c r="J16" s="377" t="s">
        <v>195</v>
      </c>
      <c r="K16" s="377">
        <v>4</v>
      </c>
      <c r="L16" s="377">
        <v>120</v>
      </c>
      <c r="M16" s="372">
        <v>5891.451</v>
      </c>
      <c r="N16" s="378" t="s">
        <v>243</v>
      </c>
      <c r="O16" s="377">
        <v>264.2</v>
      </c>
      <c r="P16" s="377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198</v>
      </c>
      <c r="B17" t="s">
        <v>2</v>
      </c>
      <c r="C17" s="58">
        <v>0.31111111111111112</v>
      </c>
      <c r="E17" s="5">
        <v>60</v>
      </c>
      <c r="F17" s="48" t="s">
        <v>0</v>
      </c>
      <c r="G17" s="5">
        <v>880</v>
      </c>
      <c r="H17" s="5">
        <v>871</v>
      </c>
      <c r="I17" s="55" t="s">
        <v>199</v>
      </c>
      <c r="J17" s="5" t="s">
        <v>195</v>
      </c>
      <c r="K17" s="5">
        <v>4</v>
      </c>
      <c r="L17" s="5">
        <v>120</v>
      </c>
      <c r="M17" s="56">
        <v>7647.38</v>
      </c>
      <c r="N17" s="57" t="s">
        <v>1</v>
      </c>
      <c r="O17" s="5">
        <v>266</v>
      </c>
      <c r="P17" s="5">
        <v>265.7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s="53" t="s">
        <v>203</v>
      </c>
      <c r="B18" t="s">
        <v>3</v>
      </c>
      <c r="C18" s="58">
        <v>0.33055555555555555</v>
      </c>
      <c r="E18" s="5">
        <v>10</v>
      </c>
      <c r="F18" s="48" t="s">
        <v>212</v>
      </c>
      <c r="G18" s="48">
        <v>870</v>
      </c>
      <c r="H18" s="5">
        <v>785</v>
      </c>
      <c r="I18" s="54" t="s">
        <v>194</v>
      </c>
      <c r="J18" s="59" t="s">
        <v>195</v>
      </c>
      <c r="K18" s="48">
        <v>4</v>
      </c>
      <c r="L18" s="48">
        <v>120</v>
      </c>
      <c r="M18" s="48">
        <v>7698.9647000000004</v>
      </c>
      <c r="N18" s="1" t="s">
        <v>248</v>
      </c>
      <c r="O18" s="5">
        <v>263.8</v>
      </c>
      <c r="P18" s="5">
        <v>265.8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>
      <c r="A19" s="53" t="s">
        <v>163</v>
      </c>
      <c r="B19" t="s">
        <v>7</v>
      </c>
      <c r="C19" s="58">
        <v>0.34722222222222227</v>
      </c>
      <c r="D19" s="60" t="s">
        <v>245</v>
      </c>
      <c r="E19" s="5">
        <v>300</v>
      </c>
      <c r="F19" s="48" t="s">
        <v>212</v>
      </c>
      <c r="G19" s="48">
        <v>870</v>
      </c>
      <c r="H19" s="5">
        <v>785</v>
      </c>
      <c r="I19" s="61" t="s">
        <v>353</v>
      </c>
      <c r="J19" s="59" t="s">
        <v>253</v>
      </c>
      <c r="K19" s="48">
        <v>4</v>
      </c>
      <c r="L19" s="48">
        <v>120</v>
      </c>
      <c r="M19" s="48">
        <v>7698.9647000000004</v>
      </c>
      <c r="S19" t="s">
        <v>27</v>
      </c>
      <c r="T19">
        <v>0</v>
      </c>
      <c r="U19">
        <v>0</v>
      </c>
      <c r="V19" t="s">
        <v>758</v>
      </c>
      <c r="W19" s="893" t="n">
        <v>-88.6659984578828</v>
      </c>
      <c r="X19" s="893" t="n">
        <v>-1.10841647689417</v>
      </c>
      <c r="Y19" s="893" t="n">
        <v>117.16358337623751</v>
      </c>
      <c r="Z19" s="897" t="n">
        <v>192.78501</v>
      </c>
      <c r="AA19" s="897" t="n">
        <v>-3.9676</v>
      </c>
      <c r="AB19" s="894" t="n">
        <v>100.1917</v>
      </c>
      <c r="AC19" s="894" t="n">
        <v>8.4523</v>
      </c>
      <c r="AD19" s="896" t="n">
        <v>7.7050867662</v>
      </c>
      <c r="AE19" s="894" t="n">
        <v>6.449</v>
      </c>
      <c r="AF19" s="894" t="n">
        <v>1.02</v>
      </c>
      <c r="AG19" s="894" t="n">
        <v>5.22</v>
      </c>
      <c r="AH19" s="894" t="n">
        <v>48.244</v>
      </c>
      <c r="AI19" s="893" t="n">
        <v>1777.463</v>
      </c>
      <c r="AJ19" s="894" t="n">
        <v>1.10687</v>
      </c>
      <c r="AK19" s="894" t="n">
        <v>-1.88375</v>
      </c>
      <c r="AL19" s="894" t="n">
        <v>269.14131</v>
      </c>
      <c r="AM19" s="894" t="n">
        <v>1.49328</v>
      </c>
      <c r="AN19" s="892" t="n">
        <v>1.470918077E8</v>
      </c>
      <c r="AO19" s="895" t="n">
        <v>-0.8844069</v>
      </c>
      <c r="AP19" s="892" t="n">
        <v>403232.646</v>
      </c>
      <c r="AQ19" s="895" t="n">
        <v>-0.3678551</v>
      </c>
      <c r="AR19" s="894" t="n">
        <v>87.8302</v>
      </c>
      <c r="AS19" s="892" t="s">
        <v>779</v>
      </c>
      <c r="AT19" s="894" t="n">
        <v>92.0127</v>
      </c>
      <c r="AU19" s="896" t="n">
        <v>0.1980906585762268</v>
      </c>
      <c r="AV19" s="762"/>
      <c r="AW19" s="762"/>
    </row>
    <row r="20" spans="1:49">
      <c r="A20" s="53" t="s">
        <v>6</v>
      </c>
      <c r="B20" t="s">
        <v>356</v>
      </c>
      <c r="C20" s="58">
        <v>0.35416666666666669</v>
      </c>
      <c r="D20" s="60" t="s">
        <v>246</v>
      </c>
      <c r="E20" s="5">
        <v>300</v>
      </c>
      <c r="F20" s="48" t="s">
        <v>212</v>
      </c>
      <c r="G20" s="48">
        <v>870</v>
      </c>
      <c r="H20" s="5">
        <v>785</v>
      </c>
      <c r="I20" s="61" t="s">
        <v>353</v>
      </c>
      <c r="J20" s="59" t="s">
        <v>253</v>
      </c>
      <c r="K20" s="48">
        <v>4</v>
      </c>
      <c r="L20" s="48">
        <v>120</v>
      </c>
      <c r="M20" s="48">
        <v>7698.9647000000004</v>
      </c>
      <c r="S20" t="s">
        <v>34</v>
      </c>
      <c r="T20">
        <v>0</v>
      </c>
      <c r="U20">
        <v>0</v>
      </c>
      <c r="V20" t="s">
        <v>758</v>
      </c>
      <c r="W20" s="893" t="n">
        <v>-87.52352002756182</v>
      </c>
      <c r="X20" s="893" t="n">
        <v>29.77665920369313</v>
      </c>
      <c r="Y20" s="893" t="n">
        <v>117.10281279547348</v>
      </c>
      <c r="Z20" s="897" t="n">
        <v>192.85546</v>
      </c>
      <c r="AA20" s="897" t="n">
        <v>-3.99539</v>
      </c>
      <c r="AB20" s="894" t="n">
        <v>101.5699</v>
      </c>
      <c r="AC20" s="894" t="n">
        <v>10.4669</v>
      </c>
      <c r="AD20" s="896" t="n">
        <v>7.8722097418</v>
      </c>
      <c r="AE20" s="894" t="n">
        <v>5.313</v>
      </c>
      <c r="AF20" s="894" t="n">
        <v>0.84</v>
      </c>
      <c r="AG20" s="894" t="n">
        <v>5.22</v>
      </c>
      <c r="AH20" s="894" t="n">
        <v>48.184</v>
      </c>
      <c r="AI20" s="893" t="n">
        <v>1778.432</v>
      </c>
      <c r="AJ20" s="894" t="n">
        <v>1.0909</v>
      </c>
      <c r="AK20" s="894" t="n">
        <v>-1.88734</v>
      </c>
      <c r="AL20" s="894" t="n">
        <v>269.05687</v>
      </c>
      <c r="AM20" s="894" t="n">
        <v>1.49323</v>
      </c>
      <c r="AN20" s="892" t="n">
        <v>1.470912771E8</v>
      </c>
      <c r="AO20" s="895" t="n">
        <v>-0.8843208</v>
      </c>
      <c r="AP20" s="892" t="n">
        <v>403013.059</v>
      </c>
      <c r="AQ20" s="895" t="n">
        <v>-0.3640634</v>
      </c>
      <c r="AR20" s="894" t="n">
        <v>87.7618</v>
      </c>
      <c r="AS20" s="892" t="s">
        <v>779</v>
      </c>
      <c r="AT20" s="894" t="n">
        <v>92.0812</v>
      </c>
      <c r="AU20" s="896" t="n">
        <v>0.19808931266944738</v>
      </c>
      <c r="AV20" s="762"/>
      <c r="AW20" s="762"/>
    </row>
    <row r="21" spans="1:49">
      <c r="A21" s="53" t="s">
        <v>163</v>
      </c>
      <c r="B21" t="s">
        <v>162</v>
      </c>
      <c r="C21" s="58">
        <v>0.35972222222222222</v>
      </c>
      <c r="D21" s="60" t="s">
        <v>250</v>
      </c>
      <c r="E21" s="5">
        <v>300</v>
      </c>
      <c r="F21" s="48" t="s">
        <v>212</v>
      </c>
      <c r="G21" s="48">
        <v>870</v>
      </c>
      <c r="H21" s="5">
        <v>785</v>
      </c>
      <c r="I21" s="61" t="s">
        <v>353</v>
      </c>
      <c r="J21" s="59" t="s">
        <v>253</v>
      </c>
      <c r="K21" s="48">
        <v>4</v>
      </c>
      <c r="L21" s="48">
        <v>120</v>
      </c>
      <c r="M21" s="48">
        <v>7698.9647000000004</v>
      </c>
      <c r="S21" t="s">
        <v>27</v>
      </c>
      <c r="T21">
        <v>0</v>
      </c>
      <c r="U21">
        <v>0</v>
      </c>
      <c r="V21" t="s">
        <v>758</v>
      </c>
      <c r="W21" s="893" t="n">
        <v>-88.69514919308214</v>
      </c>
      <c r="X21" s="893" t="n">
        <v>-1.1051085882810177</v>
      </c>
      <c r="Y21" s="893" t="n">
        <v>117.04915163392343</v>
      </c>
      <c r="Z21" s="897" t="n">
        <v>192.91086</v>
      </c>
      <c r="AA21" s="897" t="n">
        <v>-4.01763</v>
      </c>
      <c r="AB21" s="894" t="n">
        <v>102.6903</v>
      </c>
      <c r="AC21" s="894" t="n">
        <v>12.0721</v>
      </c>
      <c r="AD21" s="896" t="n">
        <v>8.0059081222</v>
      </c>
      <c r="AE21" s="894" t="n">
        <v>4.655</v>
      </c>
      <c r="AF21" s="894" t="n">
        <v>0.736</v>
      </c>
      <c r="AG21" s="894" t="n">
        <v>5.22</v>
      </c>
      <c r="AH21" s="894" t="n">
        <v>48.137</v>
      </c>
      <c r="AI21" s="893" t="n">
        <v>1779.199</v>
      </c>
      <c r="AJ21" s="894" t="n">
        <v>1.07723</v>
      </c>
      <c r="AK21" s="894" t="n">
        <v>-1.88981</v>
      </c>
      <c r="AL21" s="894" t="n">
        <v>268.98932</v>
      </c>
      <c r="AM21" s="894" t="n">
        <v>1.49318</v>
      </c>
      <c r="AN21" s="892" t="n">
        <v>1.470908526E8</v>
      </c>
      <c r="AO21" s="895" t="n">
        <v>-0.8842507</v>
      </c>
      <c r="AP21" s="892" t="n">
        <v>402839.15274</v>
      </c>
      <c r="AQ21" s="895" t="n">
        <v>-0.360548</v>
      </c>
      <c r="AR21" s="894" t="n">
        <v>87.708</v>
      </c>
      <c r="AS21" s="892" t="s">
        <v>779</v>
      </c>
      <c r="AT21" s="894" t="n">
        <v>92.1351</v>
      </c>
      <c r="AU21" s="896" t="n">
        <v>0.19808821687310313</v>
      </c>
      <c r="AV21" s="762"/>
      <c r="AW21" s="762"/>
    </row>
    <row r="22" spans="1:49">
      <c r="A22" s="53" t="s">
        <v>163</v>
      </c>
      <c r="B22" t="s">
        <v>164</v>
      </c>
      <c r="C22" s="58">
        <v>0.36527777777777781</v>
      </c>
      <c r="D22" s="60" t="s">
        <v>251</v>
      </c>
      <c r="E22" s="5">
        <v>300</v>
      </c>
      <c r="F22" s="48" t="s">
        <v>212</v>
      </c>
      <c r="G22" s="48">
        <v>870</v>
      </c>
      <c r="H22" s="5">
        <v>785</v>
      </c>
      <c r="I22" s="61" t="s">
        <v>160</v>
      </c>
      <c r="J22" s="59" t="s">
        <v>253</v>
      </c>
      <c r="K22" s="48">
        <v>4</v>
      </c>
      <c r="L22" s="48">
        <v>120</v>
      </c>
      <c r="M22" s="48">
        <v>7698.9647000000004</v>
      </c>
      <c r="S22" t="s">
        <v>27</v>
      </c>
      <c r="T22">
        <v>0</v>
      </c>
      <c r="U22">
        <v>0</v>
      </c>
      <c r="V22" t="s">
        <v>759</v>
      </c>
      <c r="W22" s="893" t="n">
        <v>-88.55065096853333</v>
      </c>
      <c r="X22" s="893" t="n">
        <v>2.4673091217358</v>
      </c>
      <c r="Y22" s="893" t="n">
        <v>402.50803980059686</v>
      </c>
      <c r="Z22" s="897" t="n">
        <v>192.9654</v>
      </c>
      <c r="AA22" s="897" t="n">
        <v>-4.03986</v>
      </c>
      <c r="AB22" s="894" t="n">
        <v>103.8286</v>
      </c>
      <c r="AC22" s="894" t="n">
        <v>13.6707</v>
      </c>
      <c r="AD22" s="896" t="n">
        <v>8.1396065027</v>
      </c>
      <c r="AE22" s="894" t="n">
        <v>4.144</v>
      </c>
      <c r="AF22" s="894" t="n">
        <v>0.655</v>
      </c>
      <c r="AG22" s="894" t="n">
        <v>5.22</v>
      </c>
      <c r="AH22" s="894" t="n">
        <v>48.091</v>
      </c>
      <c r="AI22" s="893" t="n">
        <v>1779.96</v>
      </c>
      <c r="AJ22" s="894" t="n">
        <v>1.06279</v>
      </c>
      <c r="AK22" s="894" t="n">
        <v>-1.89193</v>
      </c>
      <c r="AL22" s="894" t="n">
        <v>268.92177</v>
      </c>
      <c r="AM22" s="894" t="n">
        <v>1.49314</v>
      </c>
      <c r="AN22" s="892" t="n">
        <v>1.470904282E8</v>
      </c>
      <c r="AO22" s="895" t="n">
        <v>-0.8841796</v>
      </c>
      <c r="AP22" s="892" t="n">
        <v>402667.03577</v>
      </c>
      <c r="AQ22" s="895" t="n">
        <v>-0.356608</v>
      </c>
      <c r="AR22" s="894" t="n">
        <v>87.655</v>
      </c>
      <c r="AS22" s="892" t="s">
        <v>779</v>
      </c>
      <c r="AT22" s="894" t="n">
        <v>92.1882</v>
      </c>
      <c r="AU22" s="896" t="n">
        <v>0.19808710544485672</v>
      </c>
      <c r="AV22" s="762"/>
      <c r="AW22" s="762"/>
    </row>
    <row r="23" spans="1:49">
      <c r="A23" s="53" t="s">
        <v>6</v>
      </c>
      <c r="B23" t="s">
        <v>166</v>
      </c>
      <c r="C23" s="58">
        <v>0.37152777777777773</v>
      </c>
      <c r="D23" s="60" t="s">
        <v>252</v>
      </c>
      <c r="E23" s="5">
        <v>300</v>
      </c>
      <c r="F23" s="48" t="s">
        <v>212</v>
      </c>
      <c r="G23" s="48">
        <v>870</v>
      </c>
      <c r="H23" s="5">
        <v>785</v>
      </c>
      <c r="I23" s="61" t="s">
        <v>160</v>
      </c>
      <c r="J23" s="59" t="s">
        <v>253</v>
      </c>
      <c r="K23" s="48">
        <v>4</v>
      </c>
      <c r="L23" s="48">
        <v>120</v>
      </c>
      <c r="M23" s="48">
        <v>7698.9647000000004</v>
      </c>
      <c r="S23" t="s">
        <v>34</v>
      </c>
      <c r="T23">
        <v>0</v>
      </c>
      <c r="U23">
        <v>0</v>
      </c>
      <c r="V23" t="s">
        <v>759</v>
      </c>
      <c r="W23" s="893" t="n">
        <v>-87.55258647969026</v>
      </c>
      <c r="X23" s="893" t="n">
        <v>29.044892367047556</v>
      </c>
      <c r="Y23" s="893" t="n">
        <v>402.306932950027</v>
      </c>
      <c r="Z23" s="897" t="n">
        <v>193.02575</v>
      </c>
      <c r="AA23" s="897" t="n">
        <v>-4.06486</v>
      </c>
      <c r="AB23" s="894" t="n">
        <v>105.1333</v>
      </c>
      <c r="AC23" s="894" t="n">
        <v>15.4603</v>
      </c>
      <c r="AD23" s="896" t="n">
        <v>8.2900171807</v>
      </c>
      <c r="AE23" s="894" t="n">
        <v>3.692</v>
      </c>
      <c r="AF23" s="894" t="n">
        <v>0.584</v>
      </c>
      <c r="AG23" s="894" t="n">
        <v>5.23</v>
      </c>
      <c r="AH23" s="894" t="n">
        <v>48.039</v>
      </c>
      <c r="AI23" s="893" t="n">
        <v>1780.806</v>
      </c>
      <c r="AJ23" s="894" t="n">
        <v>1.04562</v>
      </c>
      <c r="AK23" s="894" t="n">
        <v>-1.89389</v>
      </c>
      <c r="AL23" s="894" t="n">
        <v>268.84578</v>
      </c>
      <c r="AM23" s="894" t="n">
        <v>1.49309</v>
      </c>
      <c r="AN23" s="892" t="n">
        <v>1.470899508E8</v>
      </c>
      <c r="AO23" s="895" t="n">
        <v>-0.8840985</v>
      </c>
      <c r="AP23" s="892" t="n">
        <v>402475.7954</v>
      </c>
      <c r="AQ23" s="895" t="n">
        <v>-0.351673</v>
      </c>
      <c r="AR23" s="894" t="n">
        <v>87.5962</v>
      </c>
      <c r="AS23" s="892" t="s">
        <v>779</v>
      </c>
      <c r="AT23" s="894" t="n">
        <v>92.247</v>
      </c>
      <c r="AU23" s="896" t="n">
        <v>0.19808583769758828</v>
      </c>
      <c r="AV23" s="763"/>
      <c r="AW23" s="763"/>
    </row>
    <row r="24" spans="1:49">
      <c r="A24" s="53" t="s">
        <v>167</v>
      </c>
      <c r="B24" t="s">
        <v>169</v>
      </c>
      <c r="C24" s="58">
        <v>0.37847222222222227</v>
      </c>
      <c r="D24" s="60" t="s">
        <v>254</v>
      </c>
      <c r="E24" s="5">
        <v>300</v>
      </c>
      <c r="F24" s="48" t="s">
        <v>212</v>
      </c>
      <c r="G24" s="48">
        <v>870</v>
      </c>
      <c r="H24" s="5">
        <v>785</v>
      </c>
      <c r="I24" s="61" t="s">
        <v>353</v>
      </c>
      <c r="J24" s="59" t="s">
        <v>253</v>
      </c>
      <c r="K24" s="48">
        <v>4</v>
      </c>
      <c r="L24" s="48">
        <v>120</v>
      </c>
      <c r="M24" s="48">
        <v>7698.9647000000004</v>
      </c>
      <c r="S24" t="s">
        <v>504</v>
      </c>
      <c r="T24">
        <v>0</v>
      </c>
      <c r="U24">
        <v>0</v>
      </c>
      <c r="V24" t="s">
        <v>758</v>
      </c>
      <c r="W24" s="893" t="n">
        <v>-89.35551346015326</v>
      </c>
      <c r="X24" s="893" t="n">
        <v>-19.168534306443544</v>
      </c>
      <c r="Y24" s="893" t="n">
        <v>116.88268211480977</v>
      </c>
      <c r="Z24" s="897" t="n">
        <v>193.09157</v>
      </c>
      <c r="AA24" s="897" t="n">
        <v>-4.09263</v>
      </c>
      <c r="AB24" s="894" t="n">
        <v>106.6164</v>
      </c>
      <c r="AC24" s="894" t="n">
        <v>17.4364</v>
      </c>
      <c r="AD24" s="896" t="n">
        <v>8.4571401563</v>
      </c>
      <c r="AE24" s="894" t="n">
        <v>3.296</v>
      </c>
      <c r="AF24" s="894" t="n">
        <v>0.521</v>
      </c>
      <c r="AG24" s="894" t="n">
        <v>5.23</v>
      </c>
      <c r="AH24" s="894" t="n">
        <v>47.983</v>
      </c>
      <c r="AI24" s="893" t="n">
        <v>1781.732</v>
      </c>
      <c r="AJ24" s="894" t="n">
        <v>1.02541</v>
      </c>
      <c r="AK24" s="894" t="n">
        <v>-1.89557</v>
      </c>
      <c r="AL24" s="894" t="n">
        <v>268.76134</v>
      </c>
      <c r="AM24" s="894" t="n">
        <v>1.49303</v>
      </c>
      <c r="AN24" s="892" t="n">
        <v>1.470894203E8</v>
      </c>
      <c r="AO24" s="895" t="n">
        <v>-0.8840068</v>
      </c>
      <c r="AP24" s="892" t="n">
        <v>402266.61027</v>
      </c>
      <c r="AQ24" s="895" t="n">
        <v>-0.3455738</v>
      </c>
      <c r="AR24" s="894" t="n">
        <v>87.5321</v>
      </c>
      <c r="AS24" s="892" t="s">
        <v>779</v>
      </c>
      <c r="AT24" s="894" t="n">
        <v>92.3113</v>
      </c>
      <c r="AU24" s="896" t="n">
        <v>0.19808440425215654</v>
      </c>
      <c r="AV24" s="763"/>
      <c r="AW24" s="763"/>
    </row>
    <row r="25" spans="1:49">
      <c r="A25" s="53" t="s">
        <v>167</v>
      </c>
      <c r="B25" t="s">
        <v>172</v>
      </c>
      <c r="C25" s="58">
        <v>0.3840277777777778</v>
      </c>
      <c r="D25" s="60" t="s">
        <v>255</v>
      </c>
      <c r="E25" s="5">
        <v>300</v>
      </c>
      <c r="F25" s="48" t="s">
        <v>212</v>
      </c>
      <c r="G25" s="48">
        <v>870</v>
      </c>
      <c r="H25" s="5">
        <v>785</v>
      </c>
      <c r="I25" s="61" t="s">
        <v>160</v>
      </c>
      <c r="J25" s="59" t="s">
        <v>253</v>
      </c>
      <c r="K25" s="48">
        <v>4</v>
      </c>
      <c r="L25" s="48">
        <v>120</v>
      </c>
      <c r="M25" s="48">
        <v>7698.9647000000004</v>
      </c>
      <c r="S25" t="s">
        <v>504</v>
      </c>
      <c r="T25">
        <v>0</v>
      </c>
      <c r="U25">
        <v>0</v>
      </c>
      <c r="V25" t="s">
        <v>759</v>
      </c>
      <c r="W25" s="893" t="n">
        <v>-89.0934919839052</v>
      </c>
      <c r="X25" s="893" t="n">
        <v>-12.317246692737433</v>
      </c>
      <c r="Y25" s="893" t="n">
        <v>401.93893709766803</v>
      </c>
      <c r="Z25" s="897" t="n">
        <v>193.1433</v>
      </c>
      <c r="AA25" s="897" t="n">
        <v>-4.11482</v>
      </c>
      <c r="AB25" s="894" t="n">
        <v>107.8311</v>
      </c>
      <c r="AC25" s="894" t="n">
        <v>19.0068</v>
      </c>
      <c r="AD25" s="896" t="n">
        <v>8.5908385368</v>
      </c>
      <c r="AE25" s="894" t="n">
        <v>3.039</v>
      </c>
      <c r="AF25" s="894" t="n">
        <v>0.481</v>
      </c>
      <c r="AG25" s="894" t="n">
        <v>5.23</v>
      </c>
      <c r="AH25" s="894" t="n">
        <v>47.939</v>
      </c>
      <c r="AI25" s="893" t="n">
        <v>1782.461</v>
      </c>
      <c r="AJ25" s="894" t="n">
        <v>1.00838</v>
      </c>
      <c r="AK25" s="894" t="n">
        <v>-1.89654</v>
      </c>
      <c r="AL25" s="894" t="n">
        <v>268.69379</v>
      </c>
      <c r="AM25" s="894" t="n">
        <v>1.49299</v>
      </c>
      <c r="AN25" s="892" t="n">
        <v>1.47088996E8</v>
      </c>
      <c r="AO25" s="895" t="n">
        <v>-0.8839324</v>
      </c>
      <c r="AP25" s="892" t="n">
        <v>402102.01669</v>
      </c>
      <c r="AQ25" s="895" t="n">
        <v>-0.3402343</v>
      </c>
      <c r="AR25" s="894" t="n">
        <v>87.4817</v>
      </c>
      <c r="AS25" s="892" t="s">
        <v>779</v>
      </c>
      <c r="AT25" s="894" t="n">
        <v>92.3618</v>
      </c>
      <c r="AU25" s="896" t="n">
        <v>0.19808324123863286</v>
      </c>
      <c r="AV25" s="763"/>
      <c r="AW25" s="763"/>
    </row>
    <row r="26" spans="1:49">
      <c r="A26" s="53" t="s">
        <v>749</v>
      </c>
      <c r="B26" t="s">
        <v>173</v>
      </c>
      <c r="C26" s="58">
        <v>0.38958333333333334</v>
      </c>
      <c r="D26" s="60" t="s">
        <v>256</v>
      </c>
      <c r="E26" s="5">
        <v>300</v>
      </c>
      <c r="F26" s="48" t="s">
        <v>212</v>
      </c>
      <c r="G26" s="48">
        <v>870</v>
      </c>
      <c r="H26" s="5">
        <v>785</v>
      </c>
      <c r="I26" s="61" t="s">
        <v>353</v>
      </c>
      <c r="J26" s="59" t="s">
        <v>253</v>
      </c>
      <c r="K26" s="48">
        <v>4</v>
      </c>
      <c r="L26" s="48">
        <v>120</v>
      </c>
      <c r="M26" s="48">
        <v>7698.9647000000004</v>
      </c>
      <c r="S26" t="s">
        <v>760</v>
      </c>
      <c r="T26">
        <v>0</v>
      </c>
      <c r="U26">
        <v>0</v>
      </c>
      <c r="V26" t="s">
        <v>758</v>
      </c>
      <c r="W26" s="893" t="n">
        <v>-89.80971335770093</v>
      </c>
      <c r="X26" s="893" t="n">
        <v>-30.258226885700658</v>
      </c>
      <c r="Y26" s="893" t="n">
        <v>116.7877596274443</v>
      </c>
      <c r="Z26" s="897" t="n">
        <v>193.19421</v>
      </c>
      <c r="AA26" s="897" t="n">
        <v>-4.13701</v>
      </c>
      <c r="AB26" s="894" t="n">
        <v>109.0736</v>
      </c>
      <c r="AC26" s="894" t="n">
        <v>20.5667</v>
      </c>
      <c r="AD26" s="896" t="n">
        <v>8.7245369173</v>
      </c>
      <c r="AE26" s="894" t="n">
        <v>2.822</v>
      </c>
      <c r="AF26" s="894" t="n">
        <v>0.446</v>
      </c>
      <c r="AG26" s="894" t="n">
        <v>5.23</v>
      </c>
      <c r="AH26" s="894" t="n">
        <v>47.896</v>
      </c>
      <c r="AI26" s="893" t="n">
        <v>1783.179</v>
      </c>
      <c r="AJ26" s="894" t="n">
        <v>0.99062</v>
      </c>
      <c r="AK26" s="894" t="n">
        <v>-1.89718</v>
      </c>
      <c r="AL26" s="894" t="n">
        <v>268.62624</v>
      </c>
      <c r="AM26" s="894" t="n">
        <v>1.49294</v>
      </c>
      <c r="AN26" s="892" t="n">
        <v>1.470885718E8</v>
      </c>
      <c r="AO26" s="895" t="n">
        <v>-0.883857</v>
      </c>
      <c r="AP26" s="892" t="n">
        <v>401940.08268</v>
      </c>
      <c r="AQ26" s="895" t="n">
        <v>-0.3344922</v>
      </c>
      <c r="AR26" s="894" t="n">
        <v>87.432</v>
      </c>
      <c r="AS26" s="892" t="s">
        <v>779</v>
      </c>
      <c r="AT26" s="894" t="n">
        <v>92.4115</v>
      </c>
      <c r="AU26" s="896" t="n">
        <v>0.19808206259320696</v>
      </c>
      <c r="AV26" s="763"/>
      <c r="AW26" s="763"/>
    </row>
    <row r="27" spans="1:49">
      <c r="A27" s="53" t="s">
        <v>749</v>
      </c>
      <c r="B27" t="s">
        <v>176</v>
      </c>
      <c r="C27" s="58">
        <v>0.39513888888888887</v>
      </c>
      <c r="D27" s="60" t="s">
        <v>257</v>
      </c>
      <c r="E27" s="5">
        <v>300</v>
      </c>
      <c r="F27" s="48" t="s">
        <v>212</v>
      </c>
      <c r="G27" s="48">
        <v>870</v>
      </c>
      <c r="H27" s="5">
        <v>785</v>
      </c>
      <c r="I27" s="61" t="s">
        <v>160</v>
      </c>
      <c r="J27" s="59" t="s">
        <v>253</v>
      </c>
      <c r="K27" s="48">
        <v>4</v>
      </c>
      <c r="L27" s="48">
        <v>120</v>
      </c>
      <c r="M27" s="48">
        <v>7698.9647000000004</v>
      </c>
      <c r="S27" t="s">
        <v>760</v>
      </c>
      <c r="T27">
        <v>0</v>
      </c>
      <c r="U27">
        <v>0</v>
      </c>
      <c r="V27" t="s">
        <v>759</v>
      </c>
      <c r="W27" s="893" t="n">
        <v>-89.4164943540202</v>
      </c>
      <c r="X27" s="893" t="n">
        <v>-20.646563509432383</v>
      </c>
      <c r="Y27" s="893" t="n">
        <v>401.6120251788723</v>
      </c>
      <c r="Z27" s="897" t="n">
        <v>193.24433</v>
      </c>
      <c r="AA27" s="897" t="n">
        <v>-4.15918</v>
      </c>
      <c r="AB27" s="894" t="n">
        <v>110.3463</v>
      </c>
      <c r="AC27" s="894" t="n">
        <v>22.1152</v>
      </c>
      <c r="AD27" s="896" t="n">
        <v>8.8582352978</v>
      </c>
      <c r="AE27" s="894" t="n">
        <v>2.637</v>
      </c>
      <c r="AF27" s="894" t="n">
        <v>0.417</v>
      </c>
      <c r="AG27" s="894" t="n">
        <v>5.23</v>
      </c>
      <c r="AH27" s="894" t="n">
        <v>47.853</v>
      </c>
      <c r="AI27" s="893" t="n">
        <v>1783.885</v>
      </c>
      <c r="AJ27" s="894" t="n">
        <v>0.97212</v>
      </c>
      <c r="AK27" s="894" t="n">
        <v>-1.8975</v>
      </c>
      <c r="AL27" s="894" t="n">
        <v>268.55869</v>
      </c>
      <c r="AM27" s="894" t="n">
        <v>1.4929</v>
      </c>
      <c r="AN27" s="892" t="n">
        <v>1.470881475E8</v>
      </c>
      <c r="AO27" s="895" t="n">
        <v>-0.8837805</v>
      </c>
      <c r="AP27" s="892" t="n">
        <v>401781.00002</v>
      </c>
      <c r="AQ27" s="895" t="n">
        <v>-0.3283536</v>
      </c>
      <c r="AR27" s="894" t="n">
        <v>87.3831</v>
      </c>
      <c r="AS27" s="892" t="s">
        <v>779</v>
      </c>
      <c r="AT27" s="894" t="n">
        <v>92.4605</v>
      </c>
      <c r="AU27" s="896" t="n">
        <v>0.19808086675268866</v>
      </c>
      <c r="AV27" s="764"/>
      <c r="AW27" s="764"/>
    </row>
    <row r="28" spans="1:49">
      <c r="A28" s="53" t="s">
        <v>175</v>
      </c>
      <c r="B28" t="s">
        <v>258</v>
      </c>
      <c r="C28" s="58">
        <v>0.39999999999999997</v>
      </c>
      <c r="D28" s="60" t="s">
        <v>260</v>
      </c>
      <c r="E28" s="5">
        <v>300</v>
      </c>
      <c r="F28" s="48" t="s">
        <v>212</v>
      </c>
      <c r="G28" s="48">
        <v>870</v>
      </c>
      <c r="H28" s="5">
        <v>785</v>
      </c>
      <c r="I28" s="61" t="s">
        <v>178</v>
      </c>
      <c r="J28" s="59" t="s">
        <v>253</v>
      </c>
      <c r="K28" s="48">
        <v>4</v>
      </c>
      <c r="L28" s="48">
        <v>120</v>
      </c>
      <c r="M28" s="48">
        <v>7698.9647000000004</v>
      </c>
      <c r="S28" t="s">
        <v>49</v>
      </c>
      <c r="T28">
        <v>0</v>
      </c>
      <c r="U28">
        <v>0</v>
      </c>
      <c r="V28" t="s">
        <v>761</v>
      </c>
      <c r="W28" s="893" t="n">
        <v>-94.25276186902006</v>
      </c>
      <c r="X28" s="893" t="n">
        <v>-72.68468060140181</v>
      </c>
      <c r="Y28" s="893" t="n">
        <v>116.69889565624794</v>
      </c>
      <c r="Z28" s="897" t="n">
        <v>193.28754</v>
      </c>
      <c r="AA28" s="897" t="n">
        <v>-4.17856</v>
      </c>
      <c r="AB28" s="894" t="n">
        <v>111.4868</v>
      </c>
      <c r="AC28" s="894" t="n">
        <v>23.4599</v>
      </c>
      <c r="AD28" s="896" t="n">
        <v>8.9752213807</v>
      </c>
      <c r="AE28" s="894" t="n">
        <v>2.496</v>
      </c>
      <c r="AF28" s="894" t="n">
        <v>0.395</v>
      </c>
      <c r="AG28" s="894" t="n">
        <v>5.23</v>
      </c>
      <c r="AH28" s="894" t="n">
        <v>47.816</v>
      </c>
      <c r="AI28" s="893" t="n">
        <v>1784.492</v>
      </c>
      <c r="AJ28" s="894" t="n">
        <v>0.95534</v>
      </c>
      <c r="AK28" s="894" t="n">
        <v>-1.89754</v>
      </c>
      <c r="AL28" s="894" t="n">
        <v>268.49958</v>
      </c>
      <c r="AM28" s="894" t="n">
        <v>1.49286</v>
      </c>
      <c r="AN28" s="892" t="n">
        <v>1.470877764E8</v>
      </c>
      <c r="AO28" s="895" t="n">
        <v>-0.8837128</v>
      </c>
      <c r="AP28" s="892" t="n">
        <v>401644.29003</v>
      </c>
      <c r="AQ28" s="895" t="n">
        <v>-0.3226627</v>
      </c>
      <c r="AR28" s="894" t="n">
        <v>87.3408</v>
      </c>
      <c r="AS28" s="892" t="s">
        <v>779</v>
      </c>
      <c r="AT28" s="894" t="n">
        <v>92.5028</v>
      </c>
      <c r="AU28" s="896" t="n">
        <v>0.1980798084729097</v>
      </c>
    </row>
    <row r="29" spans="1:49">
      <c r="A29" s="53" t="s">
        <v>175</v>
      </c>
      <c r="B29" t="s">
        <v>379</v>
      </c>
      <c r="C29" s="58">
        <v>0.40416666666666662</v>
      </c>
      <c r="D29" s="60" t="s">
        <v>261</v>
      </c>
      <c r="E29" s="5">
        <v>300</v>
      </c>
      <c r="F29" s="48" t="s">
        <v>212</v>
      </c>
      <c r="G29" s="48">
        <v>870</v>
      </c>
      <c r="H29" s="5">
        <v>785</v>
      </c>
      <c r="I29" s="61" t="s">
        <v>259</v>
      </c>
      <c r="J29" s="59" t="s">
        <v>253</v>
      </c>
      <c r="K29" s="48">
        <v>4</v>
      </c>
      <c r="L29" s="48">
        <v>120</v>
      </c>
      <c r="M29" s="48">
        <v>7698.9647000000004</v>
      </c>
      <c r="S29" t="s">
        <v>49</v>
      </c>
      <c r="T29">
        <v>0</v>
      </c>
      <c r="U29">
        <v>0</v>
      </c>
      <c r="V29" t="s">
        <v>765</v>
      </c>
      <c r="W29" s="893" t="n">
        <v>-93.84535875901086</v>
      </c>
      <c r="X29" s="893" t="n">
        <v>-71.7641803686382</v>
      </c>
      <c r="Y29" s="893" t="n">
        <v>401.3694476724211</v>
      </c>
      <c r="Z29" s="897" t="n">
        <v>193.32411</v>
      </c>
      <c r="AA29" s="897" t="n">
        <v>-4.19515</v>
      </c>
      <c r="AB29" s="894" t="n">
        <v>112.4858</v>
      </c>
      <c r="AC29" s="894" t="n">
        <v>24.6043</v>
      </c>
      <c r="AD29" s="896" t="n">
        <v>9.0754951661</v>
      </c>
      <c r="AE29" s="894" t="n">
        <v>2.388</v>
      </c>
      <c r="AF29" s="894" t="n">
        <v>0.378</v>
      </c>
      <c r="AG29" s="894" t="n">
        <v>5.23</v>
      </c>
      <c r="AH29" s="894" t="n">
        <v>47.785</v>
      </c>
      <c r="AI29" s="893" t="n">
        <v>1785.005</v>
      </c>
      <c r="AJ29" s="894" t="n">
        <v>0.94053</v>
      </c>
      <c r="AK29" s="894" t="n">
        <v>-1.89738</v>
      </c>
      <c r="AL29" s="894" t="n">
        <v>268.44892</v>
      </c>
      <c r="AM29" s="894" t="n">
        <v>1.49282</v>
      </c>
      <c r="AN29" s="892" t="n">
        <v>1.470874582E8</v>
      </c>
      <c r="AO29" s="895" t="n">
        <v>-0.8836542</v>
      </c>
      <c r="AP29" s="892" t="n">
        <v>401529.05676</v>
      </c>
      <c r="AQ29" s="895" t="n">
        <v>-0.3175511</v>
      </c>
      <c r="AR29" s="894" t="n">
        <v>87.3051</v>
      </c>
      <c r="AS29" s="892" t="s">
        <v>779</v>
      </c>
      <c r="AT29" s="894" t="n">
        <v>92.5386</v>
      </c>
      <c r="AU29" s="896" t="n">
        <v>0.19807889244344076</v>
      </c>
    </row>
    <row r="30" spans="1:49">
      <c r="A30" s="53" t="s">
        <v>163</v>
      </c>
      <c r="B30" t="s">
        <v>382</v>
      </c>
      <c r="C30" s="58">
        <v>0.40972222222222227</v>
      </c>
      <c r="D30" s="60" t="s">
        <v>262</v>
      </c>
      <c r="E30" s="5">
        <v>300</v>
      </c>
      <c r="F30" s="48" t="s">
        <v>212</v>
      </c>
      <c r="G30" s="48">
        <v>870</v>
      </c>
      <c r="H30" s="5">
        <v>785</v>
      </c>
      <c r="I30" s="61" t="s">
        <v>353</v>
      </c>
      <c r="J30" s="59" t="s">
        <v>253</v>
      </c>
      <c r="K30" s="48">
        <v>4</v>
      </c>
      <c r="L30" s="48">
        <v>120</v>
      </c>
      <c r="M30" s="48">
        <v>7698.9647000000004</v>
      </c>
      <c r="S30" t="s">
        <v>27</v>
      </c>
      <c r="T30">
        <v>0</v>
      </c>
      <c r="U30">
        <v>0</v>
      </c>
      <c r="V30" t="s">
        <v>758</v>
      </c>
      <c r="W30" s="893" t="n">
        <v>-88.85111810539107</v>
      </c>
      <c r="X30" s="893" t="n">
        <v>-1.0900267032934245</v>
      </c>
      <c r="Y30" s="893" t="n">
        <v>116.62660589008442</v>
      </c>
      <c r="Z30" s="897" t="n">
        <v>193.37221</v>
      </c>
      <c r="AA30" s="897" t="n">
        <v>-4.21726</v>
      </c>
      <c r="AB30" s="894" t="n">
        <v>113.8507</v>
      </c>
      <c r="AC30" s="894" t="n">
        <v>26.1173</v>
      </c>
      <c r="AD30" s="896" t="n">
        <v>9.2091935466</v>
      </c>
      <c r="AE30" s="894" t="n">
        <v>2.26</v>
      </c>
      <c r="AF30" s="894" t="n">
        <v>0.357</v>
      </c>
      <c r="AG30" s="894" t="n">
        <v>5.23</v>
      </c>
      <c r="AH30" s="894" t="n">
        <v>47.744</v>
      </c>
      <c r="AI30" s="893" t="n">
        <v>1785.675</v>
      </c>
      <c r="AJ30" s="894" t="n">
        <v>0.92016</v>
      </c>
      <c r="AK30" s="894" t="n">
        <v>-1.89691</v>
      </c>
      <c r="AL30" s="894" t="n">
        <v>268.38136</v>
      </c>
      <c r="AM30" s="894" t="n">
        <v>1.49278</v>
      </c>
      <c r="AN30" s="892" t="n">
        <v>1.470870341E8</v>
      </c>
      <c r="AO30" s="895" t="n">
        <v>-0.8835751</v>
      </c>
      <c r="AP30" s="892" t="n">
        <v>401378.34732</v>
      </c>
      <c r="AQ30" s="895" t="n">
        <v>-0.310406</v>
      </c>
      <c r="AR30" s="894" t="n">
        <v>87.258</v>
      </c>
      <c r="AS30" s="892" t="s">
        <v>779</v>
      </c>
      <c r="AT30" s="894" t="n">
        <v>92.5858</v>
      </c>
      <c r="AU30" s="896" t="n">
        <v>0.19807765595997673</v>
      </c>
    </row>
    <row r="31" spans="1:49">
      <c r="A31" s="53" t="s">
        <v>6</v>
      </c>
      <c r="B31" t="s">
        <v>385</v>
      </c>
      <c r="C31" s="58">
        <v>0.4145833333333333</v>
      </c>
      <c r="D31" s="60" t="s">
        <v>168</v>
      </c>
      <c r="E31" s="5">
        <v>300</v>
      </c>
      <c r="F31" s="48" t="s">
        <v>212</v>
      </c>
      <c r="G31" s="48">
        <v>870</v>
      </c>
      <c r="H31" s="5">
        <v>785</v>
      </c>
      <c r="I31" s="61" t="s">
        <v>353</v>
      </c>
      <c r="J31" s="59" t="s">
        <v>253</v>
      </c>
      <c r="K31" s="48">
        <v>4</v>
      </c>
      <c r="L31" s="48">
        <v>120</v>
      </c>
      <c r="M31" s="48">
        <v>7698.9647000000004</v>
      </c>
      <c r="S31" t="s">
        <v>34</v>
      </c>
      <c r="T31">
        <v>0</v>
      </c>
      <c r="U31">
        <v>0</v>
      </c>
      <c r="V31" t="s">
        <v>758</v>
      </c>
      <c r="W31" s="893" t="n">
        <v>-87.7055377036522</v>
      </c>
      <c r="X31" s="893" t="n">
        <v>29.815745826287905</v>
      </c>
      <c r="Y31" s="893" t="n">
        <v>116.58148215174606</v>
      </c>
      <c r="Z31" s="897" t="n">
        <v>193.41368</v>
      </c>
      <c r="AA31" s="897" t="n">
        <v>-4.23659</v>
      </c>
      <c r="AB31" s="894" t="n">
        <v>115.0781</v>
      </c>
      <c r="AC31" s="894" t="n">
        <v>27.4282</v>
      </c>
      <c r="AD31" s="896" t="n">
        <v>9.3261796296</v>
      </c>
      <c r="AE31" s="894" t="n">
        <v>2.161</v>
      </c>
      <c r="AF31" s="894" t="n">
        <v>0.342</v>
      </c>
      <c r="AG31" s="894" t="n">
        <v>5.23</v>
      </c>
      <c r="AH31" s="894" t="n">
        <v>47.709</v>
      </c>
      <c r="AI31" s="893" t="n">
        <v>1786.249</v>
      </c>
      <c r="AJ31" s="894" t="n">
        <v>0.90177</v>
      </c>
      <c r="AK31" s="894" t="n">
        <v>-1.89627</v>
      </c>
      <c r="AL31" s="894" t="n">
        <v>268.32226</v>
      </c>
      <c r="AM31" s="894" t="n">
        <v>1.49274</v>
      </c>
      <c r="AN31" s="892" t="n">
        <v>1.47086663E8</v>
      </c>
      <c r="AO31" s="895" t="n">
        <v>-0.8835051</v>
      </c>
      <c r="AP31" s="892" t="n">
        <v>401249.35658</v>
      </c>
      <c r="AQ31" s="895" t="n">
        <v>-0.3038509</v>
      </c>
      <c r="AR31" s="894" t="n">
        <v>87.2174</v>
      </c>
      <c r="AS31" s="892" t="s">
        <v>779</v>
      </c>
      <c r="AT31" s="894" t="n">
        <v>92.6264</v>
      </c>
      <c r="AU31" s="896" t="n">
        <v>0.19807656172682273</v>
      </c>
    </row>
    <row r="32" spans="1:49" s="81" customFormat="1">
      <c r="A32" s="46" t="s">
        <v>10</v>
      </c>
      <c r="B32" s="81" t="s">
        <v>388</v>
      </c>
      <c r="C32" s="71">
        <v>0.4201388888888889</v>
      </c>
      <c r="D32" s="4" t="s">
        <v>263</v>
      </c>
      <c r="E32" s="244">
        <v>300</v>
      </c>
      <c r="F32" s="48" t="s">
        <v>212</v>
      </c>
      <c r="G32" s="48">
        <v>870</v>
      </c>
      <c r="H32" s="244">
        <v>785</v>
      </c>
      <c r="I32" s="61" t="s">
        <v>353</v>
      </c>
      <c r="J32" s="59" t="s">
        <v>253</v>
      </c>
      <c r="K32" s="48">
        <v>4</v>
      </c>
      <c r="L32" s="48">
        <v>120</v>
      </c>
      <c r="M32" s="48">
        <v>7698.9647000000004</v>
      </c>
      <c r="N32" s="49"/>
      <c r="S32" t="s">
        <v>664</v>
      </c>
      <c r="T32">
        <v>0</v>
      </c>
      <c r="U32">
        <v>0</v>
      </c>
      <c r="V32" t="s">
        <v>758</v>
      </c>
      <c r="W32" s="893" t="n">
        <v>-86.9846797771863</v>
      </c>
      <c r="X32" s="893" t="n">
        <v>43.02985264965202</v>
      </c>
      <c r="Y32" s="893" t="n">
        <v>116.54164803281219</v>
      </c>
      <c r="Z32" s="897" t="n">
        <v>193.46039</v>
      </c>
      <c r="AA32" s="897" t="n">
        <v>-4.25865</v>
      </c>
      <c r="AB32" s="894" t="n">
        <v>116.5215</v>
      </c>
      <c r="AC32" s="894" t="n">
        <v>28.9102</v>
      </c>
      <c r="AD32" s="896" t="n">
        <v>9.4598780101</v>
      </c>
      <c r="AE32" s="894" t="n">
        <v>2.06</v>
      </c>
      <c r="AF32" s="894" t="n">
        <v>0.326</v>
      </c>
      <c r="AG32" s="894" t="n">
        <v>5.23</v>
      </c>
      <c r="AH32" s="894" t="n">
        <v>47.669</v>
      </c>
      <c r="AI32" s="893" t="n">
        <v>1786.89</v>
      </c>
      <c r="AJ32" s="894" t="n">
        <v>0.88012</v>
      </c>
      <c r="AK32" s="894" t="n">
        <v>-1.89528</v>
      </c>
      <c r="AL32" s="894" t="n">
        <v>268.25471</v>
      </c>
      <c r="AM32" s="894" t="n">
        <v>1.49269</v>
      </c>
      <c r="AN32" s="892" t="n">
        <v>1.470862389E8</v>
      </c>
      <c r="AO32" s="895" t="n">
        <v>-0.8834242</v>
      </c>
      <c r="AP32" s="892" t="n">
        <v>401105.38766</v>
      </c>
      <c r="AQ32" s="895" t="n">
        <v>-0.2960206</v>
      </c>
      <c r="AR32" s="894" t="n">
        <v>87.1716</v>
      </c>
      <c r="AS32" s="892" t="s">
        <v>779</v>
      </c>
      <c r="AT32" s="894" t="n">
        <v>92.6723</v>
      </c>
      <c r="AU32" s="896" t="n">
        <v>0.19807529710593474</v>
      </c>
      <c r="AV32"/>
      <c r="AW32"/>
    </row>
    <row r="33" spans="1:49" s="81" customFormat="1">
      <c r="A33" s="46" t="s">
        <v>10</v>
      </c>
      <c r="B33" s="81" t="s">
        <v>390</v>
      </c>
      <c r="C33" s="71">
        <v>0.42569444444444443</v>
      </c>
      <c r="D33" s="4" t="s">
        <v>264</v>
      </c>
      <c r="E33" s="244">
        <v>300</v>
      </c>
      <c r="F33" s="48" t="s">
        <v>212</v>
      </c>
      <c r="G33" s="48">
        <v>870</v>
      </c>
      <c r="H33" s="244">
        <v>785</v>
      </c>
      <c r="I33" s="61" t="s">
        <v>160</v>
      </c>
      <c r="J33" s="59" t="s">
        <v>253</v>
      </c>
      <c r="K33" s="48">
        <v>4</v>
      </c>
      <c r="L33" s="48">
        <v>120</v>
      </c>
      <c r="M33" s="48">
        <v>7698.9647000000004</v>
      </c>
      <c r="N33" s="49"/>
      <c r="S33" t="s">
        <v>664</v>
      </c>
      <c r="T33">
        <v>0</v>
      </c>
      <c r="U33">
        <v>0</v>
      </c>
      <c r="V33" t="s">
        <v>759</v>
      </c>
      <c r="W33" s="893" t="n">
        <v>-87.12623165407759</v>
      </c>
      <c r="X33" s="893" t="n">
        <v>40.45135072121534</v>
      </c>
      <c r="Y33" s="893" t="n">
        <v>400.7955516014433</v>
      </c>
      <c r="Z33" s="897" t="n">
        <v>193.5064</v>
      </c>
      <c r="AA33" s="897" t="n">
        <v>-4.28067</v>
      </c>
      <c r="AB33" s="894" t="n">
        <v>118.0113</v>
      </c>
      <c r="AC33" s="894" t="n">
        <v>30.3736</v>
      </c>
      <c r="AD33" s="896" t="n">
        <v>9.5935763906</v>
      </c>
      <c r="AE33" s="894" t="n">
        <v>1.971</v>
      </c>
      <c r="AF33" s="894" t="n">
        <v>0.312</v>
      </c>
      <c r="AG33" s="894" t="n">
        <v>5.23</v>
      </c>
      <c r="AH33" s="894" t="n">
        <v>47.629</v>
      </c>
      <c r="AI33" s="893" t="n">
        <v>1787.514</v>
      </c>
      <c r="AJ33" s="894" t="n">
        <v>0.85782</v>
      </c>
      <c r="AK33" s="894" t="n">
        <v>-1.89401</v>
      </c>
      <c r="AL33" s="894" t="n">
        <v>268.18715</v>
      </c>
      <c r="AM33" s="894" t="n">
        <v>1.49265</v>
      </c>
      <c r="AN33" s="892" t="n">
        <v>1.470858149E8</v>
      </c>
      <c r="AO33" s="895" t="n">
        <v>-0.8833422</v>
      </c>
      <c r="AP33" s="892" t="n">
        <v>400965.26197</v>
      </c>
      <c r="AQ33" s="895" t="n">
        <v>-0.2878374</v>
      </c>
      <c r="AR33" s="894" t="n">
        <v>87.1265</v>
      </c>
      <c r="AS33" s="892" t="s">
        <v>779</v>
      </c>
      <c r="AT33" s="894" t="n">
        <v>92.7174</v>
      </c>
      <c r="AU33" s="896" t="n">
        <v>0.19807401528995433</v>
      </c>
      <c r="AV33"/>
      <c r="AW33"/>
    </row>
    <row r="34" spans="1:49">
      <c r="A34" s="46" t="s">
        <v>381</v>
      </c>
      <c r="B34" t="s">
        <v>393</v>
      </c>
      <c r="C34" s="58">
        <v>0.43124999999999997</v>
      </c>
      <c r="D34" s="60" t="s">
        <v>265</v>
      </c>
      <c r="E34" s="5">
        <v>300</v>
      </c>
      <c r="F34" s="48" t="s">
        <v>212</v>
      </c>
      <c r="G34" s="48">
        <v>870</v>
      </c>
      <c r="H34" s="5">
        <v>785</v>
      </c>
      <c r="I34" s="61" t="s">
        <v>353</v>
      </c>
      <c r="J34" s="59" t="s">
        <v>253</v>
      </c>
      <c r="K34" s="48">
        <v>4</v>
      </c>
      <c r="L34" s="48">
        <v>120</v>
      </c>
      <c r="M34" s="48">
        <v>7698.9647000000004</v>
      </c>
      <c r="S34" t="s">
        <v>56</v>
      </c>
      <c r="T34">
        <v>0</v>
      </c>
      <c r="U34">
        <v>0</v>
      </c>
      <c r="V34" t="s">
        <v>758</v>
      </c>
      <c r="W34" s="893" t="n">
        <v>-84.59689010579413</v>
      </c>
      <c r="X34" s="893" t="n">
        <v>64.39708838113656</v>
      </c>
      <c r="Y34" s="893" t="n">
        <v>116.46654919281127</v>
      </c>
      <c r="Z34" s="897" t="n">
        <v>193.55171</v>
      </c>
      <c r="AA34" s="897" t="n">
        <v>-4.30267</v>
      </c>
      <c r="AB34" s="894" t="n">
        <v>119.5509</v>
      </c>
      <c r="AC34" s="894" t="n">
        <v>31.8166</v>
      </c>
      <c r="AD34" s="896" t="n">
        <v>9.7272747712</v>
      </c>
      <c r="AE34" s="894" t="n">
        <v>1.891</v>
      </c>
      <c r="AF34" s="894" t="n">
        <v>0.299</v>
      </c>
      <c r="AG34" s="894" t="n">
        <v>5.23</v>
      </c>
      <c r="AH34" s="894" t="n">
        <v>47.59</v>
      </c>
      <c r="AI34" s="893" t="n">
        <v>1788.121</v>
      </c>
      <c r="AJ34" s="894" t="n">
        <v>0.83486</v>
      </c>
      <c r="AK34" s="894" t="n">
        <v>-1.89249</v>
      </c>
      <c r="AL34" s="894" t="n">
        <v>268.1196</v>
      </c>
      <c r="AM34" s="894" t="n">
        <v>1.4926</v>
      </c>
      <c r="AN34" s="892" t="n">
        <v>1.470853909E8</v>
      </c>
      <c r="AO34" s="895" t="n">
        <v>-0.8832593</v>
      </c>
      <c r="AP34" s="892" t="n">
        <v>400829.1466</v>
      </c>
      <c r="AQ34" s="895" t="n">
        <v>-0.2793108</v>
      </c>
      <c r="AR34" s="894" t="n">
        <v>87.0821</v>
      </c>
      <c r="AS34" s="892" t="s">
        <v>779</v>
      </c>
      <c r="AT34" s="894" t="n">
        <v>92.762</v>
      </c>
      <c r="AU34" s="896" t="n">
        <v>0.19807271940526194</v>
      </c>
    </row>
    <row r="35" spans="1:49">
      <c r="A35" s="46" t="s">
        <v>381</v>
      </c>
      <c r="B35" t="s">
        <v>12</v>
      </c>
      <c r="C35" s="58">
        <v>0.43611111111111112</v>
      </c>
      <c r="D35" s="60" t="s">
        <v>266</v>
      </c>
      <c r="E35" s="5">
        <v>300</v>
      </c>
      <c r="F35" s="48" t="s">
        <v>212</v>
      </c>
      <c r="G35" s="48">
        <v>870</v>
      </c>
      <c r="H35" s="5">
        <v>785</v>
      </c>
      <c r="I35" s="61" t="s">
        <v>160</v>
      </c>
      <c r="J35" s="59" t="s">
        <v>253</v>
      </c>
      <c r="K35" s="48">
        <v>4</v>
      </c>
      <c r="L35" s="48">
        <v>120</v>
      </c>
      <c r="M35" s="48">
        <v>7698.9647000000004</v>
      </c>
      <c r="S35" t="s">
        <v>56</v>
      </c>
      <c r="T35">
        <v>0</v>
      </c>
      <c r="U35">
        <v>0</v>
      </c>
      <c r="V35" t="s">
        <v>759</v>
      </c>
      <c r="W35" s="893" t="n">
        <v>-85.54784887689702</v>
      </c>
      <c r="X35" s="893" t="n">
        <v>58.23448111953388</v>
      </c>
      <c r="Y35" s="893" t="n">
        <v>400.55638359478075</v>
      </c>
      <c r="Z35" s="897" t="n">
        <v>193.59081</v>
      </c>
      <c r="AA35" s="897" t="n">
        <v>-4.32188</v>
      </c>
      <c r="AB35" s="894" t="n">
        <v>120.9419</v>
      </c>
      <c r="AC35" s="894" t="n">
        <v>33.0611</v>
      </c>
      <c r="AD35" s="896" t="n">
        <v>9.8442608541</v>
      </c>
      <c r="AE35" s="894" t="n">
        <v>1.828</v>
      </c>
      <c r="AF35" s="894" t="n">
        <v>0.289</v>
      </c>
      <c r="AG35" s="894" t="n">
        <v>5.24</v>
      </c>
      <c r="AH35" s="894" t="n">
        <v>47.557</v>
      </c>
      <c r="AI35" s="893" t="n">
        <v>1788.638</v>
      </c>
      <c r="AJ35" s="894" t="n">
        <v>0.81427</v>
      </c>
      <c r="AK35" s="894" t="n">
        <v>-1.89096</v>
      </c>
      <c r="AL35" s="894" t="n">
        <v>268.06049</v>
      </c>
      <c r="AM35" s="894" t="n">
        <v>1.49257</v>
      </c>
      <c r="AN35" s="892" t="n">
        <v>1.4708502E8</v>
      </c>
      <c r="AO35" s="895" t="n">
        <v>-0.8831859</v>
      </c>
      <c r="AP35" s="892" t="n">
        <v>400713.4632</v>
      </c>
      <c r="AQ35" s="895" t="n">
        <v>-0.2715761</v>
      </c>
      <c r="AR35" s="894" t="n">
        <v>87.0437</v>
      </c>
      <c r="AS35" s="892" t="s">
        <v>779</v>
      </c>
      <c r="AT35" s="894" t="n">
        <v>92.8004</v>
      </c>
      <c r="AU35" s="896" t="n">
        <v>0.19807157202364045</v>
      </c>
    </row>
    <row r="36" spans="1:49">
      <c r="A36" s="46" t="s">
        <v>198</v>
      </c>
      <c r="B36" t="s">
        <v>267</v>
      </c>
      <c r="C36" s="58">
        <v>0.44166666666666665</v>
      </c>
      <c r="E36" s="5">
        <v>60</v>
      </c>
      <c r="F36" s="48" t="s">
        <v>0</v>
      </c>
      <c r="G36" s="5">
        <v>880</v>
      </c>
      <c r="H36" s="5">
        <v>871</v>
      </c>
      <c r="I36" s="55" t="s">
        <v>199</v>
      </c>
      <c r="J36" s="5" t="s">
        <v>195</v>
      </c>
      <c r="K36" s="5">
        <v>4</v>
      </c>
      <c r="L36" s="5">
        <v>120</v>
      </c>
      <c r="M36" s="56">
        <v>7647.38</v>
      </c>
      <c r="O36" s="5">
        <v>266.10000000000002</v>
      </c>
      <c r="P36" s="5">
        <v>265.8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9" s="81" customFormat="1" ht="30">
      <c r="A37" s="46" t="s">
        <v>198</v>
      </c>
      <c r="B37" s="81" t="s">
        <v>456</v>
      </c>
      <c r="C37" s="71">
        <v>0.4458333333333333</v>
      </c>
      <c r="D37" s="4"/>
      <c r="E37" s="244">
        <v>60</v>
      </c>
      <c r="F37" s="48" t="s">
        <v>193</v>
      </c>
      <c r="G37" s="244">
        <v>1190</v>
      </c>
      <c r="H37" s="244">
        <v>1003</v>
      </c>
      <c r="I37" s="51" t="s">
        <v>199</v>
      </c>
      <c r="J37" s="244" t="s">
        <v>195</v>
      </c>
      <c r="K37" s="244">
        <v>4</v>
      </c>
      <c r="L37" s="244">
        <v>120</v>
      </c>
      <c r="M37" s="48">
        <v>5891.451</v>
      </c>
      <c r="N37" s="49" t="s">
        <v>455</v>
      </c>
      <c r="O37" s="244">
        <v>265.5</v>
      </c>
      <c r="P37" s="244">
        <v>263.5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s="397" customFormat="1">
      <c r="A38" s="389" t="s">
        <v>381</v>
      </c>
      <c r="B38" s="397" t="s">
        <v>17</v>
      </c>
      <c r="C38" s="398">
        <v>0.45416666666666666</v>
      </c>
      <c r="D38" s="399" t="s">
        <v>457</v>
      </c>
      <c r="E38" s="400">
        <v>300</v>
      </c>
      <c r="F38" s="393" t="s">
        <v>193</v>
      </c>
      <c r="G38" s="400">
        <v>1190</v>
      </c>
      <c r="H38" s="400">
        <v>1108</v>
      </c>
      <c r="I38" s="394" t="s">
        <v>353</v>
      </c>
      <c r="J38" s="395" t="s">
        <v>253</v>
      </c>
      <c r="K38" s="393">
        <v>4</v>
      </c>
      <c r="L38" s="393">
        <v>120</v>
      </c>
      <c r="M38" s="393">
        <v>5889.9508999999998</v>
      </c>
      <c r="N38" s="401"/>
      <c r="Q38" s="397">
        <f>AVERAGE(O37:O55)</f>
        <v>265.46666666666664</v>
      </c>
      <c r="R38" s="397">
        <f>AVERAGE(P37:P55)</f>
        <v>263.53333333333336</v>
      </c>
      <c r="S38" t="s">
        <v>56</v>
      </c>
      <c r="T38">
        <v>0</v>
      </c>
      <c r="U38">
        <v>0</v>
      </c>
      <c r="V38" t="s">
        <v>758</v>
      </c>
      <c r="W38" s="893" t="n">
        <v>-84.70929312736182</v>
      </c>
      <c r="X38" s="893" t="n">
        <v>64.41645816255395</v>
      </c>
      <c r="Y38" s="893" t="n">
        <v>116.32073130236995</v>
      </c>
      <c r="Z38" s="897" t="n">
        <v>193.73175</v>
      </c>
      <c r="AA38" s="897" t="n">
        <v>-4.39298</v>
      </c>
      <c r="AB38" s="894" t="n">
        <v>126.5085</v>
      </c>
      <c r="AC38" s="894" t="n">
        <v>37.5118</v>
      </c>
      <c r="AD38" s="896" t="n">
        <v>10.2787805909</v>
      </c>
      <c r="AE38" s="894" t="n">
        <v>1.639</v>
      </c>
      <c r="AF38" s="894" t="n">
        <v>0.259</v>
      </c>
      <c r="AG38" s="894" t="n">
        <v>5.24</v>
      </c>
      <c r="AH38" s="894" t="n">
        <v>47.436</v>
      </c>
      <c r="AI38" s="893" t="n">
        <v>1790.425</v>
      </c>
      <c r="AJ38" s="894" t="n">
        <v>0.73375</v>
      </c>
      <c r="AK38" s="894" t="n">
        <v>-1.88374</v>
      </c>
      <c r="AL38" s="894" t="n">
        <v>267.84095</v>
      </c>
      <c r="AM38" s="894" t="n">
        <v>1.49242</v>
      </c>
      <c r="AN38" s="892" t="n">
        <v>1.470836424E8</v>
      </c>
      <c r="AO38" s="895" t="n">
        <v>-0.8829066</v>
      </c>
      <c r="AP38" s="892" t="n">
        <v>400313.4845</v>
      </c>
      <c r="AQ38" s="895" t="n">
        <v>-0.2407283</v>
      </c>
      <c r="AR38" s="894" t="n">
        <v>86.9051</v>
      </c>
      <c r="AS38" s="892" t="s">
        <v>779</v>
      </c>
      <c r="AT38" s="894" t="n">
        <v>92.9391</v>
      </c>
      <c r="AU38" s="896" t="n">
        <v>0.05053707439852423</v>
      </c>
      <c r="AV38"/>
      <c r="AW38" t="s">
        <v>799</v>
      </c>
    </row>
    <row r="39" spans="1:49" s="403" customFormat="1">
      <c r="A39" s="402" t="s">
        <v>381</v>
      </c>
      <c r="B39" s="403" t="s">
        <v>18</v>
      </c>
      <c r="C39" s="404">
        <v>0.4597222222222222</v>
      </c>
      <c r="D39" s="405" t="s">
        <v>458</v>
      </c>
      <c r="E39" s="406">
        <v>300</v>
      </c>
      <c r="F39" s="407" t="s">
        <v>193</v>
      </c>
      <c r="G39" s="406">
        <v>1190</v>
      </c>
      <c r="H39" s="406">
        <v>1108</v>
      </c>
      <c r="I39" s="408" t="s">
        <v>160</v>
      </c>
      <c r="J39" s="409" t="s">
        <v>253</v>
      </c>
      <c r="K39" s="407">
        <v>4</v>
      </c>
      <c r="L39" s="407">
        <v>120</v>
      </c>
      <c r="M39" s="407">
        <v>5889.9508999999998</v>
      </c>
      <c r="N39" s="410"/>
      <c r="S39" t="s">
        <v>56</v>
      </c>
      <c r="T39">
        <v>0</v>
      </c>
      <c r="U39">
        <v>0</v>
      </c>
      <c r="V39" t="s">
        <v>759</v>
      </c>
      <c r="W39" s="893" t="n">
        <v>-85.66923880535025</v>
      </c>
      <c r="X39" s="893" t="n">
        <v>58.253642215097685</v>
      </c>
      <c r="Y39" s="893" t="n">
        <v>400.0296273198653</v>
      </c>
      <c r="Z39" s="897" t="n">
        <v>193.77385</v>
      </c>
      <c r="AA39" s="897" t="n">
        <v>-4.41476</v>
      </c>
      <c r="AB39" s="894" t="n">
        <v>128.3623</v>
      </c>
      <c r="AC39" s="894" t="n">
        <v>38.8185</v>
      </c>
      <c r="AD39" s="896" t="n">
        <v>10.4124789715</v>
      </c>
      <c r="AE39" s="894" t="n">
        <v>1.592</v>
      </c>
      <c r="AF39" s="894" t="n">
        <v>0.252</v>
      </c>
      <c r="AG39" s="894" t="n">
        <v>5.24</v>
      </c>
      <c r="AH39" s="894" t="n">
        <v>47.4</v>
      </c>
      <c r="AI39" s="893" t="n">
        <v>1790.931</v>
      </c>
      <c r="AJ39" s="894" t="n">
        <v>0.70778</v>
      </c>
      <c r="AK39" s="894" t="n">
        <v>-1.88107</v>
      </c>
      <c r="AL39" s="894" t="n">
        <v>267.7734</v>
      </c>
      <c r="AM39" s="894" t="n">
        <v>1.49237</v>
      </c>
      <c r="AN39" s="892" t="n">
        <v>1.470832187E8</v>
      </c>
      <c r="AO39" s="895" t="n">
        <v>-0.8828186</v>
      </c>
      <c r="AP39" s="892" t="n">
        <v>400200.36454</v>
      </c>
      <c r="AQ39" s="895" t="n">
        <v>-0.2306053</v>
      </c>
      <c r="AR39" s="894" t="n">
        <v>86.8637</v>
      </c>
      <c r="AS39" s="892" t="s">
        <v>779</v>
      </c>
      <c r="AT39" s="894" t="n">
        <v>92.9806</v>
      </c>
      <c r="AU39" s="896" t="n">
        <v>0.050537099097309905</v>
      </c>
      <c r="AV39"/>
      <c r="AW39" t="s">
        <v>799</v>
      </c>
    </row>
    <row r="40" spans="1:49" s="411" customFormat="1">
      <c r="A40" s="402" t="s">
        <v>10</v>
      </c>
      <c r="B40" s="411" t="s">
        <v>460</v>
      </c>
      <c r="C40" s="412">
        <v>0.46527777777777773</v>
      </c>
      <c r="D40" s="413" t="s">
        <v>459</v>
      </c>
      <c r="E40" s="407">
        <v>300</v>
      </c>
      <c r="F40" s="407" t="s">
        <v>193</v>
      </c>
      <c r="G40" s="407">
        <v>1190</v>
      </c>
      <c r="H40" s="407">
        <v>1108</v>
      </c>
      <c r="I40" s="408" t="s">
        <v>353</v>
      </c>
      <c r="J40" s="409" t="s">
        <v>253</v>
      </c>
      <c r="K40" s="407">
        <v>4</v>
      </c>
      <c r="L40" s="407">
        <v>120</v>
      </c>
      <c r="M40" s="407">
        <v>5889.9508999999998</v>
      </c>
      <c r="N40" s="414"/>
      <c r="S40" t="s">
        <v>664</v>
      </c>
      <c r="T40">
        <v>0</v>
      </c>
      <c r="U40">
        <v>0</v>
      </c>
      <c r="V40" t="s">
        <v>758</v>
      </c>
      <c r="W40" s="893" t="n">
        <v>-87.19929400970354</v>
      </c>
      <c r="X40" s="893" t="n">
        <v>43.06578438260787</v>
      </c>
      <c r="Y40" s="893" t="n">
        <v>116.25280084901533</v>
      </c>
      <c r="Z40" s="897" t="n">
        <v>193.81539</v>
      </c>
      <c r="AA40" s="897" t="n">
        <v>-4.4365</v>
      </c>
      <c r="AB40" s="894" t="n">
        <v>130.2896</v>
      </c>
      <c r="AC40" s="894" t="n">
        <v>40.0912</v>
      </c>
      <c r="AD40" s="896" t="n">
        <v>10.5461773521</v>
      </c>
      <c r="AE40" s="894" t="n">
        <v>1.55</v>
      </c>
      <c r="AF40" s="894" t="n">
        <v>0.245</v>
      </c>
      <c r="AG40" s="894" t="n">
        <v>5.24</v>
      </c>
      <c r="AH40" s="894" t="n">
        <v>47.364</v>
      </c>
      <c r="AI40" s="893" t="n">
        <v>1791.415</v>
      </c>
      <c r="AJ40" s="894" t="n">
        <v>0.68128</v>
      </c>
      <c r="AK40" s="894" t="n">
        <v>-1.87822</v>
      </c>
      <c r="AL40" s="894" t="n">
        <v>267.70584</v>
      </c>
      <c r="AM40" s="894" t="n">
        <v>1.49233</v>
      </c>
      <c r="AN40" s="892" t="n">
        <v>1.470827949E8</v>
      </c>
      <c r="AO40" s="895" t="n">
        <v>-0.8827295</v>
      </c>
      <c r="AP40" s="892" t="n">
        <v>400092.17004</v>
      </c>
      <c r="AQ40" s="895" t="n">
        <v>-0.2202055</v>
      </c>
      <c r="AR40" s="894" t="n">
        <v>86.8228</v>
      </c>
      <c r="AS40" s="892" t="s">
        <v>779</v>
      </c>
      <c r="AT40" s="894" t="n">
        <v>93.0215</v>
      </c>
      <c r="AU40" s="896" t="n">
        <v>0.050537124104830404</v>
      </c>
      <c r="AV40"/>
      <c r="AW40" t="s">
        <v>799</v>
      </c>
    </row>
    <row r="41" spans="1:49" s="411" customFormat="1">
      <c r="A41" s="402" t="s">
        <v>10</v>
      </c>
      <c r="B41" s="411" t="s">
        <v>461</v>
      </c>
      <c r="C41" s="412">
        <v>0.4694444444444445</v>
      </c>
      <c r="D41" s="413" t="s">
        <v>462</v>
      </c>
      <c r="E41" s="407">
        <v>300</v>
      </c>
      <c r="F41" s="407" t="s">
        <v>193</v>
      </c>
      <c r="G41" s="407">
        <v>1190</v>
      </c>
      <c r="H41" s="407">
        <v>1108</v>
      </c>
      <c r="I41" s="408" t="s">
        <v>160</v>
      </c>
      <c r="J41" s="409" t="s">
        <v>253</v>
      </c>
      <c r="K41" s="407">
        <v>4</v>
      </c>
      <c r="L41" s="407">
        <v>120</v>
      </c>
      <c r="M41" s="407">
        <v>5889.9508999999998</v>
      </c>
      <c r="N41" s="414"/>
      <c r="S41" t="s">
        <v>664</v>
      </c>
      <c r="T41">
        <v>0</v>
      </c>
      <c r="U41">
        <v>0</v>
      </c>
      <c r="V41" t="s">
        <v>759</v>
      </c>
      <c r="W41" s="893" t="n">
        <v>-87.33467451713341</v>
      </c>
      <c r="X41" s="893" t="n">
        <v>40.480418151783624</v>
      </c>
      <c r="Y41" s="893" t="n">
        <v>399.85415492109246</v>
      </c>
      <c r="Z41" s="897" t="n">
        <v>193.84619</v>
      </c>
      <c r="AA41" s="897" t="n">
        <v>-4.45276</v>
      </c>
      <c r="AB41" s="894" t="n">
        <v>131.7855</v>
      </c>
      <c r="AC41" s="894" t="n">
        <v>41.0216</v>
      </c>
      <c r="AD41" s="896" t="n">
        <v>10.6464511376</v>
      </c>
      <c r="AE41" s="894" t="n">
        <v>1.521</v>
      </c>
      <c r="AF41" s="894" t="n">
        <v>0.241</v>
      </c>
      <c r="AG41" s="894" t="n">
        <v>5.24</v>
      </c>
      <c r="AH41" s="894" t="n">
        <v>47.338</v>
      </c>
      <c r="AI41" s="893" t="n">
        <v>1791.764</v>
      </c>
      <c r="AJ41" s="894" t="n">
        <v>0.66107</v>
      </c>
      <c r="AK41" s="894" t="n">
        <v>-1.87596</v>
      </c>
      <c r="AL41" s="894" t="n">
        <v>267.65518</v>
      </c>
      <c r="AM41" s="894" t="n">
        <v>1.4923</v>
      </c>
      <c r="AN41" s="892" t="n">
        <v>1.470824772E8</v>
      </c>
      <c r="AO41" s="895" t="n">
        <v>-0.8826621</v>
      </c>
      <c r="AP41" s="892" t="n">
        <v>400014.33485</v>
      </c>
      <c r="AQ41" s="895" t="n">
        <v>-0.2122315</v>
      </c>
      <c r="AR41" s="894" t="n">
        <v>86.7925</v>
      </c>
      <c r="AS41" s="892" t="s">
        <v>779</v>
      </c>
      <c r="AT41" s="894" t="n">
        <v>93.0519</v>
      </c>
      <c r="AU41" s="896" t="n">
        <v>0.05053714302185489</v>
      </c>
      <c r="AV41"/>
      <c r="AW41" t="s">
        <v>799</v>
      </c>
    </row>
    <row r="42" spans="1:49" s="403" customFormat="1">
      <c r="A42" s="402" t="s">
        <v>6</v>
      </c>
      <c r="B42" s="403" t="s">
        <v>463</v>
      </c>
      <c r="C42" s="404">
        <v>0.47430555555555554</v>
      </c>
      <c r="D42" s="405" t="s">
        <v>465</v>
      </c>
      <c r="E42" s="406">
        <v>300</v>
      </c>
      <c r="F42" s="407" t="s">
        <v>193</v>
      </c>
      <c r="G42" s="406">
        <v>1190</v>
      </c>
      <c r="H42" s="406">
        <v>1108</v>
      </c>
      <c r="I42" s="408" t="s">
        <v>353</v>
      </c>
      <c r="J42" s="409" t="s">
        <v>253</v>
      </c>
      <c r="K42" s="407">
        <v>4</v>
      </c>
      <c r="L42" s="407">
        <v>120</v>
      </c>
      <c r="M42" s="407">
        <v>5889.9508999999998</v>
      </c>
      <c r="N42" s="410"/>
      <c r="S42" t="s">
        <v>34</v>
      </c>
      <c r="T42">
        <v>0</v>
      </c>
      <c r="U42">
        <v>0</v>
      </c>
      <c r="V42" t="s">
        <v>758</v>
      </c>
      <c r="W42" s="893" t="n">
        <v>-87.98129101683674</v>
      </c>
      <c r="X42" s="893" t="n">
        <v>29.859044701874204</v>
      </c>
      <c r="Y42" s="893" t="n">
        <v>116.20248460586845</v>
      </c>
      <c r="Z42" s="897" t="n">
        <v>193.88176</v>
      </c>
      <c r="AA42" s="897" t="n">
        <v>-4.4717</v>
      </c>
      <c r="AB42" s="894" t="n">
        <v>133.5879</v>
      </c>
      <c r="AC42" s="894" t="n">
        <v>42.0791</v>
      </c>
      <c r="AD42" s="896" t="n">
        <v>10.7634372206</v>
      </c>
      <c r="AE42" s="894" t="n">
        <v>1.49</v>
      </c>
      <c r="AF42" s="894" t="n">
        <v>0.236</v>
      </c>
      <c r="AG42" s="894" t="n">
        <v>5.24</v>
      </c>
      <c r="AH42" s="894" t="n">
        <v>47.307</v>
      </c>
      <c r="AI42" s="893" t="n">
        <v>1792.154</v>
      </c>
      <c r="AJ42" s="894" t="n">
        <v>0.63714</v>
      </c>
      <c r="AK42" s="894" t="n">
        <v>-1.87321</v>
      </c>
      <c r="AL42" s="894" t="n">
        <v>267.59607</v>
      </c>
      <c r="AM42" s="894" t="n">
        <v>1.49226</v>
      </c>
      <c r="AN42" s="892" t="n">
        <v>1.470821064E8</v>
      </c>
      <c r="AO42" s="895" t="n">
        <v>-0.8825827</v>
      </c>
      <c r="AP42" s="892" t="n">
        <v>399927.19138</v>
      </c>
      <c r="AQ42" s="895" t="n">
        <v>-0.2027475</v>
      </c>
      <c r="AR42" s="894" t="n">
        <v>86.7574</v>
      </c>
      <c r="AS42" s="892" t="s">
        <v>779</v>
      </c>
      <c r="AT42" s="894" t="n">
        <v>93.087</v>
      </c>
      <c r="AU42" s="896" t="n">
        <v>0.05053716530689561</v>
      </c>
      <c r="AV42"/>
      <c r="AW42" t="s">
        <v>799</v>
      </c>
    </row>
    <row r="43" spans="1:49" s="397" customFormat="1">
      <c r="A43" s="389" t="s">
        <v>6</v>
      </c>
      <c r="B43" s="397" t="s">
        <v>464</v>
      </c>
      <c r="C43" s="398">
        <v>0.47916666666666669</v>
      </c>
      <c r="D43" s="399" t="s">
        <v>466</v>
      </c>
      <c r="E43" s="400">
        <v>300</v>
      </c>
      <c r="F43" s="393" t="s">
        <v>193</v>
      </c>
      <c r="G43" s="400">
        <v>1190</v>
      </c>
      <c r="H43" s="400">
        <v>1108</v>
      </c>
      <c r="I43" s="394" t="s">
        <v>160</v>
      </c>
      <c r="J43" s="395" t="s">
        <v>253</v>
      </c>
      <c r="K43" s="393">
        <v>4</v>
      </c>
      <c r="L43" s="393">
        <v>120</v>
      </c>
      <c r="M43" s="393">
        <v>5889.9508999999998</v>
      </c>
      <c r="N43" s="401"/>
      <c r="S43" t="s">
        <v>34</v>
      </c>
      <c r="T43">
        <v>0</v>
      </c>
      <c r="U43">
        <v>0</v>
      </c>
      <c r="V43" t="s">
        <v>759</v>
      </c>
      <c r="W43" s="893" t="n">
        <v>-87.99513856396108</v>
      </c>
      <c r="X43" s="893" t="n">
        <v>29.10136512058149</v>
      </c>
      <c r="Y43" s="893" t="n">
        <v>399.68618298341494</v>
      </c>
      <c r="Z43" s="897" t="n">
        <v>193.91696</v>
      </c>
      <c r="AA43" s="897" t="n">
        <v>-4.4906</v>
      </c>
      <c r="AB43" s="894" t="n">
        <v>135.4541</v>
      </c>
      <c r="AC43" s="894" t="n">
        <v>43.1043</v>
      </c>
      <c r="AD43" s="896" t="n">
        <v>10.8804233036</v>
      </c>
      <c r="AE43" s="894" t="n">
        <v>1.461</v>
      </c>
      <c r="AF43" s="894" t="n">
        <v>0.231</v>
      </c>
      <c r="AG43" s="894" t="n">
        <v>5.24</v>
      </c>
      <c r="AH43" s="894" t="n">
        <v>47.277</v>
      </c>
      <c r="AI43" s="893" t="n">
        <v>1792.527</v>
      </c>
      <c r="AJ43" s="894" t="n">
        <v>0.61285</v>
      </c>
      <c r="AK43" s="894" t="n">
        <v>-1.87034</v>
      </c>
      <c r="AL43" s="894" t="n">
        <v>267.53696</v>
      </c>
      <c r="AM43" s="894" t="n">
        <v>1.49222</v>
      </c>
      <c r="AN43" s="892" t="n">
        <v>1.470817358E8</v>
      </c>
      <c r="AO43" s="895" t="n">
        <v>-0.8825025</v>
      </c>
      <c r="AP43" s="892" t="n">
        <v>399844.0703</v>
      </c>
      <c r="AQ43" s="895" t="n">
        <v>-0.1930768</v>
      </c>
      <c r="AR43" s="894" t="n">
        <v>86.7227</v>
      </c>
      <c r="AS43" s="892" t="s">
        <v>779</v>
      </c>
      <c r="AT43" s="894" t="n">
        <v>93.1217</v>
      </c>
      <c r="AU43" s="896" t="n">
        <v>0.050537187816470736</v>
      </c>
      <c r="AV43"/>
      <c r="AW43" t="s">
        <v>799</v>
      </c>
    </row>
    <row r="44" spans="1:49" s="397" customFormat="1">
      <c r="A44" s="389" t="s">
        <v>163</v>
      </c>
      <c r="B44" s="397" t="s">
        <v>469</v>
      </c>
      <c r="C44" s="398">
        <v>0.48402777777777778</v>
      </c>
      <c r="D44" s="399" t="s">
        <v>468</v>
      </c>
      <c r="E44" s="400">
        <v>300</v>
      </c>
      <c r="F44" s="393" t="s">
        <v>193</v>
      </c>
      <c r="G44" s="400">
        <v>1190</v>
      </c>
      <c r="H44" s="400">
        <v>1108</v>
      </c>
      <c r="I44" s="394" t="s">
        <v>353</v>
      </c>
      <c r="J44" s="395" t="s">
        <v>253</v>
      </c>
      <c r="K44" s="393">
        <v>4</v>
      </c>
      <c r="L44" s="393">
        <v>120</v>
      </c>
      <c r="M44" s="393">
        <v>5889.9508999999998</v>
      </c>
      <c r="N44" s="401"/>
      <c r="S44" t="s">
        <v>27</v>
      </c>
      <c r="T44">
        <v>0</v>
      </c>
      <c r="U44">
        <v>0</v>
      </c>
      <c r="V44" t="s">
        <v>758</v>
      </c>
      <c r="W44" s="893" t="n">
        <v>-89.18081343900934</v>
      </c>
      <c r="X44" s="893" t="n">
        <v>-1.0574086377431393</v>
      </c>
      <c r="Y44" s="893" t="n">
        <v>116.16142143326215</v>
      </c>
      <c r="Z44" s="897" t="n">
        <v>193.95179</v>
      </c>
      <c r="AA44" s="897" t="n">
        <v>-4.50946</v>
      </c>
      <c r="AB44" s="894" t="n">
        <v>137.3865</v>
      </c>
      <c r="AC44" s="894" t="n">
        <v>44.0951</v>
      </c>
      <c r="AD44" s="896" t="n">
        <v>10.9974093866</v>
      </c>
      <c r="AE44" s="894" t="n">
        <v>1.435</v>
      </c>
      <c r="AF44" s="894" t="n">
        <v>0.227</v>
      </c>
      <c r="AG44" s="894" t="n">
        <v>5.24</v>
      </c>
      <c r="AH44" s="894" t="n">
        <v>47.247</v>
      </c>
      <c r="AI44" s="893" t="n">
        <v>1792.881</v>
      </c>
      <c r="AJ44" s="894" t="n">
        <v>0.58822</v>
      </c>
      <c r="AK44" s="894" t="n">
        <v>-1.86736</v>
      </c>
      <c r="AL44" s="894" t="n">
        <v>267.47785</v>
      </c>
      <c r="AM44" s="894" t="n">
        <v>1.49218</v>
      </c>
      <c r="AN44" s="892" t="n">
        <v>1.470813651E8</v>
      </c>
      <c r="AO44" s="895" t="n">
        <v>-0.8824216</v>
      </c>
      <c r="AP44" s="892" t="n">
        <v>399765.04816</v>
      </c>
      <c r="AQ44" s="895" t="n">
        <v>-0.1832281</v>
      </c>
      <c r="AR44" s="894" t="n">
        <v>86.6884</v>
      </c>
      <c r="AS44" s="892" t="s">
        <v>779</v>
      </c>
      <c r="AT44" s="894" t="n">
        <v>93.1561</v>
      </c>
      <c r="AU44" s="896" t="n">
        <v>0.050537210522513476</v>
      </c>
      <c r="AV44"/>
      <c r="AW44" t="s">
        <v>799</v>
      </c>
    </row>
    <row r="45" spans="1:49" s="397" customFormat="1">
      <c r="A45" s="389" t="s">
        <v>163</v>
      </c>
      <c r="B45" s="397" t="s">
        <v>470</v>
      </c>
      <c r="C45" s="398">
        <v>0.48958333333333331</v>
      </c>
      <c r="D45" s="399" t="s">
        <v>471</v>
      </c>
      <c r="E45" s="400">
        <v>300</v>
      </c>
      <c r="F45" s="393" t="s">
        <v>193</v>
      </c>
      <c r="G45" s="400">
        <v>1190</v>
      </c>
      <c r="H45" s="400">
        <v>1108</v>
      </c>
      <c r="I45" s="394" t="s">
        <v>160</v>
      </c>
      <c r="J45" s="395" t="s">
        <v>253</v>
      </c>
      <c r="K45" s="393">
        <v>4</v>
      </c>
      <c r="L45" s="393">
        <v>120</v>
      </c>
      <c r="M45" s="393">
        <v>5889.9508999999998</v>
      </c>
      <c r="N45" s="401"/>
      <c r="S45" t="s">
        <v>27</v>
      </c>
      <c r="T45">
        <v>0</v>
      </c>
      <c r="U45">
        <v>0</v>
      </c>
      <c r="V45" t="s">
        <v>759</v>
      </c>
      <c r="W45" s="893" t="n">
        <v>-89.05276665719146</v>
      </c>
      <c r="X45" s="893" t="n">
        <v>2.468189125399884</v>
      </c>
      <c r="Y45" s="893" t="n">
        <v>399.5161577746296</v>
      </c>
      <c r="Z45" s="897" t="n">
        <v>193.99119</v>
      </c>
      <c r="AA45" s="897" t="n">
        <v>-4.53095</v>
      </c>
      <c r="AB45" s="894" t="n">
        <v>139.6786</v>
      </c>
      <c r="AC45" s="894" t="n">
        <v>45.182</v>
      </c>
      <c r="AD45" s="896" t="n">
        <v>11.1311077672</v>
      </c>
      <c r="AE45" s="894" t="n">
        <v>1.408</v>
      </c>
      <c r="AF45" s="894" t="n">
        <v>0.223</v>
      </c>
      <c r="AG45" s="894" t="n">
        <v>5.24</v>
      </c>
      <c r="AH45" s="894" t="n">
        <v>47.213</v>
      </c>
      <c r="AI45" s="893" t="n">
        <v>1793.263</v>
      </c>
      <c r="AJ45" s="894" t="n">
        <v>0.55967</v>
      </c>
      <c r="AK45" s="894" t="n">
        <v>-1.86383</v>
      </c>
      <c r="AL45" s="894" t="n">
        <v>267.4103</v>
      </c>
      <c r="AM45" s="894" t="n">
        <v>1.49213</v>
      </c>
      <c r="AN45" s="892" t="n">
        <v>1.470809416E8</v>
      </c>
      <c r="AO45" s="895" t="n">
        <v>-0.8823281</v>
      </c>
      <c r="AP45" s="892" t="n">
        <v>399679.84954</v>
      </c>
      <c r="AQ45" s="895" t="n">
        <v>-0.1717662</v>
      </c>
      <c r="AR45" s="894" t="n">
        <v>86.6496</v>
      </c>
      <c r="AS45" s="892" t="s">
        <v>779</v>
      </c>
      <c r="AT45" s="894" t="n">
        <v>93.195</v>
      </c>
      <c r="AU45" s="896" t="n">
        <v>0.050537236764973265</v>
      </c>
      <c r="AV45"/>
      <c r="AW45" t="s">
        <v>799</v>
      </c>
    </row>
    <row r="46" spans="1:49" s="397" customFormat="1">
      <c r="A46" s="389" t="s">
        <v>167</v>
      </c>
      <c r="B46" s="397" t="s">
        <v>472</v>
      </c>
      <c r="C46" s="398">
        <v>0.49513888888888885</v>
      </c>
      <c r="D46" s="399" t="s">
        <v>474</v>
      </c>
      <c r="E46" s="400">
        <v>300</v>
      </c>
      <c r="F46" s="393" t="s">
        <v>193</v>
      </c>
      <c r="G46" s="400">
        <v>1190</v>
      </c>
      <c r="H46" s="400">
        <v>1108</v>
      </c>
      <c r="I46" s="394" t="s">
        <v>353</v>
      </c>
      <c r="J46" s="395" t="s">
        <v>253</v>
      </c>
      <c r="K46" s="393">
        <v>4</v>
      </c>
      <c r="L46" s="393">
        <v>120</v>
      </c>
      <c r="M46" s="393">
        <v>5889.9508999999998</v>
      </c>
      <c r="N46" s="401"/>
      <c r="S46" t="s">
        <v>504</v>
      </c>
      <c r="T46">
        <v>0</v>
      </c>
      <c r="U46">
        <v>0</v>
      </c>
      <c r="V46" t="s">
        <v>758</v>
      </c>
      <c r="W46" s="893" t="n">
        <v>-89.83235791358739</v>
      </c>
      <c r="X46" s="893" t="n">
        <v>-19.116967240025513</v>
      </c>
      <c r="Y46" s="893" t="n">
        <v>116.10919545415186</v>
      </c>
      <c r="Z46" s="897" t="n">
        <v>194.03017</v>
      </c>
      <c r="AA46" s="897" t="n">
        <v>-4.55238</v>
      </c>
      <c r="AB46" s="894" t="n">
        <v>142.0624</v>
      </c>
      <c r="AC46" s="894" t="n">
        <v>46.217</v>
      </c>
      <c r="AD46" s="896" t="n">
        <v>11.2648061478</v>
      </c>
      <c r="AE46" s="894" t="n">
        <v>1.383</v>
      </c>
      <c r="AF46" s="894" t="n">
        <v>0.219</v>
      </c>
      <c r="AG46" s="894" t="n">
        <v>5.24</v>
      </c>
      <c r="AH46" s="894" t="n">
        <v>47.18</v>
      </c>
      <c r="AI46" s="893" t="n">
        <v>1793.621</v>
      </c>
      <c r="AJ46" s="894" t="n">
        <v>0.53071</v>
      </c>
      <c r="AK46" s="894" t="n">
        <v>-1.86019</v>
      </c>
      <c r="AL46" s="894" t="n">
        <v>267.34274</v>
      </c>
      <c r="AM46" s="894" t="n">
        <v>1.49209</v>
      </c>
      <c r="AN46" s="892" t="n">
        <v>1.470805181E8</v>
      </c>
      <c r="AO46" s="895" t="n">
        <v>-0.8822337</v>
      </c>
      <c r="AP46" s="892" t="n">
        <v>399600.20231</v>
      </c>
      <c r="AQ46" s="895" t="n">
        <v>-0.1600973</v>
      </c>
      <c r="AR46" s="894" t="n">
        <v>86.6111</v>
      </c>
      <c r="AS46" s="892" t="s">
        <v>779</v>
      </c>
      <c r="AT46" s="894" t="n">
        <v>93.2334</v>
      </c>
      <c r="AU46" s="896" t="n">
        <v>0.050537263260034264</v>
      </c>
      <c r="AV46"/>
      <c r="AW46" t="s">
        <v>799</v>
      </c>
    </row>
    <row r="47" spans="1:49" s="397" customFormat="1">
      <c r="A47" s="389" t="s">
        <v>167</v>
      </c>
      <c r="B47" s="397" t="s">
        <v>473</v>
      </c>
      <c r="C47" s="398">
        <v>0.4993055555555555</v>
      </c>
      <c r="D47" s="399" t="s">
        <v>380</v>
      </c>
      <c r="E47" s="400">
        <v>300</v>
      </c>
      <c r="F47" s="393" t="s">
        <v>193</v>
      </c>
      <c r="G47" s="400">
        <v>1190</v>
      </c>
      <c r="H47" s="400">
        <v>1108</v>
      </c>
      <c r="I47" s="394" t="s">
        <v>160</v>
      </c>
      <c r="J47" s="395" t="s">
        <v>253</v>
      </c>
      <c r="K47" s="393">
        <v>4</v>
      </c>
      <c r="L47" s="393">
        <v>120</v>
      </c>
      <c r="M47" s="393">
        <v>5889.9508999999998</v>
      </c>
      <c r="N47" s="401"/>
      <c r="S47" t="s">
        <v>504</v>
      </c>
      <c r="T47">
        <v>0</v>
      </c>
      <c r="U47">
        <v>0</v>
      </c>
      <c r="V47" t="s">
        <v>759</v>
      </c>
      <c r="W47" s="893" t="n">
        <v>-89.57575209290042</v>
      </c>
      <c r="X47" s="893" t="n">
        <v>-12.331460622251276</v>
      </c>
      <c r="Y47" s="893" t="n">
        <v>399.3959195083073</v>
      </c>
      <c r="Z47" s="897" t="n">
        <v>194.04951</v>
      </c>
      <c r="AA47" s="897" t="n">
        <v>-4.56307</v>
      </c>
      <c r="AB47" s="894" t="n">
        <v>143.2892</v>
      </c>
      <c r="AC47" s="894" t="n">
        <v>46.7137</v>
      </c>
      <c r="AD47" s="896" t="n">
        <v>11.3316553382</v>
      </c>
      <c r="AE47" s="894" t="n">
        <v>1.372</v>
      </c>
      <c r="AF47" s="894" t="n">
        <v>0.217</v>
      </c>
      <c r="AG47" s="894" t="n">
        <v>5.24</v>
      </c>
      <c r="AH47" s="894" t="n">
        <v>47.163</v>
      </c>
      <c r="AI47" s="893" t="n">
        <v>1793.79</v>
      </c>
      <c r="AJ47" s="894" t="n">
        <v>0.51608</v>
      </c>
      <c r="AK47" s="894" t="n">
        <v>-1.85832</v>
      </c>
      <c r="AL47" s="894" t="n">
        <v>267.30896</v>
      </c>
      <c r="AM47" s="894" t="n">
        <v>1.49206</v>
      </c>
      <c r="AN47" s="892" t="n">
        <v>1.470803064E8</v>
      </c>
      <c r="AO47" s="895" t="n">
        <v>-0.8821861</v>
      </c>
      <c r="AP47" s="892" t="n">
        <v>399562.49075</v>
      </c>
      <c r="AQ47" s="895" t="n">
        <v>-0.1541895</v>
      </c>
      <c r="AR47" s="894" t="n">
        <v>86.5921</v>
      </c>
      <c r="AS47" s="892" t="s">
        <v>779</v>
      </c>
      <c r="AT47" s="894" t="n">
        <v>93.2525</v>
      </c>
      <c r="AU47" s="896" t="n">
        <v>0.05053727661983197</v>
      </c>
      <c r="AV47"/>
      <c r="AW47" t="s">
        <v>799</v>
      </c>
    </row>
    <row r="48" spans="1:49" s="397" customFormat="1">
      <c r="A48" s="389" t="s">
        <v>749</v>
      </c>
      <c r="B48" s="397" t="s">
        <v>475</v>
      </c>
      <c r="C48" s="398">
        <v>0.50416666666666665</v>
      </c>
      <c r="D48" s="399" t="s">
        <v>479</v>
      </c>
      <c r="E48" s="400">
        <v>300</v>
      </c>
      <c r="F48" s="393" t="s">
        <v>193</v>
      </c>
      <c r="G48" s="400">
        <v>1190</v>
      </c>
      <c r="H48" s="400">
        <v>1108</v>
      </c>
      <c r="I48" s="394" t="s">
        <v>353</v>
      </c>
      <c r="J48" s="395" t="s">
        <v>253</v>
      </c>
      <c r="K48" s="393">
        <v>4</v>
      </c>
      <c r="L48" s="393">
        <v>120</v>
      </c>
      <c r="M48" s="393">
        <v>5889.9508999999998</v>
      </c>
      <c r="N48" s="401"/>
      <c r="S48" t="s">
        <v>760</v>
      </c>
      <c r="T48">
        <v>0</v>
      </c>
      <c r="U48">
        <v>0</v>
      </c>
      <c r="V48" t="s">
        <v>758</v>
      </c>
      <c r="W48" s="893" t="n">
        <v>-90.2885997855726</v>
      </c>
      <c r="X48" s="893" t="n">
        <v>-30.22829769586774</v>
      </c>
      <c r="Y48" s="893" t="n">
        <v>116.08141732421268</v>
      </c>
      <c r="Z48" s="897" t="n">
        <v>194.09269</v>
      </c>
      <c r="AA48" s="897" t="n">
        <v>-4.58707</v>
      </c>
      <c r="AB48" s="894" t="n">
        <v>146.1359</v>
      </c>
      <c r="AC48" s="894" t="n">
        <v>47.7776</v>
      </c>
      <c r="AD48" s="896" t="n">
        <v>11.4820660164</v>
      </c>
      <c r="AE48" s="894" t="n">
        <v>1.349</v>
      </c>
      <c r="AF48" s="894" t="n">
        <v>0.213</v>
      </c>
      <c r="AG48" s="894" t="n">
        <v>5.24</v>
      </c>
      <c r="AH48" s="894" t="n">
        <v>47.126</v>
      </c>
      <c r="AI48" s="893" t="n">
        <v>1794.148</v>
      </c>
      <c r="AJ48" s="894" t="n">
        <v>0.48284</v>
      </c>
      <c r="AK48" s="894" t="n">
        <v>-1.85404</v>
      </c>
      <c r="AL48" s="894" t="n">
        <v>267.23297</v>
      </c>
      <c r="AM48" s="894" t="n">
        <v>1.49201</v>
      </c>
      <c r="AN48" s="892" t="n">
        <v>1.4707983E8</v>
      </c>
      <c r="AO48" s="895" t="n">
        <v>-0.8820781</v>
      </c>
      <c r="AP48" s="892" t="n">
        <v>399482.86044</v>
      </c>
      <c r="AQ48" s="895" t="n">
        <v>-0.1407297</v>
      </c>
      <c r="AR48" s="894" t="n">
        <v>86.5495</v>
      </c>
      <c r="AS48" s="892" t="s">
        <v>779</v>
      </c>
      <c r="AT48" s="894" t="n">
        <v>93.2951</v>
      </c>
      <c r="AU48" s="896" t="n">
        <v>0.050537306931978034</v>
      </c>
      <c r="AV48"/>
      <c r="AW48" t="s">
        <v>799</v>
      </c>
    </row>
    <row r="49" spans="1:49" s="397" customFormat="1">
      <c r="A49" s="389" t="s">
        <v>749</v>
      </c>
      <c r="B49" s="397" t="s">
        <v>476</v>
      </c>
      <c r="C49" s="398">
        <v>0.50902777777777775</v>
      </c>
      <c r="D49" s="399" t="s">
        <v>480</v>
      </c>
      <c r="E49" s="400">
        <v>300</v>
      </c>
      <c r="F49" s="393" t="s">
        <v>193</v>
      </c>
      <c r="G49" s="400">
        <v>1190</v>
      </c>
      <c r="H49" s="400">
        <v>1108</v>
      </c>
      <c r="I49" s="394" t="s">
        <v>160</v>
      </c>
      <c r="J49" s="395" t="s">
        <v>253</v>
      </c>
      <c r="K49" s="393">
        <v>4</v>
      </c>
      <c r="L49" s="393">
        <v>120</v>
      </c>
      <c r="M49" s="393">
        <v>5889.9508999999998</v>
      </c>
      <c r="N49" s="401"/>
      <c r="S49" t="s">
        <v>760</v>
      </c>
      <c r="T49">
        <v>0</v>
      </c>
      <c r="U49">
        <v>0</v>
      </c>
      <c r="V49" t="s">
        <v>759</v>
      </c>
      <c r="W49" s="893" t="n">
        <v>-89.91268689289639</v>
      </c>
      <c r="X49" s="893" t="n">
        <v>-20.695056823617207</v>
      </c>
      <c r="Y49" s="893" t="n">
        <v>399.26269302964124</v>
      </c>
      <c r="Z49" s="897" t="n">
        <v>194.12597</v>
      </c>
      <c r="AA49" s="897" t="n">
        <v>-4.60568</v>
      </c>
      <c r="AB49" s="894" t="n">
        <v>148.4328</v>
      </c>
      <c r="AC49" s="894" t="n">
        <v>48.5506</v>
      </c>
      <c r="AD49" s="896" t="n">
        <v>11.5990520994</v>
      </c>
      <c r="AE49" s="894" t="n">
        <v>1.333</v>
      </c>
      <c r="AF49" s="894" t="n">
        <v>0.211</v>
      </c>
      <c r="AG49" s="894" t="n">
        <v>5.25</v>
      </c>
      <c r="AH49" s="894" t="n">
        <v>47.097</v>
      </c>
      <c r="AI49" s="893" t="n">
        <v>1794.403</v>
      </c>
      <c r="AJ49" s="894" t="n">
        <v>0.45669</v>
      </c>
      <c r="AK49" s="894" t="n">
        <v>-1.85063</v>
      </c>
      <c r="AL49" s="894" t="n">
        <v>267.17386</v>
      </c>
      <c r="AM49" s="894" t="n">
        <v>1.49197</v>
      </c>
      <c r="AN49" s="892" t="n">
        <v>1.470794596E8</v>
      </c>
      <c r="AO49" s="895" t="n">
        <v>-0.8819933</v>
      </c>
      <c r="AP49" s="892" t="n">
        <v>399425.98523</v>
      </c>
      <c r="AQ49" s="895" t="n">
        <v>-0.1301111</v>
      </c>
      <c r="AR49" s="894" t="n">
        <v>86.5167</v>
      </c>
      <c r="AS49" s="892" t="s">
        <v>779</v>
      </c>
      <c r="AT49" s="894" t="n">
        <v>93.328</v>
      </c>
      <c r="AU49" s="896" t="n">
        <v>0.05053733073262605</v>
      </c>
      <c r="AV49"/>
      <c r="AW49" t="s">
        <v>799</v>
      </c>
    </row>
    <row r="50" spans="1:49" s="397" customFormat="1">
      <c r="A50" s="389" t="s">
        <v>175</v>
      </c>
      <c r="B50" s="397" t="s">
        <v>477</v>
      </c>
      <c r="C50" s="398">
        <v>0.51388888888888895</v>
      </c>
      <c r="D50" s="399" t="s">
        <v>292</v>
      </c>
      <c r="E50" s="400">
        <v>300</v>
      </c>
      <c r="F50" s="393" t="s">
        <v>193</v>
      </c>
      <c r="G50" s="400">
        <v>1190</v>
      </c>
      <c r="H50" s="400">
        <v>1108</v>
      </c>
      <c r="I50" s="394" t="s">
        <v>353</v>
      </c>
      <c r="J50" s="395" t="s">
        <v>253</v>
      </c>
      <c r="K50" s="393">
        <v>4</v>
      </c>
      <c r="L50" s="393">
        <v>120</v>
      </c>
      <c r="M50" s="393">
        <v>5889.9508999999998</v>
      </c>
      <c r="N50" s="401"/>
      <c r="S50" t="s">
        <v>49</v>
      </c>
      <c r="T50">
        <v>0</v>
      </c>
      <c r="U50">
        <v>0</v>
      </c>
      <c r="V50" t="s">
        <v>758</v>
      </c>
      <c r="W50" s="893" t="n">
        <v>-89.77446923729174</v>
      </c>
      <c r="X50" s="893" t="n">
        <v>-14.595751814617632</v>
      </c>
      <c r="Y50" s="893" t="n">
        <v>116.04024965846497</v>
      </c>
      <c r="Z50" s="897" t="n">
        <v>194.15901</v>
      </c>
      <c r="AA50" s="897" t="n">
        <v>-4.62424</v>
      </c>
      <c r="AB50" s="894" t="n">
        <v>150.8015</v>
      </c>
      <c r="AC50" s="894" t="n">
        <v>49.2727</v>
      </c>
      <c r="AD50" s="896" t="n">
        <v>11.7160381825</v>
      </c>
      <c r="AE50" s="894" t="n">
        <v>1.318</v>
      </c>
      <c r="AF50" s="894" t="n">
        <v>0.208</v>
      </c>
      <c r="AG50" s="894" t="n">
        <v>5.25</v>
      </c>
      <c r="AH50" s="894" t="n">
        <v>47.069</v>
      </c>
      <c r="AI50" s="893" t="n">
        <v>1794.638</v>
      </c>
      <c r="AJ50" s="894" t="n">
        <v>0.43029</v>
      </c>
      <c r="AK50" s="894" t="n">
        <v>-1.84717</v>
      </c>
      <c r="AL50" s="894" t="n">
        <v>267.11474</v>
      </c>
      <c r="AM50" s="894" t="n">
        <v>1.49193</v>
      </c>
      <c r="AN50" s="892" t="n">
        <v>1.470790892E8</v>
      </c>
      <c r="AO50" s="895" t="n">
        <v>-0.8819076</v>
      </c>
      <c r="AP50" s="892" t="n">
        <v>399373.59499</v>
      </c>
      <c r="AQ50" s="895" t="n">
        <v>-0.1193721</v>
      </c>
      <c r="AR50" s="894" t="n">
        <v>86.4841</v>
      </c>
      <c r="AS50" s="892" t="s">
        <v>779</v>
      </c>
      <c r="AT50" s="894" t="n">
        <v>93.3606</v>
      </c>
      <c r="AU50" s="896" t="n">
        <v>0.05053735478587528</v>
      </c>
      <c r="AV50"/>
      <c r="AW50" t="s">
        <v>799</v>
      </c>
    </row>
    <row r="51" spans="1:49" s="397" customFormat="1">
      <c r="A51" s="389" t="s">
        <v>175</v>
      </c>
      <c r="B51" s="397" t="s">
        <v>478</v>
      </c>
      <c r="C51" s="398">
        <v>0.51874999999999993</v>
      </c>
      <c r="D51" s="399" t="s">
        <v>293</v>
      </c>
      <c r="E51" s="400">
        <v>300</v>
      </c>
      <c r="F51" s="393" t="s">
        <v>193</v>
      </c>
      <c r="G51" s="400">
        <v>1190</v>
      </c>
      <c r="H51" s="400">
        <v>1108</v>
      </c>
      <c r="I51" s="394" t="s">
        <v>160</v>
      </c>
      <c r="J51" s="395" t="s">
        <v>253</v>
      </c>
      <c r="K51" s="393">
        <v>4</v>
      </c>
      <c r="L51" s="393">
        <v>120</v>
      </c>
      <c r="M51" s="393">
        <v>5889.9508999999998</v>
      </c>
      <c r="N51" s="401"/>
      <c r="S51" t="s">
        <v>49</v>
      </c>
      <c r="T51">
        <v>0</v>
      </c>
      <c r="U51">
        <v>0</v>
      </c>
      <c r="V51" t="s">
        <v>759</v>
      </c>
      <c r="W51" s="893" t="n">
        <v>-89.56889987567546</v>
      </c>
      <c r="X51" s="893" t="n">
        <v>-8.739090706899654</v>
      </c>
      <c r="Y51" s="893" t="n">
        <v>399.1677551676055</v>
      </c>
      <c r="Z51" s="897" t="n">
        <v>194.19183</v>
      </c>
      <c r="AA51" s="897" t="n">
        <v>-4.64274</v>
      </c>
      <c r="AB51" s="894" t="n">
        <v>153.2409</v>
      </c>
      <c r="AC51" s="894" t="n">
        <v>49.9413</v>
      </c>
      <c r="AD51" s="896" t="n">
        <v>11.8330242655</v>
      </c>
      <c r="AE51" s="894" t="n">
        <v>1.305</v>
      </c>
      <c r="AF51" s="894" t="n">
        <v>0.206</v>
      </c>
      <c r="AG51" s="894" t="n">
        <v>5.25</v>
      </c>
      <c r="AH51" s="894" t="n">
        <v>47.041</v>
      </c>
      <c r="AI51" s="893" t="n">
        <v>1794.854</v>
      </c>
      <c r="AJ51" s="894" t="n">
        <v>0.40367</v>
      </c>
      <c r="AK51" s="894" t="n">
        <v>-1.84367</v>
      </c>
      <c r="AL51" s="894" t="n">
        <v>267.05563</v>
      </c>
      <c r="AM51" s="894" t="n">
        <v>1.49189</v>
      </c>
      <c r="AN51" s="892" t="n">
        <v>1.470787188E8</v>
      </c>
      <c r="AO51" s="895" t="n">
        <v>-0.8818213</v>
      </c>
      <c r="AP51" s="892" t="n">
        <v>399325.73824</v>
      </c>
      <c r="AQ51" s="895" t="n">
        <v>-0.1085225</v>
      </c>
      <c r="AR51" s="894" t="n">
        <v>86.4518</v>
      </c>
      <c r="AS51" s="892" t="s">
        <v>779</v>
      </c>
      <c r="AT51" s="894" t="n">
        <v>93.3929</v>
      </c>
      <c r="AU51" s="896" t="n">
        <v>0.05053737900752533</v>
      </c>
      <c r="AV51"/>
      <c r="AW51" t="s">
        <v>799</v>
      </c>
    </row>
    <row r="52" spans="1:49" s="403" customFormat="1">
      <c r="A52" s="402" t="s">
        <v>296</v>
      </c>
      <c r="B52" s="403" t="s">
        <v>297</v>
      </c>
      <c r="C52" s="404">
        <v>0.52430555555555558</v>
      </c>
      <c r="D52" s="405" t="s">
        <v>295</v>
      </c>
      <c r="E52" s="406">
        <v>600</v>
      </c>
      <c r="F52" s="407" t="s">
        <v>193</v>
      </c>
      <c r="G52" s="406">
        <v>1190</v>
      </c>
      <c r="H52" s="406">
        <v>1108</v>
      </c>
      <c r="I52" s="408" t="s">
        <v>89</v>
      </c>
      <c r="J52" s="409" t="s">
        <v>253</v>
      </c>
      <c r="K52" s="407">
        <v>4</v>
      </c>
      <c r="L52" s="407">
        <v>120</v>
      </c>
      <c r="M52" s="407">
        <v>5889.9508999999998</v>
      </c>
      <c r="N52" s="410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 t="s">
        <v>801</v>
      </c>
    </row>
    <row r="53" spans="1:49">
      <c r="A53" s="46" t="s">
        <v>191</v>
      </c>
      <c r="B53" t="s">
        <v>294</v>
      </c>
      <c r="C53" s="58">
        <v>0.54236111111111118</v>
      </c>
      <c r="E53" s="5">
        <v>10</v>
      </c>
      <c r="F53" s="48" t="s">
        <v>193</v>
      </c>
      <c r="G53" s="5">
        <v>1190</v>
      </c>
      <c r="H53" s="5">
        <v>1108</v>
      </c>
      <c r="I53" s="49" t="s">
        <v>194</v>
      </c>
      <c r="J53" s="5" t="s">
        <v>195</v>
      </c>
      <c r="K53" s="5">
        <v>4</v>
      </c>
      <c r="L53" s="5">
        <v>120</v>
      </c>
      <c r="M53" s="48">
        <v>5889.9508999999998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9" ht="15" customHeight="1">
      <c r="A54" s="46" t="s">
        <v>198</v>
      </c>
      <c r="B54" t="s">
        <v>90</v>
      </c>
      <c r="C54" s="58">
        <v>0.54375000000000007</v>
      </c>
      <c r="E54" s="5">
        <v>60</v>
      </c>
      <c r="F54" s="48" t="s">
        <v>193</v>
      </c>
      <c r="G54" s="5">
        <v>1190</v>
      </c>
      <c r="H54" s="5">
        <v>1003</v>
      </c>
      <c r="I54" s="51" t="s">
        <v>199</v>
      </c>
      <c r="J54" s="5" t="s">
        <v>195</v>
      </c>
      <c r="K54" s="5">
        <v>4</v>
      </c>
      <c r="L54" s="5">
        <v>120</v>
      </c>
      <c r="M54" s="48">
        <v>5891.451</v>
      </c>
      <c r="N54" s="1" t="s">
        <v>243</v>
      </c>
      <c r="O54" s="5">
        <v>265.5</v>
      </c>
      <c r="P54" s="5">
        <v>263.5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9" s="374" customFormat="1" ht="15" customHeight="1">
      <c r="A55" s="369" t="s">
        <v>198</v>
      </c>
      <c r="B55" s="374" t="s">
        <v>91</v>
      </c>
      <c r="C55" s="375">
        <v>0.54583333333333328</v>
      </c>
      <c r="D55" s="376"/>
      <c r="E55" s="377">
        <v>60</v>
      </c>
      <c r="F55" s="372" t="s">
        <v>193</v>
      </c>
      <c r="G55" s="377">
        <v>1070</v>
      </c>
      <c r="H55" s="377">
        <v>883</v>
      </c>
      <c r="I55" s="367" t="s">
        <v>202</v>
      </c>
      <c r="J55" s="377" t="s">
        <v>195</v>
      </c>
      <c r="K55" s="377">
        <v>4</v>
      </c>
      <c r="L55" s="377">
        <v>120</v>
      </c>
      <c r="M55" s="372">
        <v>5891.451</v>
      </c>
      <c r="N55" s="378" t="s">
        <v>243</v>
      </c>
      <c r="O55" s="377">
        <v>265.39999999999998</v>
      </c>
      <c r="P55" s="377">
        <v>263.60000000000002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8" spans="1:49">
      <c r="A58"/>
      <c r="B58" s="8" t="s">
        <v>25</v>
      </c>
      <c r="C58" s="63" t="s">
        <v>26</v>
      </c>
      <c r="D58" s="64">
        <v>5888.5839999999998</v>
      </c>
      <c r="E58" s="65"/>
      <c r="F58" s="16" t="s">
        <v>27</v>
      </c>
      <c r="G58" s="16" t="s">
        <v>28</v>
      </c>
      <c r="H58" s="16" t="s">
        <v>29</v>
      </c>
      <c r="I58" s="66" t="s">
        <v>30</v>
      </c>
      <c r="J58" s="16" t="s">
        <v>31</v>
      </c>
      <c r="K58" s="16" t="s">
        <v>32</v>
      </c>
      <c r="L58" s="74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9">
      <c r="A59"/>
      <c r="B59" s="67"/>
      <c r="C59" s="63" t="s">
        <v>33</v>
      </c>
      <c r="D59" s="64">
        <v>5889.9508999999998</v>
      </c>
      <c r="E59" s="65"/>
      <c r="F59" s="16" t="s">
        <v>34</v>
      </c>
      <c r="G59" s="16" t="s">
        <v>35</v>
      </c>
      <c r="H59" s="16" t="s">
        <v>36</v>
      </c>
      <c r="I59" s="66" t="s">
        <v>37</v>
      </c>
      <c r="J59" s="16" t="s">
        <v>38</v>
      </c>
      <c r="K59" s="16" t="s">
        <v>39</v>
      </c>
      <c r="L59" s="74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9">
      <c r="A60"/>
      <c r="B60" s="67"/>
      <c r="C60" s="63" t="s">
        <v>40</v>
      </c>
      <c r="D60" s="64" t="s">
        <v>41</v>
      </c>
      <c r="E60" s="65"/>
      <c r="F60" s="16" t="s">
        <v>42</v>
      </c>
      <c r="G60" s="16" t="s">
        <v>43</v>
      </c>
      <c r="H60" s="16" t="s">
        <v>44</v>
      </c>
      <c r="I60" s="66" t="s">
        <v>795</v>
      </c>
      <c r="J60" s="16" t="s">
        <v>46</v>
      </c>
      <c r="K60" s="16" t="s">
        <v>787</v>
      </c>
      <c r="L60" s="74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9">
      <c r="A61"/>
      <c r="B61" s="67"/>
      <c r="C61" s="63" t="s">
        <v>48</v>
      </c>
      <c r="D61" s="64">
        <v>7647.38</v>
      </c>
      <c r="E61" s="65"/>
      <c r="F61" s="16" t="s">
        <v>49</v>
      </c>
      <c r="G61" s="16" t="s">
        <v>50</v>
      </c>
      <c r="H61" s="16" t="s">
        <v>51</v>
      </c>
      <c r="I61" s="66" t="s">
        <v>52</v>
      </c>
      <c r="J61" s="16" t="s">
        <v>53</v>
      </c>
      <c r="K61" s="16" t="s">
        <v>54</v>
      </c>
      <c r="L61" s="74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9">
      <c r="A62"/>
      <c r="B62" s="67"/>
      <c r="C62" s="63" t="s">
        <v>55</v>
      </c>
      <c r="D62" s="64">
        <v>7698.9647000000004</v>
      </c>
      <c r="E62" s="65"/>
      <c r="F62" s="16" t="s">
        <v>56</v>
      </c>
      <c r="G62" s="16" t="s">
        <v>57</v>
      </c>
      <c r="H62" s="16" t="s">
        <v>58</v>
      </c>
      <c r="I62" s="66" t="s">
        <v>59</v>
      </c>
      <c r="J62" s="16" t="s">
        <v>60</v>
      </c>
      <c r="K62" s="16" t="s">
        <v>61</v>
      </c>
      <c r="L62" s="74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9">
      <c r="A63"/>
      <c r="B63" s="67"/>
      <c r="C63" s="63" t="s">
        <v>224</v>
      </c>
      <c r="D63" s="64">
        <v>6562.79</v>
      </c>
      <c r="E63" s="65"/>
      <c r="F63" s="16"/>
      <c r="G63" s="16"/>
      <c r="H63" s="16"/>
      <c r="I63" s="66"/>
      <c r="J63" s="16"/>
      <c r="K63" s="16"/>
      <c r="L63" s="74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9">
      <c r="A64"/>
      <c r="B64" s="67"/>
      <c r="C64" s="63"/>
      <c r="D64" s="64"/>
      <c r="E64" s="65"/>
      <c r="F64" s="16"/>
      <c r="G64" s="74"/>
      <c r="H64" s="74"/>
      <c r="I64" s="1"/>
      <c r="J64" s="74"/>
      <c r="K64" s="74"/>
      <c r="L64" s="7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63" t="s">
        <v>82</v>
      </c>
      <c r="D65" s="849" t="s">
        <v>225</v>
      </c>
      <c r="E65" s="849"/>
      <c r="F65" s="16" t="s">
        <v>226</v>
      </c>
      <c r="G65" s="74"/>
      <c r="H65" s="74"/>
      <c r="I65" s="18" t="s">
        <v>289</v>
      </c>
      <c r="J65" s="850" t="s">
        <v>227</v>
      </c>
      <c r="K65" s="850"/>
      <c r="L65" s="69" t="s">
        <v>228</v>
      </c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 s="67"/>
      <c r="C66" s="63" t="s">
        <v>83</v>
      </c>
      <c r="D66" s="849" t="s">
        <v>229</v>
      </c>
      <c r="E66" s="849"/>
      <c r="F66" s="48"/>
      <c r="G66" s="74"/>
      <c r="H66" s="74"/>
      <c r="I66" s="1"/>
      <c r="J66" s="850" t="s">
        <v>230</v>
      </c>
      <c r="K66" s="850"/>
      <c r="L66" s="69" t="s">
        <v>231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>
      <c r="A67"/>
      <c r="B67" s="67"/>
      <c r="C67" s="63" t="s">
        <v>84</v>
      </c>
      <c r="D67" s="849" t="s">
        <v>232</v>
      </c>
      <c r="E67" s="849"/>
      <c r="F67" s="48"/>
      <c r="G67" s="74"/>
      <c r="H67" s="74"/>
      <c r="I67" s="1"/>
      <c r="J67" s="74"/>
      <c r="K67" s="74"/>
      <c r="L67" s="74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>
      <c r="A68"/>
      <c r="B68" s="67"/>
      <c r="C68" s="63" t="s">
        <v>268</v>
      </c>
      <c r="D68" s="849" t="s">
        <v>233</v>
      </c>
      <c r="E68" s="849"/>
      <c r="F68" s="48"/>
      <c r="G68" s="74"/>
      <c r="H68" s="74"/>
      <c r="I68" s="70"/>
      <c r="J68" s="74"/>
      <c r="K68" s="74"/>
      <c r="L68" s="74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>
      <c r="A69"/>
      <c r="B69" s="67"/>
      <c r="C69" s="70"/>
      <c r="D69" s="4"/>
      <c r="E69" s="71"/>
      <c r="F69" s="48"/>
      <c r="G69" s="74"/>
      <c r="H69" s="74"/>
      <c r="I69" s="70"/>
      <c r="J69" s="74"/>
      <c r="K69" s="74"/>
      <c r="L69" s="74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>
      <c r="A70"/>
      <c r="B70" s="67"/>
      <c r="C70" s="72" t="s">
        <v>234</v>
      </c>
      <c r="D70" s="9">
        <v>1</v>
      </c>
      <c r="E70" s="851" t="s">
        <v>235</v>
      </c>
      <c r="F70" s="851"/>
      <c r="G70" s="851"/>
      <c r="H70" s="74"/>
      <c r="I70" s="70"/>
      <c r="J70" s="74"/>
      <c r="K70" s="74"/>
      <c r="L70" s="74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>
      <c r="A71"/>
      <c r="B71" s="67"/>
      <c r="C71" s="48"/>
      <c r="D71" s="73"/>
      <c r="E71" s="854" t="s">
        <v>236</v>
      </c>
      <c r="F71" s="855"/>
      <c r="G71" s="855"/>
      <c r="H71" s="74"/>
      <c r="I71" s="70"/>
      <c r="J71" s="74"/>
      <c r="K71" s="74"/>
      <c r="L71" s="74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>
      <c r="A72"/>
      <c r="B72" s="67"/>
      <c r="C72" s="70"/>
      <c r="D72" s="73">
        <v>2</v>
      </c>
      <c r="E72" s="851" t="s">
        <v>237</v>
      </c>
      <c r="F72" s="851"/>
      <c r="G72" s="851"/>
      <c r="H72" s="74"/>
      <c r="I72" s="70"/>
      <c r="J72" s="74"/>
      <c r="K72" s="74"/>
      <c r="L72" s="74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>
      <c r="A73"/>
      <c r="B73" s="67"/>
      <c r="C73" s="70"/>
      <c r="D73" s="73"/>
      <c r="E73" s="854" t="s">
        <v>238</v>
      </c>
      <c r="F73" s="855"/>
      <c r="G73" s="855"/>
      <c r="H73" s="74"/>
      <c r="I73" s="70"/>
      <c r="J73" s="74"/>
      <c r="K73" s="74"/>
      <c r="L73" s="74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>
      <c r="A74"/>
      <c r="B74" s="67"/>
      <c r="C74" s="74"/>
      <c r="D74" s="9">
        <v>3</v>
      </c>
      <c r="E74" s="850" t="s">
        <v>239</v>
      </c>
      <c r="F74" s="850"/>
      <c r="G74" s="850"/>
      <c r="H74" s="74"/>
      <c r="I74" s="70"/>
      <c r="J74" s="74"/>
      <c r="K74" s="74"/>
      <c r="L74" s="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>
      <c r="A75"/>
      <c r="B75" s="67"/>
      <c r="C75" s="74"/>
      <c r="D75" s="9"/>
      <c r="E75" s="853" t="s">
        <v>240</v>
      </c>
      <c r="F75" s="853"/>
      <c r="G75" s="853"/>
      <c r="H75" s="74"/>
      <c r="I75" s="70"/>
      <c r="J75" s="74"/>
      <c r="K75" s="74"/>
      <c r="L75" s="74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12">
      <c r="A76"/>
      <c r="B76" s="67"/>
      <c r="C76" s="74"/>
      <c r="D76" s="9">
        <v>4</v>
      </c>
      <c r="E76" s="850" t="s">
        <v>241</v>
      </c>
      <c r="F76" s="850"/>
      <c r="G76" s="850"/>
      <c r="H76" s="74"/>
      <c r="I76" s="70"/>
      <c r="J76" s="74"/>
      <c r="K76" s="74"/>
      <c r="L76" s="74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12">
      <c r="A77"/>
      <c r="B77" s="67"/>
      <c r="C77" s="74"/>
      <c r="D77" s="4"/>
      <c r="E77" s="853" t="s">
        <v>242</v>
      </c>
      <c r="F77" s="853"/>
      <c r="G77" s="853"/>
      <c r="H77" s="74"/>
      <c r="I77" s="70"/>
      <c r="J77" s="74"/>
      <c r="K77" s="74"/>
      <c r="L77" s="74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6:E66"/>
    <mergeCell ref="J66:K66"/>
    <mergeCell ref="F9:I9"/>
    <mergeCell ref="K9:P9"/>
    <mergeCell ref="G12:H12"/>
    <mergeCell ref="O12:P12"/>
    <mergeCell ref="W12:Y12"/>
    <mergeCell ref="AJ12:AK12"/>
    <mergeCell ref="AL12:AM12"/>
    <mergeCell ref="D65:E65"/>
    <mergeCell ref="J65:K65"/>
    <mergeCell ref="Q12:R12"/>
    <mergeCell ref="S12:V12"/>
    <mergeCell ref="E74:G74"/>
    <mergeCell ref="E75:G75"/>
    <mergeCell ref="E76:G76"/>
    <mergeCell ref="E77:G77"/>
    <mergeCell ref="D67:E67"/>
    <mergeCell ref="D68:E68"/>
    <mergeCell ref="E70:G70"/>
    <mergeCell ref="E71:G71"/>
    <mergeCell ref="E72:G72"/>
    <mergeCell ref="E73:G73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3"/>
  <sheetViews>
    <sheetView topLeftCell="AO1" zoomScale="85" zoomScaleNormal="85" zoomScalePageLayoutView="85" workbookViewId="0">
      <selection activeCell="AX1" sqref="AX1:AY1048576"/>
    </sheetView>
  </sheetViews>
  <sheetFormatPr baseColWidth="10" defaultColWidth="9.125" defaultRowHeight="15"/>
  <cols>
    <col min="1" max="1" bestFit="true" customWidth="true" style="125" width="21.5078125" collapsed="true"/>
    <col min="2" max="2" bestFit="true" customWidth="true" style="267" width="10.36328125" collapsed="true"/>
    <col min="3" max="3" bestFit="true" customWidth="true" style="267" width="9.484375" collapsed="true"/>
    <col min="4" max="4" customWidth="true" style="267" width="10.625" collapsed="true"/>
    <col min="5" max="5" bestFit="true" customWidth="true" style="267" width="4.796875" collapsed="true"/>
    <col min="6" max="6" bestFit="true" customWidth="true" style="81" width="15.53125" collapsed="true"/>
    <col min="7" max="8" customWidth="true" style="267" width="8.625" collapsed="true"/>
    <col min="9" max="9" customWidth="true" style="81" width="30.625" collapsed="true"/>
    <col min="10" max="10" customWidth="true" style="267" width="8.625" collapsed="true"/>
    <col min="11" max="11" customWidth="true" style="267" width="6.625" collapsed="true"/>
    <col min="12" max="12" bestFit="true" customWidth="true" style="267" width="7.484375" collapsed="true"/>
    <col min="13" max="13" bestFit="true" customWidth="true" style="267" width="10.69921875" collapsed="true"/>
    <col min="14" max="14" customWidth="true" style="81" width="25.625" collapsed="true"/>
    <col min="15" max="16" customWidth="true" style="267" width="10.625" collapsed="true"/>
    <col min="17" max="18" style="81" width="9.125" collapsed="true"/>
    <col min="19" max="19" bestFit="true" customWidth="true" style="81" width="16.5546875" collapsed="true"/>
    <col min="20" max="20" bestFit="true" customWidth="true" style="81" width="7.48046875" collapsed="true"/>
    <col min="21" max="21" bestFit="true" customWidth="true" style="81" width="7.109375" collapsed="true"/>
    <col min="22" max="22" bestFit="true" customWidth="true" style="81" width="7.390625" collapsed="true"/>
    <col min="23" max="23" bestFit="true" customWidth="true" style="81" width="8.76953125" collapsed="true"/>
    <col min="24" max="24" bestFit="true" customWidth="true" style="81" width="7.1953125" collapsed="true"/>
    <col min="25" max="25" bestFit="true" customWidth="true" style="81" width="11.02734375" collapsed="true"/>
    <col min="26" max="26" bestFit="true" customWidth="true" style="81" width="10.7421875" collapsed="true"/>
    <col min="27" max="27" bestFit="true" customWidth="true" style="81" width="10.6640625" collapsed="true"/>
    <col min="28" max="28" bestFit="true" customWidth="true" style="81" width="7.4140625" collapsed="true"/>
    <col min="29" max="29" bestFit="true" customWidth="true" style="81" width="8.1328125" collapsed="true"/>
    <col min="30" max="30" bestFit="true" customWidth="true" style="81" width="8.30078125" collapsed="true"/>
    <col min="31" max="31" bestFit="true" customWidth="true" style="81" width="4.82421875" collapsed="true"/>
    <col min="32" max="32" bestFit="true" customWidth="true" style="81" width="4.984375" collapsed="true"/>
    <col min="33" max="33" bestFit="true" customWidth="true" style="81" width="9.42578125" collapsed="true"/>
    <col min="34" max="34" bestFit="true" customWidth="true" style="81" width="9.52734375" collapsed="true"/>
    <col min="35" max="35" bestFit="true" customWidth="true" style="81" width="7.85546875" collapsed="true"/>
    <col min="36" max="36" bestFit="true" customWidth="true" style="81" width="8.76953125" collapsed="true"/>
    <col min="37" max="37" bestFit="true" customWidth="true" style="81" width="7.1953125" collapsed="true"/>
    <col min="38" max="38" bestFit="true" customWidth="true" style="81" width="8.76953125" collapsed="true"/>
    <col min="39" max="39" bestFit="true" customWidth="true" style="81" width="7.1953125" collapsed="true"/>
    <col min="40" max="40" bestFit="true" customWidth="true" style="81" width="12.359375" collapsed="true"/>
    <col min="41" max="41" bestFit="true" customWidth="true" style="81" width="6.14453125" collapsed="true"/>
    <col min="42" max="42" bestFit="true" customWidth="true" style="81" width="8.390625" collapsed="true"/>
    <col min="43" max="43" bestFit="true" customWidth="true" style="81" width="7.1875" collapsed="true"/>
    <col min="44" max="44" bestFit="true" customWidth="true" style="81" width="7.140625" collapsed="true"/>
    <col min="45" max="45" bestFit="true" customWidth="true" style="81" width="3.21484375" collapsed="true"/>
    <col min="46" max="46" bestFit="true" customWidth="true" style="81" width="5.3203125" collapsed="true"/>
    <col min="47" max="47" bestFit="true" customWidth="true" style="81" width="7.300781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81" width="9.125" collapsed="true"/>
  </cols>
  <sheetData>
    <row r="1" spans="1:51">
      <c r="A1" s="843" t="s">
        <v>247</v>
      </c>
      <c r="B1" s="843"/>
      <c r="C1" s="843"/>
      <c r="D1" s="843"/>
      <c r="E1" s="843"/>
      <c r="F1" s="843"/>
      <c r="G1" s="843"/>
      <c r="H1" s="843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131"/>
      <c r="D2" s="4"/>
      <c r="E2"/>
      <c r="F2" s="267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844" t="s">
        <v>76</v>
      </c>
      <c r="B3" s="844"/>
      <c r="C3" s="844"/>
      <c r="D3" s="844"/>
      <c r="E3" s="844"/>
      <c r="F3" s="841" t="s">
        <v>77</v>
      </c>
      <c r="G3" s="841"/>
      <c r="H3" s="841"/>
      <c r="I3" s="841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19" t="s">
        <v>521</v>
      </c>
      <c r="B4" s="72"/>
      <c r="C4" s="278"/>
      <c r="D4" s="9"/>
      <c r="E4" s="265"/>
      <c r="F4" s="841" t="s">
        <v>668</v>
      </c>
      <c r="G4" s="841"/>
      <c r="H4" s="841"/>
      <c r="I4" s="841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847"/>
      <c r="B5" s="847"/>
      <c r="C5" s="847"/>
      <c r="D5" s="847"/>
      <c r="E5" s="847"/>
      <c r="F5" s="841" t="s">
        <v>671</v>
      </c>
      <c r="G5" s="841"/>
      <c r="H5" s="841"/>
      <c r="I5" s="841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72" t="s">
        <v>82</v>
      </c>
      <c r="B6" s="265" t="s">
        <v>83</v>
      </c>
      <c r="C6" s="278" t="s">
        <v>84</v>
      </c>
      <c r="D6" s="9" t="s">
        <v>268</v>
      </c>
      <c r="E6" s="265"/>
      <c r="F6" s="848" t="s">
        <v>669</v>
      </c>
      <c r="G6" s="848"/>
      <c r="H6" s="848"/>
      <c r="I6" s="848"/>
      <c r="K6" s="264" t="s">
        <v>269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72" t="s">
        <v>270</v>
      </c>
      <c r="B7" s="265" t="s">
        <v>271</v>
      </c>
      <c r="C7" s="278" t="s">
        <v>272</v>
      </c>
      <c r="D7" s="9" t="s">
        <v>273</v>
      </c>
      <c r="E7" s="265"/>
      <c r="F7" s="848" t="s">
        <v>670</v>
      </c>
      <c r="G7" s="848"/>
      <c r="H7" s="848"/>
      <c r="I7" s="848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72" t="s">
        <v>274</v>
      </c>
      <c r="B8" s="72" t="s">
        <v>275</v>
      </c>
      <c r="C8" s="278" t="s">
        <v>276</v>
      </c>
      <c r="D8" s="9" t="s">
        <v>277</v>
      </c>
      <c r="E8" s="48"/>
      <c r="F8" s="841" t="s">
        <v>278</v>
      </c>
      <c r="G8" s="841"/>
      <c r="H8" s="841"/>
      <c r="I8" s="841"/>
      <c r="J8" s="265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9"/>
      <c r="B9" s="72"/>
      <c r="C9" s="278"/>
      <c r="D9" s="9"/>
      <c r="E9" s="48"/>
      <c r="F9" s="841" t="s">
        <v>280</v>
      </c>
      <c r="G9" s="841"/>
      <c r="H9" s="841"/>
      <c r="I9" s="841"/>
      <c r="J9" s="265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9"/>
      <c r="B10" s="72"/>
      <c r="C10" s="278"/>
      <c r="D10" s="9"/>
      <c r="E10" s="48"/>
      <c r="F10" s="16"/>
      <c r="G10" s="16"/>
      <c r="H10" s="16"/>
      <c r="I10" s="279"/>
      <c r="J10" s="265"/>
      <c r="K10" s="265"/>
      <c r="L10" s="265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19"/>
      <c r="B11" s="72"/>
      <c r="C11" s="278"/>
      <c r="D11" s="9"/>
      <c r="E11" s="48"/>
      <c r="F11" s="267"/>
      <c r="I11" s="19"/>
      <c r="J11" s="265"/>
      <c r="K11" s="265"/>
      <c r="L11" s="265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5"/>
      <c r="B12" s="251"/>
      <c r="C12" s="302" t="s">
        <v>281</v>
      </c>
      <c r="D12" s="22" t="s">
        <v>282</v>
      </c>
      <c r="E12" s="266" t="s">
        <v>283</v>
      </c>
      <c r="F12" s="266"/>
      <c r="G12" s="851" t="s">
        <v>284</v>
      </c>
      <c r="H12" s="851"/>
      <c r="I12" s="25"/>
      <c r="J12" s="26" t="s">
        <v>285</v>
      </c>
      <c r="K12" s="26" t="s">
        <v>286</v>
      </c>
      <c r="L12" s="265" t="s">
        <v>287</v>
      </c>
      <c r="M12" s="281" t="s">
        <v>288</v>
      </c>
      <c r="N12" s="72"/>
      <c r="O12" s="845" t="s">
        <v>289</v>
      </c>
      <c r="P12" s="845"/>
      <c r="Q12" s="845" t="s">
        <v>290</v>
      </c>
      <c r="R12" s="845"/>
      <c r="S12" s="850" t="s">
        <v>291</v>
      </c>
      <c r="T12" s="850"/>
      <c r="U12" s="850"/>
      <c r="V12" s="850"/>
      <c r="W12" s="850" t="s">
        <v>118</v>
      </c>
      <c r="X12" s="850"/>
      <c r="Y12" s="850"/>
      <c r="Z12" s="26" t="s">
        <v>119</v>
      </c>
      <c r="AA12" s="26" t="s">
        <v>120</v>
      </c>
      <c r="AB12" s="26" t="s">
        <v>121</v>
      </c>
      <c r="AC12" s="26" t="s">
        <v>122</v>
      </c>
      <c r="AD12"/>
      <c r="AE12"/>
      <c r="AF12"/>
      <c r="AG12" s="265" t="s">
        <v>123</v>
      </c>
      <c r="AH12" s="265" t="s">
        <v>124</v>
      </c>
      <c r="AI12" s="265" t="s">
        <v>125</v>
      </c>
      <c r="AJ12" s="852" t="s">
        <v>126</v>
      </c>
      <c r="AK12" s="852"/>
      <c r="AL12" s="852" t="s">
        <v>127</v>
      </c>
      <c r="AM12" s="852"/>
      <c r="AN12" s="282" t="s">
        <v>128</v>
      </c>
      <c r="AO12" s="265" t="s">
        <v>129</v>
      </c>
      <c r="AP12" s="265" t="s">
        <v>130</v>
      </c>
      <c r="AQ12" s="265" t="s">
        <v>131</v>
      </c>
      <c r="AR12" s="265" t="s">
        <v>132</v>
      </c>
      <c r="AS12" s="265" t="s">
        <v>133</v>
      </c>
      <c r="AT12" s="265" t="s">
        <v>134</v>
      </c>
      <c r="AU12" s="265" t="s">
        <v>135</v>
      </c>
      <c r="AV12" s="761" t="s">
        <v>85</v>
      </c>
      <c r="AW12" s="761" t="s">
        <v>87</v>
      </c>
      <c r="AX12"/>
      <c r="AY12"/>
    </row>
    <row r="13" spans="1:51" ht="16" thickBot="1">
      <c r="A13" s="165" t="s">
        <v>136</v>
      </c>
      <c r="B13" s="36" t="s">
        <v>137</v>
      </c>
      <c r="C13" s="303" t="s">
        <v>138</v>
      </c>
      <c r="D13" s="34" t="s">
        <v>139</v>
      </c>
      <c r="E13" s="33" t="s">
        <v>140</v>
      </c>
      <c r="F13" s="33" t="s">
        <v>141</v>
      </c>
      <c r="G13" s="33" t="s">
        <v>142</v>
      </c>
      <c r="H13" s="33" t="s">
        <v>143</v>
      </c>
      <c r="I13" s="36" t="s">
        <v>144</v>
      </c>
      <c r="J13" s="33" t="s">
        <v>145</v>
      </c>
      <c r="K13" s="37"/>
      <c r="L13" s="33" t="s">
        <v>146</v>
      </c>
      <c r="M13" s="283" t="s">
        <v>147</v>
      </c>
      <c r="N13" s="36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284" t="s">
        <v>153</v>
      </c>
      <c r="T13" s="285" t="s">
        <v>154</v>
      </c>
      <c r="U13" s="285" t="s">
        <v>155</v>
      </c>
      <c r="V13" s="285" t="s">
        <v>156</v>
      </c>
      <c r="W13" s="284" t="s">
        <v>157</v>
      </c>
      <c r="X13" s="284" t="s">
        <v>158</v>
      </c>
      <c r="Y13" s="284" t="s">
        <v>179</v>
      </c>
      <c r="Z13" s="285" t="s">
        <v>714</v>
      </c>
      <c r="AA13" s="285" t="s">
        <v>180</v>
      </c>
      <c r="AB13" s="285" t="s">
        <v>181</v>
      </c>
      <c r="AC13" s="285" t="s">
        <v>181</v>
      </c>
      <c r="AD13" s="285" t="s">
        <v>182</v>
      </c>
      <c r="AE13" s="285" t="s">
        <v>183</v>
      </c>
      <c r="AF13" s="285" t="s">
        <v>184</v>
      </c>
      <c r="AG13" s="285" t="s">
        <v>185</v>
      </c>
      <c r="AH13" s="285" t="s">
        <v>186</v>
      </c>
      <c r="AI13" s="285" t="s">
        <v>187</v>
      </c>
      <c r="AJ13" s="286" t="s">
        <v>157</v>
      </c>
      <c r="AK13" s="286" t="s">
        <v>158</v>
      </c>
      <c r="AL13" s="286" t="s">
        <v>157</v>
      </c>
      <c r="AM13" s="286" t="s">
        <v>158</v>
      </c>
      <c r="AN13" s="287" t="s">
        <v>188</v>
      </c>
      <c r="AO13" s="285" t="s">
        <v>189</v>
      </c>
      <c r="AP13" s="285" t="s">
        <v>188</v>
      </c>
      <c r="AQ13" s="285" t="s">
        <v>189</v>
      </c>
      <c r="AR13" s="284" t="s">
        <v>181</v>
      </c>
      <c r="AS13" s="284" t="s">
        <v>279</v>
      </c>
      <c r="AT13" s="284" t="s">
        <v>181</v>
      </c>
      <c r="AU13" s="284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>
      <c r="A14" s="167" t="s">
        <v>191</v>
      </c>
      <c r="B14" s="111" t="s">
        <v>192</v>
      </c>
      <c r="C14" s="71">
        <v>0.1451388888888889</v>
      </c>
      <c r="E14" s="267">
        <v>10</v>
      </c>
      <c r="F14" s="48" t="s">
        <v>193</v>
      </c>
      <c r="G14" s="267">
        <v>1190</v>
      </c>
      <c r="H14" s="267">
        <v>1100</v>
      </c>
      <c r="I14" s="49" t="s">
        <v>194</v>
      </c>
      <c r="J14" s="267" t="s">
        <v>195</v>
      </c>
      <c r="K14" s="267">
        <v>4</v>
      </c>
      <c r="L14" s="267">
        <v>120</v>
      </c>
      <c r="M14" s="48">
        <v>5889.9508999999998</v>
      </c>
      <c r="N14" s="49" t="s">
        <v>196</v>
      </c>
      <c r="O14" s="267">
        <v>264.89999999999998</v>
      </c>
      <c r="P14" s="267">
        <v>267.2</v>
      </c>
      <c r="Q14" s="81">
        <f>AVERAGE(O14:O16)</f>
        <v>264.7</v>
      </c>
      <c r="R14" s="81">
        <f>AVERAGE(P14:P16)</f>
        <v>267.46666666666664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4.25" customHeight="1">
      <c r="A15" s="167" t="s">
        <v>485</v>
      </c>
      <c r="B15" s="267" t="s">
        <v>200</v>
      </c>
      <c r="C15" s="71">
        <v>0.16805555555555554</v>
      </c>
      <c r="E15" s="267">
        <v>30</v>
      </c>
      <c r="F15" s="48" t="s">
        <v>193</v>
      </c>
      <c r="G15" s="267">
        <v>1190</v>
      </c>
      <c r="H15" s="267">
        <v>991</v>
      </c>
      <c r="I15" s="301" t="s">
        <v>199</v>
      </c>
      <c r="J15" s="267" t="s">
        <v>195</v>
      </c>
      <c r="K15" s="267">
        <v>4</v>
      </c>
      <c r="L15" s="267">
        <v>120</v>
      </c>
      <c r="M15" s="259" t="s">
        <v>41</v>
      </c>
      <c r="O15" s="267">
        <v>264.7</v>
      </c>
      <c r="P15" s="267">
        <v>267.39999999999998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0" customFormat="1">
      <c r="A16" s="575" t="s">
        <v>485</v>
      </c>
      <c r="B16" s="536" t="s">
        <v>201</v>
      </c>
      <c r="C16" s="568">
        <v>0.17222222222222225</v>
      </c>
      <c r="D16" s="536"/>
      <c r="E16" s="536">
        <v>30</v>
      </c>
      <c r="F16" s="562" t="s">
        <v>193</v>
      </c>
      <c r="G16" s="536">
        <v>1070</v>
      </c>
      <c r="H16" s="536">
        <v>871</v>
      </c>
      <c r="I16" s="572" t="s">
        <v>488</v>
      </c>
      <c r="J16" s="536" t="s">
        <v>195</v>
      </c>
      <c r="K16" s="536">
        <v>4</v>
      </c>
      <c r="L16" s="536">
        <v>120</v>
      </c>
      <c r="M16" s="573" t="s">
        <v>438</v>
      </c>
      <c r="O16" s="536">
        <v>264.5</v>
      </c>
      <c r="P16" s="536">
        <v>267.8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30">
      <c r="A17" s="167" t="s">
        <v>518</v>
      </c>
      <c r="B17" s="267" t="s">
        <v>2</v>
      </c>
      <c r="C17" s="71">
        <v>0.18472222222222223</v>
      </c>
      <c r="D17" s="4"/>
      <c r="E17" s="267">
        <v>30</v>
      </c>
      <c r="F17" s="48" t="s">
        <v>0</v>
      </c>
      <c r="G17" s="267">
        <v>880</v>
      </c>
      <c r="H17" s="267">
        <v>868</v>
      </c>
      <c r="I17" s="55" t="s">
        <v>199</v>
      </c>
      <c r="J17" s="267" t="s">
        <v>195</v>
      </c>
      <c r="K17" s="267">
        <v>4</v>
      </c>
      <c r="L17" s="267">
        <v>120</v>
      </c>
      <c r="M17" s="56">
        <v>7647.38</v>
      </c>
      <c r="N17" s="49" t="s">
        <v>520</v>
      </c>
      <c r="O17" s="267">
        <v>266.10000000000002</v>
      </c>
      <c r="P17" s="267">
        <v>274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s="53" t="s">
        <v>321</v>
      </c>
      <c r="B18" s="267" t="s">
        <v>351</v>
      </c>
      <c r="C18" s="71">
        <v>0.2388888888888889</v>
      </c>
      <c r="D18" s="4" t="s">
        <v>672</v>
      </c>
      <c r="E18" s="267">
        <v>30</v>
      </c>
      <c r="F18" s="48" t="s">
        <v>212</v>
      </c>
      <c r="G18" s="267">
        <v>870</v>
      </c>
      <c r="H18" s="267">
        <v>780</v>
      </c>
      <c r="I18" s="166" t="s">
        <v>452</v>
      </c>
      <c r="J18" s="267" t="s">
        <v>354</v>
      </c>
      <c r="K18" s="267">
        <v>4</v>
      </c>
      <c r="L18" s="267">
        <v>120</v>
      </c>
      <c r="M18" s="48">
        <v>7698.9647000000004</v>
      </c>
      <c r="S18" t="s">
        <v>451</v>
      </c>
      <c r="T18"/>
      <c r="U18"/>
      <c r="V18" t="s">
        <v>65</v>
      </c>
      <c r="W18"/>
      <c r="X18"/>
      <c r="Y18"/>
      <c r="Z18" s="1077" t="n">
        <v>244.6666</v>
      </c>
      <c r="AA18" s="1077" t="n">
        <v>-17.02396</v>
      </c>
      <c r="AB18" s="1074" t="n">
        <v>144.9651</v>
      </c>
      <c r="AC18" s="1074" t="n">
        <v>33.0662</v>
      </c>
      <c r="AD18" s="1076" t="n">
        <v>14.3127795026</v>
      </c>
      <c r="AE18" s="1074" t="n">
        <v>1.827</v>
      </c>
      <c r="AF18" s="1074" t="n">
        <v>0.289</v>
      </c>
      <c r="AG18" s="1074" t="n">
        <v>3.56</v>
      </c>
      <c r="AH18" s="1074" t="n">
        <v>99.711</v>
      </c>
      <c r="AI18" s="1073" t="n">
        <v>1798.916</v>
      </c>
      <c r="AJ18" s="1074" t="n">
        <v>357.15787</v>
      </c>
      <c r="AK18" s="1074" t="n">
        <v>-5.84087</v>
      </c>
      <c r="AL18" s="1074" t="n">
        <v>352.75508</v>
      </c>
      <c r="AM18" s="1074" t="n">
        <v>-1.51497</v>
      </c>
      <c r="AN18" s="1072" t="n">
        <v>1.518455809E8</v>
      </c>
      <c r="AO18" s="1075" t="n">
        <v>0.2427547</v>
      </c>
      <c r="AP18" s="1072" t="n">
        <v>398423.92016</v>
      </c>
      <c r="AQ18" s="1075" t="n">
        <v>-0.2073044</v>
      </c>
      <c r="AR18" s="1074" t="n">
        <v>173.8147</v>
      </c>
      <c r="AS18" s="1072" t="s">
        <v>779</v>
      </c>
      <c r="AT18" s="1074" t="n">
        <v>6.1692</v>
      </c>
      <c r="AU18" s="1076" t="n">
        <v>0.21827665525584328</v>
      </c>
      <c r="AV18" s="762"/>
      <c r="AW18" s="762"/>
    </row>
    <row r="19" spans="1:49">
      <c r="A19" s="53" t="s">
        <v>6</v>
      </c>
      <c r="B19" s="267" t="s">
        <v>7</v>
      </c>
      <c r="C19" s="71">
        <v>0.24374999999999999</v>
      </c>
      <c r="D19" s="4" t="s">
        <v>673</v>
      </c>
      <c r="E19" s="267">
        <v>300</v>
      </c>
      <c r="F19" s="48" t="s">
        <v>212</v>
      </c>
      <c r="G19" s="267">
        <v>870</v>
      </c>
      <c r="H19" s="267">
        <v>780</v>
      </c>
      <c r="I19" s="81" t="s">
        <v>353</v>
      </c>
      <c r="J19" s="267" t="s">
        <v>354</v>
      </c>
      <c r="K19" s="267">
        <v>4</v>
      </c>
      <c r="L19" s="267">
        <v>120</v>
      </c>
      <c r="M19" s="48">
        <v>7698.9647000000004</v>
      </c>
      <c r="S19" t="s">
        <v>34</v>
      </c>
      <c r="T19">
        <v>0</v>
      </c>
      <c r="U19">
        <v>0</v>
      </c>
      <c r="V19" t="s">
        <v>758</v>
      </c>
      <c r="W19" s="1073" t="n">
        <v>-89.33778679215658</v>
      </c>
      <c r="X19" s="1073" t="n">
        <v>28.900386134574628</v>
      </c>
      <c r="Y19" s="1073" t="n">
        <v>115.72830405358332</v>
      </c>
      <c r="Z19" s="1077" t="n">
        <v>244.72305</v>
      </c>
      <c r="AA19" s="1077" t="n">
        <v>-17.0416</v>
      </c>
      <c r="AB19" s="1074" t="n">
        <v>147.4221</v>
      </c>
      <c r="AC19" s="1074" t="n">
        <v>34.2078</v>
      </c>
      <c r="AD19" s="1076" t="n">
        <v>14.4799024897</v>
      </c>
      <c r="AE19" s="1074" t="n">
        <v>1.774</v>
      </c>
      <c r="AF19" s="1074" t="n">
        <v>0.281</v>
      </c>
      <c r="AG19" s="1074" t="n">
        <v>3.56</v>
      </c>
      <c r="AH19" s="1074" t="n">
        <v>99.708</v>
      </c>
      <c r="AI19" s="1073" t="n">
        <v>1799.46</v>
      </c>
      <c r="AJ19" s="1074" t="n">
        <v>357.12289</v>
      </c>
      <c r="AK19" s="1074" t="n">
        <v>-5.833</v>
      </c>
      <c r="AL19" s="1074" t="n">
        <v>352.67045</v>
      </c>
      <c r="AM19" s="1074" t="n">
        <v>-1.515</v>
      </c>
      <c r="AN19" s="1072" t="n">
        <v>1.518457261E8</v>
      </c>
      <c r="AO19" s="1075" t="n">
        <v>0.2414771</v>
      </c>
      <c r="AP19" s="1072" t="n">
        <v>398303.61032</v>
      </c>
      <c r="AQ19" s="1075" t="n">
        <v>-0.193678</v>
      </c>
      <c r="AR19" s="1074" t="n">
        <v>173.7847</v>
      </c>
      <c r="AS19" s="1072" t="s">
        <v>779</v>
      </c>
      <c r="AT19" s="1074" t="n">
        <v>6.1991</v>
      </c>
      <c r="AU19" s="1076" t="n">
        <v>0.21819035063054487</v>
      </c>
      <c r="AV19" s="762"/>
      <c r="AW19" s="762"/>
    </row>
    <row r="20" spans="1:49">
      <c r="A20" s="53" t="s">
        <v>163</v>
      </c>
      <c r="B20" s="267" t="s">
        <v>356</v>
      </c>
      <c r="C20" s="71">
        <v>0.24791666666666667</v>
      </c>
      <c r="D20" s="4" t="s">
        <v>471</v>
      </c>
      <c r="E20" s="267">
        <v>300</v>
      </c>
      <c r="F20" s="48" t="s">
        <v>212</v>
      </c>
      <c r="G20" s="267">
        <v>870</v>
      </c>
      <c r="H20" s="267">
        <v>780</v>
      </c>
      <c r="I20" s="81" t="s">
        <v>353</v>
      </c>
      <c r="J20" s="267" t="s">
        <v>354</v>
      </c>
      <c r="K20" s="267">
        <v>4</v>
      </c>
      <c r="L20" s="267">
        <v>120</v>
      </c>
      <c r="M20" s="48">
        <v>7698.9647000000004</v>
      </c>
      <c r="S20" t="s">
        <v>27</v>
      </c>
      <c r="T20">
        <v>0</v>
      </c>
      <c r="U20">
        <v>0</v>
      </c>
      <c r="V20" t="s">
        <v>758</v>
      </c>
      <c r="W20" s="1073" t="n">
        <v>-92.74844218601423</v>
      </c>
      <c r="X20" s="1073" t="n">
        <v>-1.1684202727894035</v>
      </c>
      <c r="Y20" s="1073" t="n">
        <v>115.71056180554251</v>
      </c>
      <c r="Z20" s="1077" t="n">
        <v>244.75659</v>
      </c>
      <c r="AA20" s="1077" t="n">
        <v>-17.052</v>
      </c>
      <c r="AB20" s="1074" t="n">
        <v>148.9358</v>
      </c>
      <c r="AC20" s="1074" t="n">
        <v>34.8565</v>
      </c>
      <c r="AD20" s="1076" t="n">
        <v>14.580176282</v>
      </c>
      <c r="AE20" s="1074" t="n">
        <v>1.745</v>
      </c>
      <c r="AF20" s="1074" t="n">
        <v>0.276</v>
      </c>
      <c r="AG20" s="1074" t="n">
        <v>3.56</v>
      </c>
      <c r="AH20" s="1074" t="n">
        <v>99.706</v>
      </c>
      <c r="AI20" s="1073" t="n">
        <v>1799.768</v>
      </c>
      <c r="AJ20" s="1074" t="n">
        <v>357.10156</v>
      </c>
      <c r="AK20" s="1074" t="n">
        <v>-5.82839</v>
      </c>
      <c r="AL20" s="1074" t="n">
        <v>352.61968</v>
      </c>
      <c r="AM20" s="1074" t="n">
        <v>-1.51502</v>
      </c>
      <c r="AN20" s="1072" t="n">
        <v>1.518458129E8</v>
      </c>
      <c r="AO20" s="1075" t="n">
        <v>0.2407106</v>
      </c>
      <c r="AP20" s="1072" t="n">
        <v>398235.38233</v>
      </c>
      <c r="AQ20" s="1075" t="n">
        <v>-0.1853515</v>
      </c>
      <c r="AR20" s="1074" t="n">
        <v>173.7668</v>
      </c>
      <c r="AS20" s="1072" t="s">
        <v>779</v>
      </c>
      <c r="AT20" s="1074" t="n">
        <v>6.217</v>
      </c>
      <c r="AU20" s="1076" t="n">
        <v>0.21813857190849475</v>
      </c>
      <c r="AV20" s="762"/>
      <c r="AW20" s="762"/>
    </row>
    <row r="21" spans="1:49">
      <c r="A21" s="53" t="s">
        <v>348</v>
      </c>
      <c r="B21" s="267" t="s">
        <v>162</v>
      </c>
      <c r="C21" s="71">
        <v>0.25347222222222221</v>
      </c>
      <c r="D21" s="4" t="s">
        <v>674</v>
      </c>
      <c r="E21" s="267">
        <v>300</v>
      </c>
      <c r="F21" s="48" t="s">
        <v>212</v>
      </c>
      <c r="G21" s="267">
        <v>870</v>
      </c>
      <c r="H21" s="267">
        <v>780</v>
      </c>
      <c r="I21" s="61" t="s">
        <v>362</v>
      </c>
      <c r="J21" s="267" t="s">
        <v>354</v>
      </c>
      <c r="K21" s="267">
        <v>4</v>
      </c>
      <c r="L21" s="267">
        <v>120</v>
      </c>
      <c r="M21" s="48">
        <v>7698.9647000000004</v>
      </c>
      <c r="S21" t="s">
        <v>30</v>
      </c>
      <c r="T21">
        <v>0</v>
      </c>
      <c r="U21">
        <v>0</v>
      </c>
      <c r="V21" t="s">
        <v>766</v>
      </c>
      <c r="W21" s="1073" t="n">
        <v>87.57672708092795</v>
      </c>
      <c r="X21" s="1073" t="n">
        <v>-7.5448573253958084</v>
      </c>
      <c r="Y21" s="1073" t="n">
        <v>115.68249690209086</v>
      </c>
      <c r="Z21" s="1077" t="n">
        <v>244.80095</v>
      </c>
      <c r="AA21" s="1077" t="n">
        <v>-17.06564</v>
      </c>
      <c r="AB21" s="1074" t="n">
        <v>151.0</v>
      </c>
      <c r="AC21" s="1074" t="n">
        <v>35.6771</v>
      </c>
      <c r="AD21" s="1076" t="n">
        <v>14.7138746717</v>
      </c>
      <c r="AE21" s="1074" t="n">
        <v>1.71</v>
      </c>
      <c r="AF21" s="1074" t="n">
        <v>0.271</v>
      </c>
      <c r="AG21" s="1074" t="n">
        <v>3.56</v>
      </c>
      <c r="AH21" s="1074" t="n">
        <v>99.704</v>
      </c>
      <c r="AI21" s="1073" t="n">
        <v>1800.158</v>
      </c>
      <c r="AJ21" s="1074" t="n">
        <v>357.07272</v>
      </c>
      <c r="AK21" s="1074" t="n">
        <v>-5.8224</v>
      </c>
      <c r="AL21" s="1074" t="n">
        <v>352.55198</v>
      </c>
      <c r="AM21" s="1074" t="n">
        <v>-1.51505</v>
      </c>
      <c r="AN21" s="1072" t="n">
        <v>1.518459282E8</v>
      </c>
      <c r="AO21" s="1075" t="n">
        <v>0.2396885</v>
      </c>
      <c r="AP21" s="1072" t="n">
        <v>398149.11099</v>
      </c>
      <c r="AQ21" s="1075" t="n">
        <v>-0.1740852</v>
      </c>
      <c r="AR21" s="1074" t="n">
        <v>173.7429</v>
      </c>
      <c r="AS21" s="1072" t="s">
        <v>779</v>
      </c>
      <c r="AT21" s="1074" t="n">
        <v>6.2409</v>
      </c>
      <c r="AU21" s="1076" t="n">
        <v>0.21806952685721304</v>
      </c>
      <c r="AV21" s="762"/>
      <c r="AW21" s="762"/>
    </row>
    <row r="22" spans="1:49">
      <c r="A22" s="53" t="s">
        <v>350</v>
      </c>
      <c r="B22" s="267" t="s">
        <v>164</v>
      </c>
      <c r="C22" s="71">
        <v>0.26319444444444445</v>
      </c>
      <c r="D22" s="4" t="s">
        <v>384</v>
      </c>
      <c r="E22" s="267">
        <v>300</v>
      </c>
      <c r="F22" s="48" t="s">
        <v>212</v>
      </c>
      <c r="G22" s="267">
        <v>870</v>
      </c>
      <c r="H22" s="267">
        <v>780</v>
      </c>
      <c r="I22" s="61" t="s">
        <v>362</v>
      </c>
      <c r="J22" s="267" t="s">
        <v>354</v>
      </c>
      <c r="K22" s="267">
        <v>4</v>
      </c>
      <c r="L22" s="267">
        <v>120</v>
      </c>
      <c r="M22" s="48">
        <v>7698.9647000000004</v>
      </c>
      <c r="S22" t="s">
        <v>52</v>
      </c>
      <c r="T22">
        <v>0</v>
      </c>
      <c r="U22">
        <v>0</v>
      </c>
      <c r="V22" t="s">
        <v>766</v>
      </c>
      <c r="W22" s="1073" t="n">
        <v>83.8445030599897</v>
      </c>
      <c r="X22" s="1073" t="n">
        <v>26.249360618832476</v>
      </c>
      <c r="Y22" s="1073" t="n">
        <v>115.64055761545</v>
      </c>
      <c r="Z22" s="1077" t="n">
        <v>244.87767</v>
      </c>
      <c r="AA22" s="1077" t="n">
        <v>-17.08888</v>
      </c>
      <c r="AB22" s="1074" t="n">
        <v>154.7356</v>
      </c>
      <c r="AC22" s="1074" t="n">
        <v>36.9846</v>
      </c>
      <c r="AD22" s="1076" t="n">
        <v>14.9478468538</v>
      </c>
      <c r="AE22" s="1074" t="n">
        <v>1.658</v>
      </c>
      <c r="AF22" s="1074" t="n">
        <v>0.262</v>
      </c>
      <c r="AG22" s="1074" t="n">
        <v>3.56</v>
      </c>
      <c r="AH22" s="1074" t="n">
        <v>99.7</v>
      </c>
      <c r="AI22" s="1073" t="n">
        <v>1800.781</v>
      </c>
      <c r="AJ22" s="1074" t="n">
        <v>357.02128</v>
      </c>
      <c r="AK22" s="1074" t="n">
        <v>-5.81234</v>
      </c>
      <c r="AL22" s="1074" t="n">
        <v>352.4335</v>
      </c>
      <c r="AM22" s="1074" t="n">
        <v>-1.51509</v>
      </c>
      <c r="AN22" s="1072" t="n">
        <v>1.518461288E8</v>
      </c>
      <c r="AO22" s="1075" t="n">
        <v>0.2379</v>
      </c>
      <c r="AP22" s="1072" t="n">
        <v>398011.30033</v>
      </c>
      <c r="AQ22" s="1075" t="n">
        <v>-0.1539547</v>
      </c>
      <c r="AR22" s="1074" t="n">
        <v>173.7011</v>
      </c>
      <c r="AS22" s="1072" t="s">
        <v>779</v>
      </c>
      <c r="AT22" s="1074" t="n">
        <v>6.2825</v>
      </c>
      <c r="AU22" s="1076" t="n">
        <v>0.2179487098390961</v>
      </c>
      <c r="AV22" s="762"/>
      <c r="AW22" s="762"/>
    </row>
    <row r="23" spans="1:49" s="453" customFormat="1">
      <c r="A23" s="443" t="s">
        <v>6</v>
      </c>
      <c r="B23" s="435" t="s">
        <v>166</v>
      </c>
      <c r="C23" s="432">
        <v>0.27152777777777776</v>
      </c>
      <c r="D23" s="438" t="s">
        <v>675</v>
      </c>
      <c r="E23" s="431">
        <v>300</v>
      </c>
      <c r="F23" s="455" t="s">
        <v>193</v>
      </c>
      <c r="G23" s="431">
        <v>1190</v>
      </c>
      <c r="H23" s="431">
        <v>1100</v>
      </c>
      <c r="I23" s="465" t="s">
        <v>496</v>
      </c>
      <c r="J23" s="444" t="s">
        <v>354</v>
      </c>
      <c r="K23" s="431">
        <v>4</v>
      </c>
      <c r="L23" s="435">
        <v>120</v>
      </c>
      <c r="M23" s="434">
        <v>5889.9508999999998</v>
      </c>
      <c r="N23" s="454" t="s">
        <v>196</v>
      </c>
      <c r="O23" s="435"/>
      <c r="P23" s="435"/>
      <c r="S23" t="s">
        <v>34</v>
      </c>
      <c r="T23">
        <v>0</v>
      </c>
      <c r="U23">
        <v>0</v>
      </c>
      <c r="V23" t="s">
        <v>758</v>
      </c>
      <c r="W23" s="1073" t="n">
        <v>-89.50229222868026</v>
      </c>
      <c r="X23" s="1073" t="n">
        <v>28.8872865586381</v>
      </c>
      <c r="Y23" s="1073" t="n">
        <v>115.61041409349332</v>
      </c>
      <c r="Z23" s="1077" t="n">
        <v>244.94261</v>
      </c>
      <c r="AA23" s="1077" t="n">
        <v>-17.10815</v>
      </c>
      <c r="AB23" s="1074" t="n">
        <v>158.0569</v>
      </c>
      <c r="AC23" s="1074" t="n">
        <v>37.9667</v>
      </c>
      <c r="AD23" s="1076" t="n">
        <v>15.1483944384</v>
      </c>
      <c r="AE23" s="1074" t="n">
        <v>1.622</v>
      </c>
      <c r="AF23" s="1074" t="n">
        <v>0.257</v>
      </c>
      <c r="AG23" s="1074" t="n">
        <v>3.56</v>
      </c>
      <c r="AH23" s="1074" t="n">
        <v>99.697</v>
      </c>
      <c r="AI23" s="1073" t="n">
        <v>1801.254</v>
      </c>
      <c r="AJ23" s="1074" t="n">
        <v>356.97628</v>
      </c>
      <c r="AK23" s="1074" t="n">
        <v>-5.80418</v>
      </c>
      <c r="AL23" s="1074" t="n">
        <v>352.33195</v>
      </c>
      <c r="AM23" s="1074" t="n">
        <v>-1.51513</v>
      </c>
      <c r="AN23" s="1072" t="n">
        <v>1.518462995E8</v>
      </c>
      <c r="AO23" s="1075" t="n">
        <v>0.2363669</v>
      </c>
      <c r="AP23" s="1072" t="n">
        <v>397906.78069</v>
      </c>
      <c r="AQ23" s="1075" t="n">
        <v>-0.1363272</v>
      </c>
      <c r="AR23" s="1074" t="n">
        <v>173.6653</v>
      </c>
      <c r="AS23" s="1072" t="s">
        <v>779</v>
      </c>
      <c r="AT23" s="1074" t="n">
        <v>6.3183</v>
      </c>
      <c r="AU23" s="1076" t="n">
        <v>0.05102869993001824</v>
      </c>
      <c r="AV23" s="763"/>
      <c r="AW23" s="763"/>
    </row>
    <row r="24" spans="1:49" s="453" customFormat="1">
      <c r="A24" s="443" t="s">
        <v>163</v>
      </c>
      <c r="B24" s="435" t="s">
        <v>169</v>
      </c>
      <c r="C24" s="448">
        <v>0.27708333333333335</v>
      </c>
      <c r="D24" s="456" t="s">
        <v>676</v>
      </c>
      <c r="E24" s="435">
        <v>300</v>
      </c>
      <c r="F24" s="455" t="s">
        <v>193</v>
      </c>
      <c r="G24" s="431">
        <v>1190</v>
      </c>
      <c r="H24" s="431">
        <v>1100</v>
      </c>
      <c r="I24" s="465" t="s">
        <v>496</v>
      </c>
      <c r="J24" s="444" t="s">
        <v>354</v>
      </c>
      <c r="K24" s="431">
        <v>4</v>
      </c>
      <c r="L24" s="435">
        <v>120</v>
      </c>
      <c r="M24" s="434">
        <v>5889.9508999999998</v>
      </c>
      <c r="O24" s="435"/>
      <c r="P24" s="435"/>
      <c r="Q24" s="453">
        <f>AVERAGE(O27,O37:O40)</f>
        <v>274.17500000000001</v>
      </c>
      <c r="R24" s="453">
        <f>AVERAGE(P27,P37:P40)</f>
        <v>270.57500000000005</v>
      </c>
      <c r="S24" t="s">
        <v>27</v>
      </c>
      <c r="T24">
        <v>0</v>
      </c>
      <c r="U24">
        <v>0</v>
      </c>
      <c r="V24" t="s">
        <v>758</v>
      </c>
      <c r="W24" s="1073" t="n">
        <v>-92.90467559815077</v>
      </c>
      <c r="X24" s="1073" t="n">
        <v>-1.170830815291748</v>
      </c>
      <c r="Y24" s="1073" t="n">
        <v>115.59448503111435</v>
      </c>
      <c r="Z24" s="1077" t="n">
        <v>244.98554</v>
      </c>
      <c r="AA24" s="1077" t="n">
        <v>-17.12066</v>
      </c>
      <c r="AB24" s="1074" t="n">
        <v>160.3281</v>
      </c>
      <c r="AC24" s="1074" t="n">
        <v>38.5465</v>
      </c>
      <c r="AD24" s="1076" t="n">
        <v>15.2820928282</v>
      </c>
      <c r="AE24" s="1074" t="n">
        <v>1.601</v>
      </c>
      <c r="AF24" s="1074" t="n">
        <v>0.253</v>
      </c>
      <c r="AG24" s="1074" t="n">
        <v>3.56</v>
      </c>
      <c r="AH24" s="1074" t="n">
        <v>99.694</v>
      </c>
      <c r="AI24" s="1073" t="n">
        <v>1801.537</v>
      </c>
      <c r="AJ24" s="1074" t="n">
        <v>356.94587</v>
      </c>
      <c r="AK24" s="1074" t="n">
        <v>-5.799</v>
      </c>
      <c r="AL24" s="1074" t="n">
        <v>352.26425</v>
      </c>
      <c r="AM24" s="1074" t="n">
        <v>-1.51516</v>
      </c>
      <c r="AN24" s="1072" t="n">
        <v>1.518464128E8</v>
      </c>
      <c r="AO24" s="1075" t="n">
        <v>0.2353449</v>
      </c>
      <c r="AP24" s="1072" t="n">
        <v>397844.19965</v>
      </c>
      <c r="AQ24" s="1075" t="n">
        <v>-0.1244089</v>
      </c>
      <c r="AR24" s="1074" t="n">
        <v>173.6413</v>
      </c>
      <c r="AS24" s="1072" t="s">
        <v>779</v>
      </c>
      <c r="AT24" s="1074" t="n">
        <v>6.3421</v>
      </c>
      <c r="AU24" s="1076" t="n">
        <v>0.05102497097471681</v>
      </c>
      <c r="AV24" s="763"/>
      <c r="AW24" s="763"/>
    </row>
    <row r="25" spans="1:49" s="453" customFormat="1">
      <c r="A25" s="443" t="s">
        <v>348</v>
      </c>
      <c r="B25" s="435" t="s">
        <v>172</v>
      </c>
      <c r="C25" s="448">
        <v>0.28333333333333333</v>
      </c>
      <c r="D25" s="456" t="s">
        <v>677</v>
      </c>
      <c r="E25" s="431">
        <v>300</v>
      </c>
      <c r="F25" s="455" t="s">
        <v>193</v>
      </c>
      <c r="G25" s="431">
        <v>1190</v>
      </c>
      <c r="H25" s="431">
        <v>1100</v>
      </c>
      <c r="I25" s="452" t="s">
        <v>362</v>
      </c>
      <c r="J25" s="444" t="s">
        <v>354</v>
      </c>
      <c r="K25" s="431">
        <v>4</v>
      </c>
      <c r="L25" s="435">
        <v>120</v>
      </c>
      <c r="M25" s="434">
        <v>5889.9508999999998</v>
      </c>
      <c r="O25" s="435"/>
      <c r="P25" s="435"/>
      <c r="S25" t="s">
        <v>30</v>
      </c>
      <c r="T25">
        <v>0</v>
      </c>
      <c r="U25">
        <v>0</v>
      </c>
      <c r="V25" t="s">
        <v>766</v>
      </c>
      <c r="W25" s="1073" t="n">
        <v>87.41107209475432</v>
      </c>
      <c r="X25" s="1073" t="n">
        <v>-7.5449472926534344</v>
      </c>
      <c r="Y25" s="1073" t="n">
        <v>115.58134160136547</v>
      </c>
      <c r="Z25" s="1077" t="n">
        <v>245.03352</v>
      </c>
      <c r="AA25" s="1077" t="n">
        <v>-17.1344</v>
      </c>
      <c r="AB25" s="1074" t="n">
        <v>162.9334</v>
      </c>
      <c r="AC25" s="1074" t="n">
        <v>39.1238</v>
      </c>
      <c r="AD25" s="1076" t="n">
        <v>15.4325035167</v>
      </c>
      <c r="AE25" s="1074" t="n">
        <v>1.582</v>
      </c>
      <c r="AF25" s="1074" t="n">
        <v>0.25</v>
      </c>
      <c r="AG25" s="1074" t="n">
        <v>3.56</v>
      </c>
      <c r="AH25" s="1074" t="n">
        <v>99.692</v>
      </c>
      <c r="AI25" s="1073" t="n">
        <v>1801.825</v>
      </c>
      <c r="AJ25" s="1074" t="n">
        <v>356.91131</v>
      </c>
      <c r="AK25" s="1074" t="n">
        <v>-5.79344</v>
      </c>
      <c r="AL25" s="1074" t="n">
        <v>352.18808</v>
      </c>
      <c r="AM25" s="1074" t="n">
        <v>-1.51519</v>
      </c>
      <c r="AN25" s="1072" t="n">
        <v>1.518465395E8</v>
      </c>
      <c r="AO25" s="1075" t="n">
        <v>0.2341951</v>
      </c>
      <c r="AP25" s="1072" t="n">
        <v>397780.67093</v>
      </c>
      <c r="AQ25" s="1075" t="n">
        <v>-0.1108618</v>
      </c>
      <c r="AR25" s="1074" t="n">
        <v>173.6144</v>
      </c>
      <c r="AS25" s="1072" t="s">
        <v>779</v>
      </c>
      <c r="AT25" s="1074" t="n">
        <v>6.3691</v>
      </c>
      <c r="AU25" s="1076" t="n">
        <v>0.05102077571756849</v>
      </c>
      <c r="AV25" s="763"/>
      <c r="AW25" s="763"/>
    </row>
    <row r="26" spans="1:49" s="453" customFormat="1">
      <c r="A26" s="443" t="s">
        <v>350</v>
      </c>
      <c r="B26" s="435" t="s">
        <v>173</v>
      </c>
      <c r="C26" s="448">
        <v>0.28888888888888892</v>
      </c>
      <c r="D26" s="456" t="s">
        <v>517</v>
      </c>
      <c r="E26" s="435">
        <v>300</v>
      </c>
      <c r="F26" s="455" t="s">
        <v>193</v>
      </c>
      <c r="G26" s="431">
        <v>1190</v>
      </c>
      <c r="H26" s="431">
        <v>1100</v>
      </c>
      <c r="I26" s="452" t="s">
        <v>362</v>
      </c>
      <c r="J26" s="444" t="s">
        <v>354</v>
      </c>
      <c r="K26" s="431">
        <v>4</v>
      </c>
      <c r="L26" s="435">
        <v>120</v>
      </c>
      <c r="M26" s="434">
        <v>5889.9508999999998</v>
      </c>
      <c r="O26" s="435"/>
      <c r="P26" s="435"/>
      <c r="S26" t="s">
        <v>52</v>
      </c>
      <c r="T26">
        <v>0</v>
      </c>
      <c r="U26">
        <v>0</v>
      </c>
      <c r="V26" t="s">
        <v>766</v>
      </c>
      <c r="W26" s="1073" t="n">
        <v>83.71452539979646</v>
      </c>
      <c r="X26" s="1073" t="n">
        <v>26.25996755911005</v>
      </c>
      <c r="Y26" s="1073" t="n">
        <v>115.56597173828254</v>
      </c>
      <c r="Z26" s="1077" t="n">
        <v>245.07594</v>
      </c>
      <c r="AA26" s="1077" t="n">
        <v>-17.14632</v>
      </c>
      <c r="AB26" s="1074" t="n">
        <v>165.2896</v>
      </c>
      <c r="AC26" s="1074" t="n">
        <v>39.5683</v>
      </c>
      <c r="AD26" s="1076" t="n">
        <v>15.5662019065</v>
      </c>
      <c r="AE26" s="1074" t="n">
        <v>1.567</v>
      </c>
      <c r="AF26" s="1074" t="n">
        <v>0.248</v>
      </c>
      <c r="AG26" s="1074" t="n">
        <v>3.57</v>
      </c>
      <c r="AH26" s="1074" t="n">
        <v>99.689</v>
      </c>
      <c r="AI26" s="1073" t="n">
        <v>1802.053</v>
      </c>
      <c r="AJ26" s="1074" t="n">
        <v>356.88031</v>
      </c>
      <c r="AK26" s="1074" t="n">
        <v>-5.78873</v>
      </c>
      <c r="AL26" s="1074" t="n">
        <v>352.12038</v>
      </c>
      <c r="AM26" s="1074" t="n">
        <v>-1.51521</v>
      </c>
      <c r="AN26" s="1072" t="n">
        <v>1.518466517E8</v>
      </c>
      <c r="AO26" s="1075" t="n">
        <v>0.2331731</v>
      </c>
      <c r="AP26" s="1072" t="n">
        <v>397730.36985</v>
      </c>
      <c r="AQ26" s="1075" t="n">
        <v>-0.0987123</v>
      </c>
      <c r="AR26" s="1074" t="n">
        <v>173.5903</v>
      </c>
      <c r="AS26" s="1072" t="s">
        <v>779</v>
      </c>
      <c r="AT26" s="1074" t="n">
        <v>6.3931</v>
      </c>
      <c r="AU26" s="1076" t="n">
        <v>0.05101704676226706</v>
      </c>
      <c r="AV26" s="763"/>
      <c r="AW26" s="763"/>
    </row>
    <row r="27" spans="1:49" ht="17.25" customHeight="1">
      <c r="A27" s="46" t="s">
        <v>485</v>
      </c>
      <c r="B27" s="267" t="s">
        <v>700</v>
      </c>
      <c r="C27" s="58">
        <v>0.2986111111111111</v>
      </c>
      <c r="D27" s="71"/>
      <c r="E27" s="267">
        <v>30</v>
      </c>
      <c r="F27" s="255" t="s">
        <v>193</v>
      </c>
      <c r="G27" s="267">
        <v>1190</v>
      </c>
      <c r="H27" s="267">
        <v>991</v>
      </c>
      <c r="I27" s="258" t="s">
        <v>199</v>
      </c>
      <c r="J27" s="254" t="s">
        <v>195</v>
      </c>
      <c r="K27" s="254">
        <v>4</v>
      </c>
      <c r="L27" s="254">
        <v>120</v>
      </c>
      <c r="M27" s="259" t="s">
        <v>41</v>
      </c>
      <c r="O27" s="267">
        <v>274.2</v>
      </c>
      <c r="P27" s="267">
        <v>270.60000000000002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64"/>
      <c r="AW27" s="764"/>
    </row>
    <row r="28" spans="1:49" s="453" customFormat="1">
      <c r="A28" s="483" t="s">
        <v>381</v>
      </c>
      <c r="B28" s="435" t="s">
        <v>258</v>
      </c>
      <c r="C28" s="448">
        <v>0.31458333333333333</v>
      </c>
      <c r="D28" s="456" t="s">
        <v>519</v>
      </c>
      <c r="E28" s="435">
        <v>300</v>
      </c>
      <c r="F28" s="455" t="s">
        <v>193</v>
      </c>
      <c r="G28" s="431">
        <v>1190</v>
      </c>
      <c r="H28" s="431">
        <v>1100</v>
      </c>
      <c r="I28" s="452" t="s">
        <v>383</v>
      </c>
      <c r="J28" s="444" t="s">
        <v>354</v>
      </c>
      <c r="K28" s="431">
        <v>4</v>
      </c>
      <c r="L28" s="435">
        <v>120</v>
      </c>
      <c r="M28" s="434">
        <v>5889.9508999999998</v>
      </c>
      <c r="O28" s="435"/>
      <c r="P28" s="435"/>
      <c r="S28" t="s">
        <v>56</v>
      </c>
      <c r="T28">
        <v>0</v>
      </c>
      <c r="U28">
        <v>0</v>
      </c>
      <c r="V28" t="s">
        <v>762</v>
      </c>
      <c r="W28" s="1073" t="n">
        <v>-16.619615759759814</v>
      </c>
      <c r="X28" s="1073" t="n">
        <v>83.79675976248227</v>
      </c>
      <c r="Y28" s="1073" t="n">
        <v>115.50830509735943</v>
      </c>
      <c r="Z28" s="1077" t="n">
        <v>245.27018</v>
      </c>
      <c r="AA28" s="1077" t="n">
        <v>-17.19775</v>
      </c>
      <c r="AB28" s="1074" t="n">
        <v>176.5425</v>
      </c>
      <c r="AC28" s="1074" t="n">
        <v>40.7372</v>
      </c>
      <c r="AD28" s="1076" t="n">
        <v>16.1845569595</v>
      </c>
      <c r="AE28" s="1074" t="n">
        <v>1.53</v>
      </c>
      <c r="AF28" s="1074" t="n">
        <v>0.242</v>
      </c>
      <c r="AG28" s="1074" t="n">
        <v>3.57</v>
      </c>
      <c r="AH28" s="1074" t="n">
        <v>99.678</v>
      </c>
      <c r="AI28" s="1073" t="n">
        <v>1802.76</v>
      </c>
      <c r="AJ28" s="1074" t="n">
        <v>356.73438</v>
      </c>
      <c r="AK28" s="1074" t="n">
        <v>-5.7701</v>
      </c>
      <c r="AL28" s="1074" t="n">
        <v>351.80726</v>
      </c>
      <c r="AM28" s="1074" t="n">
        <v>-1.51533</v>
      </c>
      <c r="AN28" s="1072" t="n">
        <v>1.518471641E8</v>
      </c>
      <c r="AO28" s="1075" t="n">
        <v>0.2284465</v>
      </c>
      <c r="AP28" s="1072" t="n">
        <v>397574.38643</v>
      </c>
      <c r="AQ28" s="1075" t="n">
        <v>-0.0416272</v>
      </c>
      <c r="AR28" s="1074" t="n">
        <v>173.4772</v>
      </c>
      <c r="AS28" s="1072" t="s">
        <v>779</v>
      </c>
      <c r="AT28" s="1074" t="n">
        <v>6.5059</v>
      </c>
      <c r="AU28" s="1076" t="n">
        <v>0.05099980089130059</v>
      </c>
      <c r="AV28"/>
      <c r="AW28"/>
    </row>
    <row r="29" spans="1:49" s="453" customFormat="1">
      <c r="A29" s="483" t="s">
        <v>175</v>
      </c>
      <c r="B29" s="435" t="s">
        <v>379</v>
      </c>
      <c r="C29" s="448">
        <v>0.33055555555555555</v>
      </c>
      <c r="D29" s="456" t="s">
        <v>717</v>
      </c>
      <c r="E29" s="435">
        <v>300</v>
      </c>
      <c r="F29" s="455" t="s">
        <v>193</v>
      </c>
      <c r="G29" s="431">
        <v>1190</v>
      </c>
      <c r="H29" s="431">
        <v>1100</v>
      </c>
      <c r="I29" s="452" t="s">
        <v>178</v>
      </c>
      <c r="J29" s="444" t="s">
        <v>354</v>
      </c>
      <c r="K29" s="431">
        <v>4</v>
      </c>
      <c r="L29" s="435">
        <v>120</v>
      </c>
      <c r="M29" s="434">
        <v>5889.9508999999998</v>
      </c>
      <c r="O29" s="435"/>
      <c r="P29" s="435"/>
      <c r="S29" t="s">
        <v>49</v>
      </c>
      <c r="T29">
        <v>0</v>
      </c>
      <c r="U29">
        <v>0</v>
      </c>
      <c r="V29" t="s">
        <v>761</v>
      </c>
      <c r="W29" s="1073" t="n">
        <v>-122.74057671625806</v>
      </c>
      <c r="X29" s="1073" t="n">
        <v>-78.91419183634115</v>
      </c>
      <c r="Y29" s="1073" t="n">
        <v>115.51799522040255</v>
      </c>
      <c r="Z29" s="1077" t="n">
        <v>245.3903</v>
      </c>
      <c r="AA29" s="1077" t="n">
        <v>-17.22661</v>
      </c>
      <c r="AB29" s="1074" t="n">
        <v>183.6579</v>
      </c>
      <c r="AC29" s="1074" t="n">
        <v>40.7001</v>
      </c>
      <c r="AD29" s="1076" t="n">
        <v>16.5689398304</v>
      </c>
      <c r="AE29" s="1074" t="n">
        <v>1.531</v>
      </c>
      <c r="AF29" s="1074" t="n">
        <v>0.242</v>
      </c>
      <c r="AG29" s="1074" t="n">
        <v>3.57</v>
      </c>
      <c r="AH29" s="1074" t="n">
        <v>99.671</v>
      </c>
      <c r="AI29" s="1073" t="n">
        <v>1802.909</v>
      </c>
      <c r="AJ29" s="1074" t="n">
        <v>356.6425</v>
      </c>
      <c r="AK29" s="1074" t="n">
        <v>-5.76135</v>
      </c>
      <c r="AL29" s="1074" t="n">
        <v>351.61262</v>
      </c>
      <c r="AM29" s="1074" t="n">
        <v>-1.5154</v>
      </c>
      <c r="AN29" s="1072" t="n">
        <v>1.518474773E8</v>
      </c>
      <c r="AO29" s="1075" t="n">
        <v>0.2255084</v>
      </c>
      <c r="AP29" s="1072" t="n">
        <v>397541.62987</v>
      </c>
      <c r="AQ29" s="1075" t="n">
        <v>-0.0058504</v>
      </c>
      <c r="AR29" s="1074" t="n">
        <v>173.4048</v>
      </c>
      <c r="AS29" s="1072" t="s">
        <v>779</v>
      </c>
      <c r="AT29" s="1074" t="n">
        <v>6.5781</v>
      </c>
      <c r="AU29" s="1076" t="n">
        <v>0.05098908069211162</v>
      </c>
      <c r="AV29"/>
      <c r="AW29"/>
    </row>
    <row r="30" spans="1:49" s="453" customFormat="1">
      <c r="A30" s="483" t="s">
        <v>214</v>
      </c>
      <c r="B30" s="435" t="s">
        <v>382</v>
      </c>
      <c r="C30" s="448">
        <v>0.33958333333333335</v>
      </c>
      <c r="D30" s="456" t="s">
        <v>718</v>
      </c>
      <c r="E30" s="431">
        <v>300</v>
      </c>
      <c r="F30" s="455" t="s">
        <v>193</v>
      </c>
      <c r="G30" s="431">
        <v>1190</v>
      </c>
      <c r="H30" s="431">
        <v>1100</v>
      </c>
      <c r="I30" s="452" t="s">
        <v>362</v>
      </c>
      <c r="J30" s="444" t="s">
        <v>354</v>
      </c>
      <c r="K30" s="431">
        <v>4</v>
      </c>
      <c r="L30" s="435">
        <v>120</v>
      </c>
      <c r="M30" s="434">
        <v>5889.9508999999998</v>
      </c>
      <c r="O30" s="435"/>
      <c r="P30" s="435"/>
      <c r="S30" t="s">
        <v>788</v>
      </c>
      <c r="T30">
        <v>0</v>
      </c>
      <c r="U30">
        <v>0</v>
      </c>
      <c r="V30" t="s">
        <v>766</v>
      </c>
      <c r="W30" s="1073" t="n">
        <v>80.93336725863126</v>
      </c>
      <c r="X30" s="1073" t="n">
        <v>42.43589950078496</v>
      </c>
      <c r="Y30" s="1073" t="n">
        <v>115.50875461522332</v>
      </c>
      <c r="Z30" s="1077" t="n">
        <v>245.45835</v>
      </c>
      <c r="AA30" s="1077" t="n">
        <v>-17.24186</v>
      </c>
      <c r="AB30" s="1074" t="n">
        <v>187.6516</v>
      </c>
      <c r="AC30" s="1074" t="n">
        <v>40.4182</v>
      </c>
      <c r="AD30" s="1076" t="n">
        <v>16.7861997141</v>
      </c>
      <c r="AE30" s="1074" t="n">
        <v>1.539</v>
      </c>
      <c r="AF30" s="1074" t="n">
        <v>0.243</v>
      </c>
      <c r="AG30" s="1074" t="n">
        <v>3.57</v>
      </c>
      <c r="AH30" s="1074" t="n">
        <v>99.667</v>
      </c>
      <c r="AI30" s="1073" t="n">
        <v>1802.894</v>
      </c>
      <c r="AJ30" s="1074" t="n">
        <v>356.59053</v>
      </c>
      <c r="AK30" s="1074" t="n">
        <v>-5.75743</v>
      </c>
      <c r="AL30" s="1074" t="n">
        <v>351.50261</v>
      </c>
      <c r="AM30" s="1074" t="n">
        <v>-1.51544</v>
      </c>
      <c r="AN30" s="1072" t="n">
        <v>1.518476526E8</v>
      </c>
      <c r="AO30" s="1075" t="n">
        <v>0.2238479</v>
      </c>
      <c r="AP30" s="1072" t="n">
        <v>397544.93362</v>
      </c>
      <c r="AQ30" s="1075" t="n">
        <v>0.0143057</v>
      </c>
      <c r="AR30" s="1074" t="n">
        <v>173.3629</v>
      </c>
      <c r="AS30" s="1072" t="s">
        <v>779</v>
      </c>
      <c r="AT30" s="1074" t="n">
        <v>6.6199</v>
      </c>
      <c r="AU30" s="1076" t="n">
        <v>0.05098302205191786</v>
      </c>
      <c r="AV30"/>
      <c r="AW30"/>
    </row>
    <row r="31" spans="1:49" s="453" customFormat="1">
      <c r="A31" s="483" t="s">
        <v>214</v>
      </c>
      <c r="B31" s="435" t="s">
        <v>385</v>
      </c>
      <c r="C31" s="448">
        <v>0.34722222222222227</v>
      </c>
      <c r="D31" s="456" t="s">
        <v>719</v>
      </c>
      <c r="E31" s="435">
        <v>300</v>
      </c>
      <c r="F31" s="455" t="s">
        <v>193</v>
      </c>
      <c r="G31" s="431">
        <v>1190</v>
      </c>
      <c r="H31" s="431">
        <v>1100</v>
      </c>
      <c r="I31" s="452" t="s">
        <v>383</v>
      </c>
      <c r="J31" s="444" t="s">
        <v>354</v>
      </c>
      <c r="K31" s="431">
        <v>4</v>
      </c>
      <c r="L31" s="435">
        <v>120</v>
      </c>
      <c r="M31" s="434">
        <v>5889.9508999999998</v>
      </c>
      <c r="O31" s="435"/>
      <c r="P31" s="435"/>
      <c r="S31" t="s">
        <v>788</v>
      </c>
      <c r="T31">
        <v>0</v>
      </c>
      <c r="U31">
        <v>0</v>
      </c>
      <c r="V31" t="s">
        <v>762</v>
      </c>
      <c r="W31" s="1073" t="n">
        <v>76.23486862382379</v>
      </c>
      <c r="X31" s="1073" t="n">
        <v>59.31067758495866</v>
      </c>
      <c r="Y31" s="1073" t="n">
        <v>115.52437363861259</v>
      </c>
      <c r="Z31" s="1077" t="n">
        <v>245.51615</v>
      </c>
      <c r="AA31" s="1077" t="n">
        <v>-17.25416</v>
      </c>
      <c r="AB31" s="1074" t="n">
        <v>190.9906</v>
      </c>
      <c r="AC31" s="1074" t="n">
        <v>40.035</v>
      </c>
      <c r="AD31" s="1076" t="n">
        <v>16.9700350002</v>
      </c>
      <c r="AE31" s="1074" t="n">
        <v>1.552</v>
      </c>
      <c r="AF31" s="1074" t="n">
        <v>0.245</v>
      </c>
      <c r="AG31" s="1074" t="n">
        <v>3.57</v>
      </c>
      <c r="AH31" s="1074" t="n">
        <v>99.663</v>
      </c>
      <c r="AI31" s="1073" t="n">
        <v>1802.825</v>
      </c>
      <c r="AJ31" s="1074" t="n">
        <v>356.54664</v>
      </c>
      <c r="AK31" s="1074" t="n">
        <v>-5.75472</v>
      </c>
      <c r="AL31" s="1074" t="n">
        <v>351.40952</v>
      </c>
      <c r="AM31" s="1074" t="n">
        <v>-1.51547</v>
      </c>
      <c r="AN31" s="1072" t="n">
        <v>1.518477999E8</v>
      </c>
      <c r="AO31" s="1075" t="n">
        <v>0.2224428</v>
      </c>
      <c r="AP31" s="1072" t="n">
        <v>397559.97762</v>
      </c>
      <c r="AQ31" s="1075" t="n">
        <v>0.0312643</v>
      </c>
      <c r="AR31" s="1074" t="n">
        <v>173.3268</v>
      </c>
      <c r="AS31" s="1072" t="s">
        <v>779</v>
      </c>
      <c r="AT31" s="1074" t="n">
        <v>6.6559</v>
      </c>
      <c r="AU31" s="1076" t="n">
        <v>0.05097789528568103</v>
      </c>
      <c r="AV31"/>
      <c r="AW31"/>
    </row>
    <row r="32" spans="1:49" s="453" customFormat="1">
      <c r="A32" s="483" t="s">
        <v>361</v>
      </c>
      <c r="B32" s="435" t="s">
        <v>388</v>
      </c>
      <c r="C32" s="448">
        <v>0.35555555555555557</v>
      </c>
      <c r="D32" s="456" t="s">
        <v>720</v>
      </c>
      <c r="E32" s="431">
        <v>300</v>
      </c>
      <c r="F32" s="455" t="s">
        <v>193</v>
      </c>
      <c r="G32" s="431">
        <v>1190</v>
      </c>
      <c r="H32" s="431">
        <v>1100</v>
      </c>
      <c r="I32" s="452" t="s">
        <v>362</v>
      </c>
      <c r="J32" s="444" t="s">
        <v>354</v>
      </c>
      <c r="K32" s="431">
        <v>4</v>
      </c>
      <c r="L32" s="435">
        <v>120</v>
      </c>
      <c r="M32" s="434">
        <v>5889.9508999999998</v>
      </c>
      <c r="O32" s="435"/>
      <c r="P32" s="435"/>
      <c r="S32" t="s">
        <v>795</v>
      </c>
      <c r="T32">
        <v>0</v>
      </c>
      <c r="U32">
        <v>0</v>
      </c>
      <c r="V32" t="s">
        <v>766</v>
      </c>
      <c r="W32" s="1073" t="n">
        <v>88.63848024585683</v>
      </c>
      <c r="X32" s="1073" t="n">
        <v>-22.833912118275173</v>
      </c>
      <c r="Y32" s="1073" t="n">
        <v>115.52307986566188</v>
      </c>
      <c r="Z32" s="1077" t="n">
        <v>245.57954</v>
      </c>
      <c r="AA32" s="1077" t="n">
        <v>-17.26696</v>
      </c>
      <c r="AB32" s="1074" t="n">
        <v>194.5733</v>
      </c>
      <c r="AC32" s="1074" t="n">
        <v>39.4696</v>
      </c>
      <c r="AD32" s="1076" t="n">
        <v>17.1705825852</v>
      </c>
      <c r="AE32" s="1074" t="n">
        <v>1.57</v>
      </c>
      <c r="AF32" s="1074" t="n">
        <v>0.248</v>
      </c>
      <c r="AG32" s="1074" t="n">
        <v>3.57</v>
      </c>
      <c r="AH32" s="1074" t="n">
        <v>99.659</v>
      </c>
      <c r="AI32" s="1073" t="n">
        <v>1802.693</v>
      </c>
      <c r="AJ32" s="1074" t="n">
        <v>356.49897</v>
      </c>
      <c r="AK32" s="1074" t="n">
        <v>-5.7524</v>
      </c>
      <c r="AL32" s="1074" t="n">
        <v>351.30797</v>
      </c>
      <c r="AM32" s="1074" t="n">
        <v>-1.51551</v>
      </c>
      <c r="AN32" s="1072" t="n">
        <v>1.518479595E8</v>
      </c>
      <c r="AO32" s="1075" t="n">
        <v>0.2209101</v>
      </c>
      <c r="AP32" s="1072" t="n">
        <v>397589.10498</v>
      </c>
      <c r="AQ32" s="1075" t="n">
        <v>0.0496162</v>
      </c>
      <c r="AR32" s="1074" t="n">
        <v>173.2866</v>
      </c>
      <c r="AS32" s="1072" t="s">
        <v>779</v>
      </c>
      <c r="AT32" s="1074" t="n">
        <v>6.696</v>
      </c>
      <c r="AU32" s="1076" t="n">
        <v>0.05097230294733417</v>
      </c>
      <c r="AV32"/>
      <c r="AW32"/>
    </row>
    <row r="33" spans="1:49" s="453" customFormat="1">
      <c r="A33" s="441" t="s">
        <v>216</v>
      </c>
      <c r="B33" s="435" t="s">
        <v>390</v>
      </c>
      <c r="C33" s="448">
        <v>0.36319444444444443</v>
      </c>
      <c r="D33" s="456" t="s">
        <v>721</v>
      </c>
      <c r="E33" s="435">
        <v>300</v>
      </c>
      <c r="F33" s="455" t="s">
        <v>193</v>
      </c>
      <c r="G33" s="431">
        <v>1190</v>
      </c>
      <c r="H33" s="431">
        <v>1100</v>
      </c>
      <c r="I33" s="452" t="s">
        <v>362</v>
      </c>
      <c r="J33" s="444" t="s">
        <v>354</v>
      </c>
      <c r="K33" s="431">
        <v>4</v>
      </c>
      <c r="L33" s="435">
        <v>120</v>
      </c>
      <c r="M33" s="434">
        <v>5889.9508999999998</v>
      </c>
      <c r="O33" s="435"/>
      <c r="P33" s="435"/>
      <c r="S33" t="s">
        <v>62</v>
      </c>
      <c r="T33">
        <v>0</v>
      </c>
      <c r="U33">
        <v>0</v>
      </c>
      <c r="V33" t="s">
        <v>766</v>
      </c>
      <c r="W33" s="1073" t="n">
        <v>91.17552216030475</v>
      </c>
      <c r="X33" s="1073" t="n">
        <v>-41.30763071948704</v>
      </c>
      <c r="Y33" s="1073" t="n">
        <v>115.53784611116089</v>
      </c>
      <c r="Z33" s="1077" t="n">
        <v>245.63804</v>
      </c>
      <c r="AA33" s="1077" t="n">
        <v>-17.27812</v>
      </c>
      <c r="AB33" s="1074" t="n">
        <v>197.7889</v>
      </c>
      <c r="AC33" s="1074" t="n">
        <v>38.8206</v>
      </c>
      <c r="AD33" s="1076" t="n">
        <v>17.3544178715</v>
      </c>
      <c r="AE33" s="1074" t="n">
        <v>1.592</v>
      </c>
      <c r="AF33" s="1074" t="n">
        <v>0.252</v>
      </c>
      <c r="AG33" s="1074" t="n">
        <v>3.57</v>
      </c>
      <c r="AH33" s="1074" t="n">
        <v>99.656</v>
      </c>
      <c r="AI33" s="1073" t="n">
        <v>1802.52</v>
      </c>
      <c r="AJ33" s="1074" t="n">
        <v>356.45555</v>
      </c>
      <c r="AK33" s="1074" t="n">
        <v>-5.75087</v>
      </c>
      <c r="AL33" s="1074" t="n">
        <v>351.21488</v>
      </c>
      <c r="AM33" s="1074" t="n">
        <v>-1.51554</v>
      </c>
      <c r="AN33" s="1072" t="n">
        <v>1.518481048E8</v>
      </c>
      <c r="AO33" s="1075" t="n">
        <v>0.2195052</v>
      </c>
      <c r="AP33" s="1072" t="n">
        <v>397627.35479</v>
      </c>
      <c r="AQ33" s="1075" t="n">
        <v>0.066262</v>
      </c>
      <c r="AR33" s="1074" t="n">
        <v>173.249</v>
      </c>
      <c r="AS33" s="1072" t="s">
        <v>779</v>
      </c>
      <c r="AT33" s="1074" t="n">
        <v>6.7334</v>
      </c>
      <c r="AU33" s="1076" t="n">
        <v>0.05096717691083419</v>
      </c>
      <c r="AV33"/>
      <c r="AW33"/>
    </row>
    <row r="34" spans="1:49" s="453" customFormat="1">
      <c r="A34" s="441" t="s">
        <v>10</v>
      </c>
      <c r="B34" s="435" t="s">
        <v>393</v>
      </c>
      <c r="C34" s="448">
        <v>0.37152777777777773</v>
      </c>
      <c r="D34" s="456" t="s">
        <v>722</v>
      </c>
      <c r="E34" s="435">
        <v>300</v>
      </c>
      <c r="F34" s="434" t="s">
        <v>193</v>
      </c>
      <c r="G34" s="435">
        <v>1190</v>
      </c>
      <c r="H34" s="435">
        <v>1100</v>
      </c>
      <c r="I34" s="461" t="s">
        <v>496</v>
      </c>
      <c r="J34" s="444" t="s">
        <v>354</v>
      </c>
      <c r="K34" s="435">
        <v>4</v>
      </c>
      <c r="L34" s="435">
        <v>120</v>
      </c>
      <c r="M34" s="434">
        <v>5889.9508999999998</v>
      </c>
      <c r="O34" s="435"/>
      <c r="P34" s="435"/>
      <c r="S34" t="s">
        <v>664</v>
      </c>
      <c r="T34">
        <v>0</v>
      </c>
      <c r="U34">
        <v>0</v>
      </c>
      <c r="V34" t="s">
        <v>758</v>
      </c>
      <c r="W34" s="1073" t="n">
        <v>-88.09897982828136</v>
      </c>
      <c r="X34" s="1073" t="n">
        <v>41.60727426832416</v>
      </c>
      <c r="Y34" s="1073" t="n">
        <v>115.54597468667862</v>
      </c>
      <c r="Z34" s="1077" t="n">
        <v>245.7024</v>
      </c>
      <c r="AA34" s="1077" t="n">
        <v>-17.28969</v>
      </c>
      <c r="AB34" s="1074" t="n">
        <v>201.2093</v>
      </c>
      <c r="AC34" s="1074" t="n">
        <v>37.9758</v>
      </c>
      <c r="AD34" s="1076" t="n">
        <v>17.5549654565</v>
      </c>
      <c r="AE34" s="1074" t="n">
        <v>1.622</v>
      </c>
      <c r="AF34" s="1074" t="n">
        <v>0.256</v>
      </c>
      <c r="AG34" s="1074" t="n">
        <v>3.57</v>
      </c>
      <c r="AH34" s="1074" t="n">
        <v>99.651</v>
      </c>
      <c r="AI34" s="1073" t="n">
        <v>1802.274</v>
      </c>
      <c r="AJ34" s="1074" t="n">
        <v>356.40858</v>
      </c>
      <c r="AK34" s="1074" t="n">
        <v>-5.74987</v>
      </c>
      <c r="AL34" s="1074" t="n">
        <v>351.11333</v>
      </c>
      <c r="AM34" s="1074" t="n">
        <v>-1.51558</v>
      </c>
      <c r="AN34" s="1072" t="n">
        <v>1.518482623E8</v>
      </c>
      <c r="AO34" s="1075" t="n">
        <v>0.2179725</v>
      </c>
      <c r="AP34" s="1072" t="n">
        <v>397681.53085</v>
      </c>
      <c r="AQ34" s="1075" t="n">
        <v>0.0841834</v>
      </c>
      <c r="AR34" s="1074" t="n">
        <v>173.2072</v>
      </c>
      <c r="AS34" s="1072" t="s">
        <v>779</v>
      </c>
      <c r="AT34" s="1074" t="n">
        <v>6.7752</v>
      </c>
      <c r="AU34" s="1076" t="n">
        <v>0.05096158457248732</v>
      </c>
      <c r="AV34"/>
      <c r="AW34"/>
    </row>
    <row r="35" spans="1:49" s="453" customFormat="1">
      <c r="A35" s="443" t="s">
        <v>167</v>
      </c>
      <c r="B35" s="435" t="s">
        <v>12</v>
      </c>
      <c r="C35" s="448">
        <v>0.38125000000000003</v>
      </c>
      <c r="D35" s="456" t="s">
        <v>723</v>
      </c>
      <c r="E35" s="431">
        <v>300</v>
      </c>
      <c r="F35" s="455" t="s">
        <v>193</v>
      </c>
      <c r="G35" s="431">
        <v>1190</v>
      </c>
      <c r="H35" s="431">
        <v>1100</v>
      </c>
      <c r="I35" s="461" t="s">
        <v>496</v>
      </c>
      <c r="J35" s="444" t="s">
        <v>354</v>
      </c>
      <c r="K35" s="431">
        <v>4</v>
      </c>
      <c r="L35" s="435">
        <v>120</v>
      </c>
      <c r="M35" s="434">
        <v>5889.9508999999998</v>
      </c>
      <c r="O35" s="435"/>
      <c r="P35" s="435"/>
      <c r="S35" t="s">
        <v>504</v>
      </c>
      <c r="T35">
        <v>0</v>
      </c>
      <c r="U35">
        <v>0</v>
      </c>
      <c r="V35" t="s">
        <v>758</v>
      </c>
      <c r="W35" s="1073" t="n">
        <v>-95.56466374889366</v>
      </c>
      <c r="X35" s="1073" t="n">
        <v>-20.926727905222613</v>
      </c>
      <c r="Y35" s="1073" t="n">
        <v>115.57186465151153</v>
      </c>
      <c r="Z35" s="1077" t="n">
        <v>245.77833</v>
      </c>
      <c r="AA35" s="1077" t="n">
        <v>-17.30238</v>
      </c>
      <c r="AB35" s="1074" t="n">
        <v>205.0699</v>
      </c>
      <c r="AC35" s="1074" t="n">
        <v>36.8188</v>
      </c>
      <c r="AD35" s="1076" t="n">
        <v>17.788937639</v>
      </c>
      <c r="AE35" s="1074" t="n">
        <v>1.665</v>
      </c>
      <c r="AF35" s="1074" t="n">
        <v>0.263</v>
      </c>
      <c r="AG35" s="1074" t="n">
        <v>3.58</v>
      </c>
      <c r="AH35" s="1074" t="n">
        <v>99.646</v>
      </c>
      <c r="AI35" s="1073" t="n">
        <v>1801.915</v>
      </c>
      <c r="AJ35" s="1074" t="n">
        <v>356.35444</v>
      </c>
      <c r="AK35" s="1074" t="n">
        <v>-5.74959</v>
      </c>
      <c r="AL35" s="1074" t="n">
        <v>350.99485</v>
      </c>
      <c r="AM35" s="1074" t="n">
        <v>-1.51562</v>
      </c>
      <c r="AN35" s="1072" t="n">
        <v>1.518484446E8</v>
      </c>
      <c r="AO35" s="1075" t="n">
        <v>0.2161845</v>
      </c>
      <c r="AP35" s="1072" t="n">
        <v>397760.89847</v>
      </c>
      <c r="AQ35" s="1075" t="n">
        <v>0.104716</v>
      </c>
      <c r="AR35" s="1074" t="n">
        <v>173.157</v>
      </c>
      <c r="AS35" s="1072" t="s">
        <v>779</v>
      </c>
      <c r="AT35" s="1074" t="n">
        <v>6.8252</v>
      </c>
      <c r="AU35" s="1076" t="n">
        <v>0.05095506072505194</v>
      </c>
      <c r="AV35"/>
      <c r="AW35"/>
    </row>
    <row r="36" spans="1:49" s="453" customFormat="1">
      <c r="A36" s="443" t="s">
        <v>749</v>
      </c>
      <c r="B36" s="435" t="s">
        <v>13</v>
      </c>
      <c r="C36" s="448">
        <v>0.39097222222222222</v>
      </c>
      <c r="D36" s="456" t="s">
        <v>724</v>
      </c>
      <c r="E36" s="435">
        <v>300</v>
      </c>
      <c r="F36" s="434" t="s">
        <v>193</v>
      </c>
      <c r="G36" s="435">
        <v>1190</v>
      </c>
      <c r="H36" s="435">
        <v>1100</v>
      </c>
      <c r="I36" s="461" t="s">
        <v>496</v>
      </c>
      <c r="J36" s="444" t="s">
        <v>354</v>
      </c>
      <c r="K36" s="435">
        <v>4</v>
      </c>
      <c r="L36" s="435">
        <v>120</v>
      </c>
      <c r="M36" s="434">
        <v>5889.9508999999998</v>
      </c>
      <c r="O36" s="435"/>
      <c r="P36" s="435"/>
      <c r="S36" t="s">
        <v>760</v>
      </c>
      <c r="T36">
        <v>0</v>
      </c>
      <c r="U36">
        <v>0</v>
      </c>
      <c r="V36" t="s">
        <v>758</v>
      </c>
      <c r="W36" s="1073" t="n">
        <v>-97.24649600766368</v>
      </c>
      <c r="X36" s="1073" t="n">
        <v>-33.855017487111986</v>
      </c>
      <c r="Y36" s="1073" t="n">
        <v>115.59861386714715</v>
      </c>
      <c r="Z36" s="1077" t="n">
        <v>245.85532</v>
      </c>
      <c r="AA36" s="1077" t="n">
        <v>-17.31423</v>
      </c>
      <c r="AB36" s="1074" t="n">
        <v>208.779</v>
      </c>
      <c r="AC36" s="1074" t="n">
        <v>35.489</v>
      </c>
      <c r="AD36" s="1076" t="n">
        <v>18.0229098216</v>
      </c>
      <c r="AE36" s="1074" t="n">
        <v>1.718</v>
      </c>
      <c r="AF36" s="1074" t="n">
        <v>0.272</v>
      </c>
      <c r="AG36" s="1074" t="n">
        <v>3.58</v>
      </c>
      <c r="AH36" s="1074" t="n">
        <v>99.641</v>
      </c>
      <c r="AI36" s="1073" t="n">
        <v>1801.478</v>
      </c>
      <c r="AJ36" s="1074" t="n">
        <v>356.30115</v>
      </c>
      <c r="AK36" s="1074" t="n">
        <v>-5.75027</v>
      </c>
      <c r="AL36" s="1074" t="n">
        <v>350.87637</v>
      </c>
      <c r="AM36" s="1074" t="n">
        <v>-1.51566</v>
      </c>
      <c r="AN36" s="1072" t="n">
        <v>1.518486255E8</v>
      </c>
      <c r="AO36" s="1075" t="n">
        <v>0.2143966</v>
      </c>
      <c r="AP36" s="1072" t="n">
        <v>397857.31898</v>
      </c>
      <c r="AQ36" s="1075" t="n">
        <v>0.1247737</v>
      </c>
      <c r="AR36" s="1074" t="n">
        <v>173.1053</v>
      </c>
      <c r="AS36" s="1072" t="s">
        <v>779</v>
      </c>
      <c r="AT36" s="1074" t="n">
        <v>6.8768</v>
      </c>
      <c r="AU36" s="1076" t="n">
        <v>0.05094853724248499</v>
      </c>
      <c r="AV36"/>
      <c r="AW36"/>
    </row>
    <row r="37" spans="1:49" s="453" customFormat="1">
      <c r="A37" s="443" t="s">
        <v>326</v>
      </c>
      <c r="B37" s="435" t="s">
        <v>14</v>
      </c>
      <c r="C37" s="448">
        <v>0.39652777777777781</v>
      </c>
      <c r="D37" s="456" t="s">
        <v>725</v>
      </c>
      <c r="E37" s="431">
        <v>300</v>
      </c>
      <c r="F37" s="455" t="s">
        <v>193</v>
      </c>
      <c r="G37" s="431">
        <v>1190</v>
      </c>
      <c r="H37" s="431">
        <v>1100</v>
      </c>
      <c r="I37" s="461" t="s">
        <v>496</v>
      </c>
      <c r="J37" s="444" t="s">
        <v>354</v>
      </c>
      <c r="K37" s="431">
        <v>4</v>
      </c>
      <c r="L37" s="435">
        <v>120</v>
      </c>
      <c r="M37" s="434">
        <v>5889.9508999999998</v>
      </c>
      <c r="O37" s="435"/>
      <c r="P37" s="435"/>
      <c r="S37" t="s">
        <v>663</v>
      </c>
      <c r="T37">
        <v>0</v>
      </c>
      <c r="U37">
        <v>0</v>
      </c>
      <c r="V37" t="s">
        <v>758</v>
      </c>
      <c r="W37" s="1073" t="n">
        <v>-98.66108774150216</v>
      </c>
      <c r="X37" s="1073" t="n">
        <v>-42.51454910816473</v>
      </c>
      <c r="Y37" s="1073" t="n">
        <v>115.61946695069605</v>
      </c>
      <c r="Z37" s="1077" t="n">
        <v>245.89986</v>
      </c>
      <c r="AA37" s="1077" t="n">
        <v>-17.32063</v>
      </c>
      <c r="AB37" s="1074" t="n">
        <v>210.8272</v>
      </c>
      <c r="AC37" s="1074" t="n">
        <v>34.6564</v>
      </c>
      <c r="AD37" s="1076" t="n">
        <v>18.1566082117</v>
      </c>
      <c r="AE37" s="1074" t="n">
        <v>1.754</v>
      </c>
      <c r="AF37" s="1074" t="n">
        <v>0.277</v>
      </c>
      <c r="AG37" s="1074" t="n">
        <v>3.58</v>
      </c>
      <c r="AH37" s="1074" t="n">
        <v>99.638</v>
      </c>
      <c r="AI37" s="1073" t="n">
        <v>1801.195</v>
      </c>
      <c r="AJ37" s="1074" t="n">
        <v>356.27115</v>
      </c>
      <c r="AK37" s="1074" t="n">
        <v>-5.7511</v>
      </c>
      <c r="AL37" s="1074" t="n">
        <v>350.80867</v>
      </c>
      <c r="AM37" s="1074" t="n">
        <v>-1.51569</v>
      </c>
      <c r="AN37" s="1072" t="n">
        <v>1.518487281E8</v>
      </c>
      <c r="AO37" s="1075" t="n">
        <v>0.213375</v>
      </c>
      <c r="AP37" s="1072" t="n">
        <v>397919.90999</v>
      </c>
      <c r="AQ37" s="1075" t="n">
        <v>0.135994</v>
      </c>
      <c r="AR37" s="1074" t="n">
        <v>173.0751</v>
      </c>
      <c r="AS37" s="1072" t="s">
        <v>779</v>
      </c>
      <c r="AT37" s="1074" t="n">
        <v>6.9069</v>
      </c>
      <c r="AU37" s="1076" t="n">
        <v>0.05094480974665726</v>
      </c>
      <c r="AV37"/>
      <c r="AW37"/>
    </row>
    <row r="38" spans="1:49">
      <c r="A38" s="46" t="s">
        <v>485</v>
      </c>
      <c r="B38" s="267" t="s">
        <v>328</v>
      </c>
      <c r="C38" s="71">
        <v>0.40347222222222223</v>
      </c>
      <c r="D38" s="4"/>
      <c r="E38" s="267">
        <v>30</v>
      </c>
      <c r="F38" s="13" t="s">
        <v>193</v>
      </c>
      <c r="G38" s="267">
        <v>1190</v>
      </c>
      <c r="H38" s="267">
        <v>991</v>
      </c>
      <c r="I38" s="301" t="s">
        <v>199</v>
      </c>
      <c r="J38" s="267" t="s">
        <v>195</v>
      </c>
      <c r="K38" s="267">
        <v>4</v>
      </c>
      <c r="L38" s="267">
        <v>120</v>
      </c>
      <c r="M38" s="259" t="s">
        <v>41</v>
      </c>
      <c r="N38" s="81" t="s">
        <v>726</v>
      </c>
      <c r="O38" s="267">
        <v>274.2</v>
      </c>
      <c r="P38" s="267">
        <v>270.60000000000002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9" s="540" customFormat="1">
      <c r="A39" s="535" t="s">
        <v>485</v>
      </c>
      <c r="B39" s="536" t="s">
        <v>433</v>
      </c>
      <c r="C39" s="568">
        <v>0.40625</v>
      </c>
      <c r="D39" s="568"/>
      <c r="E39" s="536">
        <v>30</v>
      </c>
      <c r="F39" s="562" t="s">
        <v>193</v>
      </c>
      <c r="G39" s="536">
        <v>1070</v>
      </c>
      <c r="H39" s="536">
        <v>871</v>
      </c>
      <c r="I39" s="572" t="s">
        <v>488</v>
      </c>
      <c r="J39" s="562" t="s">
        <v>195</v>
      </c>
      <c r="K39" s="562">
        <v>4</v>
      </c>
      <c r="L39" s="562">
        <v>120</v>
      </c>
      <c r="M39" s="573" t="s">
        <v>41</v>
      </c>
      <c r="O39" s="536">
        <v>274.10000000000002</v>
      </c>
      <c r="P39" s="536">
        <v>270.7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1:49">
      <c r="A40" s="46" t="s">
        <v>191</v>
      </c>
      <c r="B40" s="81" t="s">
        <v>22</v>
      </c>
      <c r="C40" s="58">
        <v>0.41388888888888892</v>
      </c>
      <c r="D40" s="71"/>
      <c r="E40" s="99">
        <v>10</v>
      </c>
      <c r="F40" s="48" t="s">
        <v>193</v>
      </c>
      <c r="G40" s="267">
        <v>1190</v>
      </c>
      <c r="H40" s="267">
        <v>1100</v>
      </c>
      <c r="I40" s="253" t="s">
        <v>194</v>
      </c>
      <c r="J40" s="254" t="s">
        <v>195</v>
      </c>
      <c r="K40" s="48">
        <v>4</v>
      </c>
      <c r="L40" s="48">
        <v>120</v>
      </c>
      <c r="M40" s="48">
        <v>5889.9508999999998</v>
      </c>
      <c r="N40" s="81" t="s">
        <v>727</v>
      </c>
      <c r="O40" s="267">
        <v>274.2</v>
      </c>
      <c r="P40" s="267">
        <v>270.39999999999998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4" spans="1:49">
      <c r="A44"/>
      <c r="B44" s="8" t="s">
        <v>25</v>
      </c>
      <c r="C44" s="63" t="s">
        <v>26</v>
      </c>
      <c r="D44" s="64">
        <v>5888.5839999999998</v>
      </c>
      <c r="E44" s="65"/>
      <c r="F44" s="16" t="s">
        <v>27</v>
      </c>
      <c r="G44" s="16" t="s">
        <v>28</v>
      </c>
      <c r="H44" s="16" t="s">
        <v>29</v>
      </c>
      <c r="I44" s="66" t="s">
        <v>30</v>
      </c>
      <c r="J44" s="16" t="s">
        <v>31</v>
      </c>
      <c r="K44" s="16" t="s">
        <v>32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>
      <c r="A45"/>
      <c r="B45" s="67"/>
      <c r="C45" s="63" t="s">
        <v>33</v>
      </c>
      <c r="D45" s="64">
        <v>5889.9508999999998</v>
      </c>
      <c r="E45" s="65"/>
      <c r="F45" s="16" t="s">
        <v>34</v>
      </c>
      <c r="G45" s="16" t="s">
        <v>35</v>
      </c>
      <c r="H45" s="16" t="s">
        <v>36</v>
      </c>
      <c r="I45" s="66" t="s">
        <v>37</v>
      </c>
      <c r="J45" s="16" t="s">
        <v>38</v>
      </c>
      <c r="K45" s="16" t="s">
        <v>39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>
      <c r="A46"/>
      <c r="B46" s="67"/>
      <c r="C46" s="63" t="s">
        <v>40</v>
      </c>
      <c r="D46" s="64" t="s">
        <v>41</v>
      </c>
      <c r="E46" s="65"/>
      <c r="F46" s="16" t="s">
        <v>42</v>
      </c>
      <c r="G46" s="16" t="s">
        <v>43</v>
      </c>
      <c r="H46" s="16" t="s">
        <v>44</v>
      </c>
      <c r="I46" s="66" t="s">
        <v>45</v>
      </c>
      <c r="J46" s="16" t="s">
        <v>46</v>
      </c>
      <c r="K46" s="16" t="s">
        <v>787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>
      <c r="A47"/>
      <c r="B47" s="67"/>
      <c r="C47" s="63" t="s">
        <v>48</v>
      </c>
      <c r="D47" s="64">
        <v>7647.38</v>
      </c>
      <c r="E47" s="65"/>
      <c r="F47" s="16" t="s">
        <v>49</v>
      </c>
      <c r="G47" s="16" t="s">
        <v>50</v>
      </c>
      <c r="H47" s="16" t="s">
        <v>51</v>
      </c>
      <c r="I47" s="66" t="s">
        <v>52</v>
      </c>
      <c r="J47" s="16" t="s">
        <v>53</v>
      </c>
      <c r="K47" s="16" t="s">
        <v>54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>
      <c r="A48"/>
      <c r="B48" s="67"/>
      <c r="C48" s="63" t="s">
        <v>55</v>
      </c>
      <c r="D48" s="64">
        <v>7698.9647000000004</v>
      </c>
      <c r="E48" s="65"/>
      <c r="F48" s="16" t="s">
        <v>56</v>
      </c>
      <c r="G48" s="16" t="s">
        <v>57</v>
      </c>
      <c r="H48" s="16" t="s">
        <v>58</v>
      </c>
      <c r="I48" s="66" t="s">
        <v>59</v>
      </c>
      <c r="J48" s="16" t="s">
        <v>60</v>
      </c>
      <c r="K48" s="16" t="s">
        <v>61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>
      <c r="A49"/>
      <c r="B49" s="67"/>
      <c r="C49" s="63" t="s">
        <v>224</v>
      </c>
      <c r="D49" s="64">
        <v>6562.79</v>
      </c>
      <c r="E49" s="65"/>
      <c r="F49" s="16"/>
      <c r="G49" s="16"/>
      <c r="H49" s="16"/>
      <c r="I49" s="66"/>
      <c r="J49" s="16"/>
      <c r="K49" s="16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>
      <c r="A50"/>
      <c r="B50" s="67"/>
      <c r="C50" s="63"/>
      <c r="D50" s="64"/>
      <c r="E50" s="65"/>
      <c r="F50" s="16"/>
      <c r="I50" s="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/>
      <c r="B51" s="67"/>
      <c r="C51" s="63" t="s">
        <v>82</v>
      </c>
      <c r="D51" s="849" t="s">
        <v>225</v>
      </c>
      <c r="E51" s="849"/>
      <c r="F51" s="16" t="s">
        <v>226</v>
      </c>
      <c r="I51" s="18" t="s">
        <v>289</v>
      </c>
      <c r="J51" s="850" t="s">
        <v>227</v>
      </c>
      <c r="K51" s="850"/>
      <c r="L51" s="69" t="s">
        <v>228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/>
      <c r="B52" s="67"/>
      <c r="C52" s="63" t="s">
        <v>83</v>
      </c>
      <c r="D52" s="849" t="s">
        <v>229</v>
      </c>
      <c r="E52" s="849"/>
      <c r="F52" s="48"/>
      <c r="I52" s="1"/>
      <c r="J52" s="850" t="s">
        <v>230</v>
      </c>
      <c r="K52" s="850"/>
      <c r="L52" s="69" t="s">
        <v>231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/>
      <c r="B53" s="67"/>
      <c r="C53" s="63" t="s">
        <v>84</v>
      </c>
      <c r="D53" s="849" t="s">
        <v>232</v>
      </c>
      <c r="E53" s="849"/>
      <c r="F53" s="48"/>
      <c r="I53" s="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63" t="s">
        <v>268</v>
      </c>
      <c r="D54" s="849" t="s">
        <v>233</v>
      </c>
      <c r="E54" s="849"/>
      <c r="F54" s="48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70"/>
      <c r="D55" s="4"/>
      <c r="E55" s="71"/>
      <c r="F55" s="4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72" t="s">
        <v>234</v>
      </c>
      <c r="D56" s="9">
        <v>1</v>
      </c>
      <c r="E56" s="851" t="s">
        <v>235</v>
      </c>
      <c r="F56" s="851"/>
      <c r="G56" s="851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67"/>
      <c r="C57" s="48"/>
      <c r="D57" s="73"/>
      <c r="E57" s="854" t="s">
        <v>236</v>
      </c>
      <c r="F57" s="855"/>
      <c r="G57" s="855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67"/>
      <c r="C58" s="70"/>
      <c r="D58" s="73">
        <v>2</v>
      </c>
      <c r="E58" s="851" t="s">
        <v>237</v>
      </c>
      <c r="F58" s="851"/>
      <c r="G58" s="851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67"/>
      <c r="C59" s="70"/>
      <c r="D59" s="73"/>
      <c r="E59" s="854" t="s">
        <v>238</v>
      </c>
      <c r="F59" s="855"/>
      <c r="G59" s="855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67"/>
      <c r="C60"/>
      <c r="D60" s="9">
        <v>3</v>
      </c>
      <c r="E60" s="850" t="s">
        <v>239</v>
      </c>
      <c r="F60" s="850"/>
      <c r="G60" s="850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67"/>
      <c r="C61"/>
      <c r="D61" s="9"/>
      <c r="E61" s="853" t="s">
        <v>240</v>
      </c>
      <c r="F61" s="853"/>
      <c r="G61" s="853"/>
      <c r="I61" s="70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67"/>
      <c r="C62"/>
      <c r="D62" s="9">
        <v>4</v>
      </c>
      <c r="E62" s="850" t="s">
        <v>241</v>
      </c>
      <c r="F62" s="850"/>
      <c r="G62" s="850"/>
      <c r="I62" s="70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67"/>
      <c r="C63"/>
      <c r="D63" s="4"/>
      <c r="E63" s="853" t="s">
        <v>242</v>
      </c>
      <c r="F63" s="853"/>
      <c r="G63" s="853"/>
      <c r="I63" s="70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2:E52"/>
    <mergeCell ref="J52:K52"/>
    <mergeCell ref="F9:I9"/>
    <mergeCell ref="K9:P9"/>
    <mergeCell ref="G12:H12"/>
    <mergeCell ref="O12:P12"/>
    <mergeCell ref="W12:Y12"/>
    <mergeCell ref="AJ12:AK12"/>
    <mergeCell ref="AL12:AM12"/>
    <mergeCell ref="D51:E51"/>
    <mergeCell ref="J51:K51"/>
    <mergeCell ref="Q12:R12"/>
    <mergeCell ref="S12:V12"/>
    <mergeCell ref="E60:G60"/>
    <mergeCell ref="E61:G61"/>
    <mergeCell ref="E62:G62"/>
    <mergeCell ref="E63:G63"/>
    <mergeCell ref="D53:E53"/>
    <mergeCell ref="D54:E54"/>
    <mergeCell ref="E56:G56"/>
    <mergeCell ref="E57:G57"/>
    <mergeCell ref="E58:G58"/>
    <mergeCell ref="E59:G59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3"/>
  <sheetViews>
    <sheetView topLeftCell="AL1" zoomScale="94" zoomScaleNormal="94" zoomScalePageLayoutView="94" workbookViewId="0">
      <selection activeCell="AX1" sqref="AX1:AY1048576"/>
    </sheetView>
  </sheetViews>
  <sheetFormatPr baseColWidth="10" defaultColWidth="8.625" defaultRowHeight="15"/>
  <cols>
    <col min="22" max="22" bestFit="true" customWidth="true" width="7.1796875" collapsed="true"/>
    <col min="1" max="1" bestFit="true" customWidth="true" width="21.507812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style="49" width="25.625" collapsed="true"/>
    <col min="15" max="16" customWidth="true" width="10.625" collapsed="true"/>
    <col min="19" max="19" bestFit="true" customWidth="true" width="16.5546875" collapsed="true"/>
    <col min="20" max="20" bestFit="true" customWidth="true" width="7.48046875" collapsed="true"/>
    <col min="21" max="21" bestFit="true" customWidth="true" width="7.10937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7421875" collapsed="true"/>
    <col min="27" max="27" bestFit="true" customWidth="true" width="10.664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82421875" collapsed="true"/>
    <col min="32" max="32" bestFit="true" customWidth="true" width="4.9843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6.14453125" collapsed="true"/>
    <col min="42" max="42" bestFit="true" customWidth="true" width="8.39062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5.984375" collapsed="true"/>
    <col min="47" max="47" bestFit="true" customWidth="true" width="7.30078125" collapsed="true"/>
    <col min="48" max="49" customWidth="true" width="8.875" collapsed="true"/>
    <col min="50" max="50" style="81" width="8.625" collapsed="true"/>
    <col min="51" max="51" customWidth="true" style="81" width="15.75" collapsed="true"/>
  </cols>
  <sheetData>
    <row r="1" spans="1:51">
      <c r="A1" s="843" t="s">
        <v>247</v>
      </c>
      <c r="B1" s="843"/>
      <c r="C1" s="843"/>
      <c r="D1" s="843"/>
      <c r="E1" s="843"/>
      <c r="F1" s="843"/>
      <c r="G1" s="843"/>
      <c r="H1" s="843"/>
      <c r="I1" s="49"/>
      <c r="J1" s="298"/>
      <c r="K1" s="298"/>
      <c r="L1" s="298"/>
      <c r="M1" s="298"/>
      <c r="O1" s="6"/>
      <c r="P1" s="6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</row>
    <row r="2" spans="1:51">
      <c r="A2" s="125"/>
      <c r="B2" s="298"/>
      <c r="C2" s="131"/>
      <c r="D2" s="4"/>
      <c r="E2" s="298"/>
      <c r="F2" s="298"/>
      <c r="G2" s="298"/>
      <c r="H2" s="298"/>
      <c r="I2" s="49"/>
      <c r="J2" s="298"/>
      <c r="K2" s="298"/>
      <c r="L2" s="298"/>
      <c r="M2" s="298"/>
      <c r="O2" s="6"/>
      <c r="P2" s="6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</row>
    <row r="3" spans="1:51">
      <c r="A3" s="844" t="s">
        <v>76</v>
      </c>
      <c r="B3" s="844"/>
      <c r="C3" s="844"/>
      <c r="D3" s="844"/>
      <c r="E3" s="844"/>
      <c r="F3" s="841" t="s">
        <v>77</v>
      </c>
      <c r="G3" s="841"/>
      <c r="H3" s="841"/>
      <c r="I3" s="841"/>
      <c r="J3" s="298"/>
      <c r="K3" s="845" t="s">
        <v>78</v>
      </c>
      <c r="L3" s="845"/>
      <c r="M3" s="845"/>
      <c r="N3" s="845"/>
      <c r="O3" s="6"/>
      <c r="P3" s="6"/>
      <c r="Q3" s="6"/>
      <c r="R3" s="6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</row>
    <row r="4" spans="1:51">
      <c r="A4" s="19" t="s">
        <v>728</v>
      </c>
      <c r="B4" s="72"/>
      <c r="C4" s="278"/>
      <c r="D4" s="9"/>
      <c r="E4" s="297"/>
      <c r="F4" s="841" t="s">
        <v>729</v>
      </c>
      <c r="G4" s="841"/>
      <c r="H4" s="841"/>
      <c r="I4" s="841"/>
      <c r="J4" s="298"/>
      <c r="K4" s="846" t="s">
        <v>80</v>
      </c>
      <c r="L4" s="846"/>
      <c r="M4" s="846"/>
      <c r="N4" s="846"/>
      <c r="O4" s="846"/>
      <c r="P4" s="846"/>
      <c r="Q4" s="6"/>
      <c r="R4" s="6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</row>
    <row r="5" spans="1:51">
      <c r="A5" s="847"/>
      <c r="B5" s="847"/>
      <c r="C5" s="847"/>
      <c r="D5" s="847"/>
      <c r="E5" s="847"/>
      <c r="F5" s="841" t="s">
        <v>734</v>
      </c>
      <c r="G5" s="841"/>
      <c r="H5" s="841"/>
      <c r="I5" s="841"/>
      <c r="J5" s="298"/>
      <c r="K5" s="846" t="s">
        <v>81</v>
      </c>
      <c r="L5" s="846"/>
      <c r="M5" s="846"/>
      <c r="N5" s="846"/>
      <c r="O5" s="846"/>
      <c r="P5" s="846"/>
      <c r="Q5" s="6"/>
      <c r="R5" s="6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</row>
    <row r="6" spans="1:51">
      <c r="A6" s="72" t="s">
        <v>82</v>
      </c>
      <c r="B6" s="297" t="s">
        <v>83</v>
      </c>
      <c r="C6" s="278" t="s">
        <v>84</v>
      </c>
      <c r="D6" s="9" t="s">
        <v>268</v>
      </c>
      <c r="E6" s="297"/>
      <c r="F6" s="848" t="s">
        <v>735</v>
      </c>
      <c r="G6" s="848"/>
      <c r="H6" s="848"/>
      <c r="I6" s="848"/>
      <c r="J6" s="298"/>
      <c r="K6" s="300" t="s">
        <v>269</v>
      </c>
      <c r="L6" s="298"/>
      <c r="M6" s="298"/>
      <c r="N6" s="50"/>
      <c r="O6" s="6"/>
      <c r="P6" s="6"/>
      <c r="Q6" s="6"/>
      <c r="R6" s="6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</row>
    <row r="7" spans="1:51">
      <c r="A7" s="72" t="s">
        <v>270</v>
      </c>
      <c r="B7" s="297" t="s">
        <v>271</v>
      </c>
      <c r="C7" s="278" t="s">
        <v>272</v>
      </c>
      <c r="D7" s="9" t="s">
        <v>273</v>
      </c>
      <c r="E7" s="297"/>
      <c r="F7" s="848" t="s">
        <v>730</v>
      </c>
      <c r="G7" s="848"/>
      <c r="H7" s="848"/>
      <c r="I7" s="848"/>
      <c r="J7" s="298"/>
      <c r="K7" s="298"/>
      <c r="L7" s="298"/>
      <c r="M7" s="6"/>
      <c r="N7" s="80"/>
      <c r="O7" s="6"/>
      <c r="P7" s="6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</row>
    <row r="8" spans="1:51">
      <c r="A8" s="72" t="s">
        <v>274</v>
      </c>
      <c r="B8" s="72" t="s">
        <v>275</v>
      </c>
      <c r="C8" s="278" t="s">
        <v>276</v>
      </c>
      <c r="D8" s="9" t="s">
        <v>277</v>
      </c>
      <c r="E8" s="48"/>
      <c r="F8" s="841" t="s">
        <v>278</v>
      </c>
      <c r="G8" s="841"/>
      <c r="H8" s="841"/>
      <c r="I8" s="841"/>
      <c r="J8" s="297"/>
      <c r="K8" s="842" t="s">
        <v>279</v>
      </c>
      <c r="L8" s="842"/>
      <c r="M8" s="842"/>
      <c r="N8" s="842"/>
      <c r="O8" s="842"/>
      <c r="P8" s="842"/>
      <c r="Q8" s="6"/>
      <c r="R8" s="6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</row>
    <row r="9" spans="1:51">
      <c r="A9" s="19"/>
      <c r="B9" s="72"/>
      <c r="C9" s="278"/>
      <c r="D9" s="9"/>
      <c r="E9" s="48"/>
      <c r="F9" s="841" t="s">
        <v>280</v>
      </c>
      <c r="G9" s="841"/>
      <c r="H9" s="841"/>
      <c r="I9" s="841"/>
      <c r="J9" s="297"/>
      <c r="K9" s="842"/>
      <c r="L9" s="842"/>
      <c r="M9" s="842"/>
      <c r="N9" s="842"/>
      <c r="O9" s="842"/>
      <c r="P9" s="842"/>
      <c r="Q9" s="6"/>
      <c r="R9" s="6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</row>
    <row r="10" spans="1:51">
      <c r="A10" s="19"/>
      <c r="B10" s="72"/>
      <c r="C10" s="278"/>
      <c r="D10" s="9"/>
      <c r="E10" s="48"/>
      <c r="F10" s="16"/>
      <c r="G10" s="16"/>
      <c r="H10" s="16"/>
      <c r="I10" s="279"/>
      <c r="J10" s="297"/>
      <c r="K10" s="297"/>
      <c r="L10" s="297"/>
      <c r="M10" s="298"/>
      <c r="N10" s="70"/>
      <c r="O10" s="6"/>
      <c r="P10" s="6"/>
      <c r="Q10" s="6"/>
      <c r="R10" s="6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</row>
    <row r="11" spans="1:51">
      <c r="A11" s="19"/>
      <c r="B11" s="72"/>
      <c r="C11" s="278"/>
      <c r="D11" s="9"/>
      <c r="E11" s="48"/>
      <c r="F11" s="298"/>
      <c r="G11" s="298"/>
      <c r="H11" s="298"/>
      <c r="I11" s="19"/>
      <c r="J11" s="297"/>
      <c r="K11" s="297"/>
      <c r="L11" s="297"/>
      <c r="M11" s="298"/>
      <c r="N11" s="70"/>
      <c r="O11" s="6"/>
      <c r="P11" s="6"/>
      <c r="Q11" s="6"/>
      <c r="R11" s="6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</row>
    <row r="12" spans="1:51">
      <c r="A12" s="25"/>
      <c r="B12" s="251"/>
      <c r="C12" s="302" t="s">
        <v>281</v>
      </c>
      <c r="D12" s="22" t="s">
        <v>282</v>
      </c>
      <c r="E12" s="299" t="s">
        <v>283</v>
      </c>
      <c r="F12" s="299"/>
      <c r="G12" s="851" t="s">
        <v>284</v>
      </c>
      <c r="H12" s="851"/>
      <c r="I12" s="25"/>
      <c r="J12" s="26" t="s">
        <v>285</v>
      </c>
      <c r="K12" s="26" t="s">
        <v>286</v>
      </c>
      <c r="L12" s="297" t="s">
        <v>287</v>
      </c>
      <c r="M12" s="281" t="s">
        <v>288</v>
      </c>
      <c r="N12" s="72"/>
      <c r="O12" s="845" t="s">
        <v>289</v>
      </c>
      <c r="P12" s="845"/>
      <c r="Q12" s="845" t="s">
        <v>290</v>
      </c>
      <c r="R12" s="845"/>
      <c r="S12" s="850" t="s">
        <v>291</v>
      </c>
      <c r="T12" s="850"/>
      <c r="U12" s="850"/>
      <c r="V12" s="850"/>
      <c r="W12" s="850" t="s">
        <v>118</v>
      </c>
      <c r="X12" s="850"/>
      <c r="Y12" s="850"/>
      <c r="Z12" s="26" t="s">
        <v>119</v>
      </c>
      <c r="AA12" s="26" t="s">
        <v>120</v>
      </c>
      <c r="AB12" s="26" t="s">
        <v>121</v>
      </c>
      <c r="AC12" s="26" t="s">
        <v>122</v>
      </c>
      <c r="AD12" s="81"/>
      <c r="AE12" s="81"/>
      <c r="AF12" s="81"/>
      <c r="AG12" s="297" t="s">
        <v>123</v>
      </c>
      <c r="AH12" s="297" t="s">
        <v>124</v>
      </c>
      <c r="AI12" s="297" t="s">
        <v>125</v>
      </c>
      <c r="AJ12" s="852" t="s">
        <v>126</v>
      </c>
      <c r="AK12" s="852"/>
      <c r="AL12" s="852" t="s">
        <v>127</v>
      </c>
      <c r="AM12" s="852"/>
      <c r="AN12" s="282" t="s">
        <v>128</v>
      </c>
      <c r="AO12" s="297" t="s">
        <v>129</v>
      </c>
      <c r="AP12" s="297" t="s">
        <v>130</v>
      </c>
      <c r="AQ12" s="297" t="s">
        <v>131</v>
      </c>
      <c r="AR12" s="297" t="s">
        <v>132</v>
      </c>
      <c r="AS12" s="297" t="s">
        <v>133</v>
      </c>
      <c r="AT12" s="297" t="s">
        <v>134</v>
      </c>
      <c r="AU12" s="297" t="s">
        <v>135</v>
      </c>
      <c r="AV12" s="761" t="s">
        <v>85</v>
      </c>
      <c r="AW12" s="761" t="s">
        <v>87</v>
      </c>
      <c r="AX12"/>
      <c r="AY12"/>
    </row>
    <row r="13" spans="1:51" ht="16" thickBot="1">
      <c r="A13" s="165" t="s">
        <v>136</v>
      </c>
      <c r="B13" s="36" t="s">
        <v>137</v>
      </c>
      <c r="C13" s="303" t="s">
        <v>138</v>
      </c>
      <c r="D13" s="34" t="s">
        <v>139</v>
      </c>
      <c r="E13" s="33" t="s">
        <v>140</v>
      </c>
      <c r="F13" s="33" t="s">
        <v>141</v>
      </c>
      <c r="G13" s="33" t="s">
        <v>142</v>
      </c>
      <c r="H13" s="33" t="s">
        <v>143</v>
      </c>
      <c r="I13" s="36" t="s">
        <v>144</v>
      </c>
      <c r="J13" s="33" t="s">
        <v>145</v>
      </c>
      <c r="K13" s="37"/>
      <c r="L13" s="33" t="s">
        <v>146</v>
      </c>
      <c r="M13" s="283" t="s">
        <v>147</v>
      </c>
      <c r="N13" s="36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284" t="s">
        <v>153</v>
      </c>
      <c r="T13" s="285" t="s">
        <v>154</v>
      </c>
      <c r="U13" s="285" t="s">
        <v>155</v>
      </c>
      <c r="V13" s="285" t="s">
        <v>156</v>
      </c>
      <c r="W13" s="284" t="s">
        <v>157</v>
      </c>
      <c r="X13" s="284" t="s">
        <v>158</v>
      </c>
      <c r="Y13" s="284" t="s">
        <v>179</v>
      </c>
      <c r="Z13" s="285" t="s">
        <v>714</v>
      </c>
      <c r="AA13" s="285" t="s">
        <v>180</v>
      </c>
      <c r="AB13" s="285" t="s">
        <v>181</v>
      </c>
      <c r="AC13" s="285" t="s">
        <v>181</v>
      </c>
      <c r="AD13" s="285" t="s">
        <v>182</v>
      </c>
      <c r="AE13" s="285" t="s">
        <v>183</v>
      </c>
      <c r="AF13" s="285" t="s">
        <v>184</v>
      </c>
      <c r="AG13" s="285" t="s">
        <v>185</v>
      </c>
      <c r="AH13" s="285" t="s">
        <v>186</v>
      </c>
      <c r="AI13" s="285" t="s">
        <v>187</v>
      </c>
      <c r="AJ13" s="286" t="s">
        <v>157</v>
      </c>
      <c r="AK13" s="286" t="s">
        <v>158</v>
      </c>
      <c r="AL13" s="286" t="s">
        <v>157</v>
      </c>
      <c r="AM13" s="286" t="s">
        <v>158</v>
      </c>
      <c r="AN13" s="287" t="s">
        <v>188</v>
      </c>
      <c r="AO13" s="285" t="s">
        <v>189</v>
      </c>
      <c r="AP13" s="285" t="s">
        <v>188</v>
      </c>
      <c r="AQ13" s="285" t="s">
        <v>189</v>
      </c>
      <c r="AR13" s="284" t="s">
        <v>181</v>
      </c>
      <c r="AS13" s="284" t="s">
        <v>279</v>
      </c>
      <c r="AT13" s="284" t="s">
        <v>181</v>
      </c>
      <c r="AU13" s="284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s="81" customFormat="1" ht="15" customHeight="1">
      <c r="A14" s="167" t="s">
        <v>485</v>
      </c>
      <c r="B14" s="298" t="s">
        <v>731</v>
      </c>
      <c r="C14" s="71">
        <v>0.15694444444444444</v>
      </c>
      <c r="E14" s="298">
        <v>30</v>
      </c>
      <c r="F14" s="48" t="s">
        <v>193</v>
      </c>
      <c r="G14" s="298">
        <v>1190</v>
      </c>
      <c r="H14" s="298">
        <v>993</v>
      </c>
      <c r="I14" s="301" t="s">
        <v>199</v>
      </c>
      <c r="J14" s="298" t="s">
        <v>195</v>
      </c>
      <c r="K14" s="298">
        <v>4</v>
      </c>
      <c r="L14" s="298">
        <v>120</v>
      </c>
      <c r="M14" s="259" t="s">
        <v>41</v>
      </c>
      <c r="N14" s="49" t="s">
        <v>196</v>
      </c>
      <c r="O14" s="298">
        <v>274.2</v>
      </c>
      <c r="P14" s="298">
        <v>270.60000000000002</v>
      </c>
      <c r="Q14" s="81">
        <f>AVERAGE(O14:O16)</f>
        <v>274.09999999999997</v>
      </c>
      <c r="R14" s="81">
        <f>AVERAGE(P14:P16)</f>
        <v>270.56666666666666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541" customFormat="1" ht="15" customHeight="1">
      <c r="A15" s="575" t="s">
        <v>485</v>
      </c>
      <c r="B15" s="538" t="s">
        <v>200</v>
      </c>
      <c r="C15" s="537">
        <v>0.16944444444444443</v>
      </c>
      <c r="E15" s="538">
        <v>30</v>
      </c>
      <c r="F15" s="536" t="s">
        <v>193</v>
      </c>
      <c r="G15" s="536">
        <v>1070</v>
      </c>
      <c r="H15" s="536">
        <v>873</v>
      </c>
      <c r="I15" s="572" t="s">
        <v>488</v>
      </c>
      <c r="J15" s="536" t="s">
        <v>195</v>
      </c>
      <c r="K15" s="536">
        <v>4</v>
      </c>
      <c r="L15" s="536">
        <v>120</v>
      </c>
      <c r="M15" s="573" t="s">
        <v>438</v>
      </c>
      <c r="N15" s="574"/>
      <c r="O15" s="538">
        <v>274.10000000000002</v>
      </c>
      <c r="P15" s="538">
        <v>270.7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1"/>
      <c r="AY15" s="81"/>
    </row>
    <row r="16" spans="1:51" ht="30">
      <c r="A16" s="167" t="s">
        <v>191</v>
      </c>
      <c r="B16" s="111" t="s">
        <v>732</v>
      </c>
      <c r="C16" s="71">
        <v>0.21111111111111111</v>
      </c>
      <c r="D16" s="298"/>
      <c r="E16" s="298">
        <v>10</v>
      </c>
      <c r="F16" s="48" t="s">
        <v>193</v>
      </c>
      <c r="G16" s="298">
        <v>1190</v>
      </c>
      <c r="H16" s="298">
        <v>1100</v>
      </c>
      <c r="I16" s="49" t="s">
        <v>194</v>
      </c>
      <c r="J16" s="298" t="s">
        <v>195</v>
      </c>
      <c r="K16" s="298">
        <v>4</v>
      </c>
      <c r="L16" s="298">
        <v>120</v>
      </c>
      <c r="M16" s="48">
        <v>5889.9508999999998</v>
      </c>
      <c r="N16" s="49" t="s">
        <v>733</v>
      </c>
      <c r="O16" s="48">
        <v>274</v>
      </c>
      <c r="P16" s="48">
        <v>270.39999999999998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X16" s="540"/>
      <c r="AY16" s="540"/>
    </row>
    <row r="17" spans="1:51">
      <c r="A17" s="46" t="s">
        <v>487</v>
      </c>
      <c r="B17" s="298" t="s">
        <v>2</v>
      </c>
      <c r="C17" s="71">
        <v>0.22638888888888889</v>
      </c>
      <c r="E17" s="5">
        <v>30</v>
      </c>
      <c r="F17" s="48" t="s">
        <v>0</v>
      </c>
      <c r="G17" s="298">
        <v>880</v>
      </c>
      <c r="H17" s="99">
        <v>859</v>
      </c>
      <c r="I17" s="55" t="s">
        <v>199</v>
      </c>
      <c r="J17" s="298" t="s">
        <v>195</v>
      </c>
      <c r="K17" s="298">
        <v>4</v>
      </c>
      <c r="L17" s="298">
        <v>120</v>
      </c>
      <c r="M17" s="56">
        <v>7647.38</v>
      </c>
      <c r="N17" s="49" t="s">
        <v>1</v>
      </c>
      <c r="O17" s="298">
        <v>264.39999999999998</v>
      </c>
      <c r="P17" s="298">
        <v>265.3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>
      <c r="A18" s="167" t="s">
        <v>518</v>
      </c>
      <c r="B18" s="298" t="s">
        <v>3</v>
      </c>
      <c r="C18" s="71">
        <v>0.24097222222222223</v>
      </c>
      <c r="E18" s="298">
        <v>30</v>
      </c>
      <c r="F18" s="48" t="s">
        <v>212</v>
      </c>
      <c r="G18" s="48">
        <v>870</v>
      </c>
      <c r="H18" s="99">
        <v>776</v>
      </c>
      <c r="I18" s="239" t="s">
        <v>194</v>
      </c>
      <c r="J18" s="298" t="s">
        <v>195</v>
      </c>
      <c r="K18" s="298">
        <v>4</v>
      </c>
      <c r="L18" s="298">
        <v>120</v>
      </c>
      <c r="M18" s="48">
        <v>7698.9647000000004</v>
      </c>
      <c r="O18" s="298">
        <v>264.39999999999998</v>
      </c>
      <c r="P18" s="298">
        <v>265.2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>
      <c r="A19" s="53" t="s">
        <v>321</v>
      </c>
      <c r="B19" s="298" t="s">
        <v>7</v>
      </c>
      <c r="C19" s="58">
        <v>0.30624999999999997</v>
      </c>
      <c r="D19" s="60" t="s">
        <v>736</v>
      </c>
      <c r="E19" s="5">
        <v>30</v>
      </c>
      <c r="F19" s="48" t="s">
        <v>212</v>
      </c>
      <c r="G19" s="48">
        <v>870</v>
      </c>
      <c r="H19" s="99">
        <v>776</v>
      </c>
      <c r="I19" s="166" t="s">
        <v>452</v>
      </c>
      <c r="J19" s="99" t="s">
        <v>354</v>
      </c>
      <c r="K19" s="298">
        <v>4</v>
      </c>
      <c r="L19" s="298">
        <v>120</v>
      </c>
      <c r="M19" s="48">
        <v>7698.9647000000004</v>
      </c>
      <c r="S19" t="s">
        <v>451</v>
      </c>
      <c r="T19"/>
      <c r="U19"/>
      <c r="V19" t="s">
        <v>66</v>
      </c>
      <c r="W19"/>
      <c r="X19"/>
      <c r="Y19"/>
      <c r="Z19" s="1087" t="n">
        <v>258.01787</v>
      </c>
      <c r="AA19" s="1087" t="n">
        <v>-18.61517</v>
      </c>
      <c r="AB19" s="1084" t="n">
        <v>158.3238</v>
      </c>
      <c r="AC19" s="1084" t="n">
        <v>36.4656</v>
      </c>
      <c r="AD19" s="1086" t="n">
        <v>15.9995828599</v>
      </c>
      <c r="AE19" s="1084" t="n">
        <v>1.679</v>
      </c>
      <c r="AF19" s="1084" t="n">
        <v>0.265</v>
      </c>
      <c r="AG19" s="1084" t="n">
        <v>3.82</v>
      </c>
      <c r="AH19" s="1084" t="n">
        <v>97.874</v>
      </c>
      <c r="AI19" s="1083" t="n">
        <v>1812.265</v>
      </c>
      <c r="AJ19" s="1084" t="n">
        <v>355.96743</v>
      </c>
      <c r="AK19" s="1084" t="n">
        <v>-5.91547</v>
      </c>
      <c r="AL19" s="1084" t="n">
        <v>339.7475</v>
      </c>
      <c r="AM19" s="1084" t="n">
        <v>-1.51852</v>
      </c>
      <c r="AN19" s="1082" t="n">
        <v>1.518589427E8</v>
      </c>
      <c r="AO19" s="1085" t="n">
        <v>0.0476634</v>
      </c>
      <c r="AP19" s="1082" t="n">
        <v>395489.21085</v>
      </c>
      <c r="AQ19" s="1085" t="n">
        <v>-0.1434737</v>
      </c>
      <c r="AR19" s="1084" t="n">
        <v>163.1834</v>
      </c>
      <c r="AS19" s="1082" t="s">
        <v>779</v>
      </c>
      <c r="AT19" s="1084" t="n">
        <v>16.7735</v>
      </c>
      <c r="AU19" s="1086" t="n">
        <v>0.20791459650939126</v>
      </c>
      <c r="AV19" s="762"/>
      <c r="AW19" s="762"/>
    </row>
    <row r="20" spans="1:51">
      <c r="A20" s="53" t="s">
        <v>6</v>
      </c>
      <c r="B20" s="298" t="s">
        <v>356</v>
      </c>
      <c r="C20" s="71">
        <v>0.31041666666666667</v>
      </c>
      <c r="D20" s="4" t="s">
        <v>293</v>
      </c>
      <c r="E20" s="298">
        <v>300</v>
      </c>
      <c r="F20" s="48" t="s">
        <v>212</v>
      </c>
      <c r="G20" s="48">
        <v>870</v>
      </c>
      <c r="H20" s="99">
        <v>776</v>
      </c>
      <c r="I20" s="81" t="s">
        <v>353</v>
      </c>
      <c r="J20" s="99" t="s">
        <v>354</v>
      </c>
      <c r="K20" s="298">
        <v>4</v>
      </c>
      <c r="L20" s="298">
        <v>120</v>
      </c>
      <c r="M20" s="48">
        <v>7698.9647000000004</v>
      </c>
      <c r="S20" t="s">
        <v>34</v>
      </c>
      <c r="T20">
        <v>0</v>
      </c>
      <c r="U20">
        <v>0</v>
      </c>
      <c r="V20" t="s">
        <v>758</v>
      </c>
      <c r="W20" s="1083" t="n">
        <v>-90.67572917890396</v>
      </c>
      <c r="X20" s="1083" t="n">
        <v>27.48600369485122</v>
      </c>
      <c r="Y20" s="1083" t="n">
        <v>114.89647413694524</v>
      </c>
      <c r="Z20" s="1087" t="n">
        <v>258.068</v>
      </c>
      <c r="AA20" s="1087" t="n">
        <v>-18.62447</v>
      </c>
      <c r="AB20" s="1084" t="n">
        <v>160.8067</v>
      </c>
      <c r="AC20" s="1084" t="n">
        <v>37.1104</v>
      </c>
      <c r="AD20" s="1086" t="n">
        <v>16.1499935509</v>
      </c>
      <c r="AE20" s="1084" t="n">
        <v>1.654</v>
      </c>
      <c r="AF20" s="1084" t="n">
        <v>0.262</v>
      </c>
      <c r="AG20" s="1084" t="n">
        <v>3.82</v>
      </c>
      <c r="AH20" s="1084" t="n">
        <v>97.864</v>
      </c>
      <c r="AI20" s="1083" t="n">
        <v>1812.604</v>
      </c>
      <c r="AJ20" s="1084" t="n">
        <v>355.93344</v>
      </c>
      <c r="AK20" s="1084" t="n">
        <v>-5.91009</v>
      </c>
      <c r="AL20" s="1084" t="n">
        <v>339.67133</v>
      </c>
      <c r="AM20" s="1084" t="n">
        <v>-1.51853</v>
      </c>
      <c r="AN20" s="1082" t="n">
        <v>1.518589681E8</v>
      </c>
      <c r="AO20" s="1085" t="n">
        <v>0.0465362</v>
      </c>
      <c r="AP20" s="1082" t="n">
        <v>395415.30922</v>
      </c>
      <c r="AQ20" s="1085" t="n">
        <v>-0.1302176</v>
      </c>
      <c r="AR20" s="1084" t="n">
        <v>163.1441</v>
      </c>
      <c r="AS20" s="1082" t="s">
        <v>779</v>
      </c>
      <c r="AT20" s="1084" t="n">
        <v>16.8128</v>
      </c>
      <c r="AU20" s="1086" t="n">
        <v>0.20787195326701988</v>
      </c>
      <c r="AV20" s="762"/>
      <c r="AW20" s="762"/>
    </row>
    <row r="21" spans="1:51">
      <c r="A21" s="53" t="s">
        <v>163</v>
      </c>
      <c r="B21" s="298" t="s">
        <v>162</v>
      </c>
      <c r="C21" s="71">
        <v>0.31666666666666665</v>
      </c>
      <c r="D21" s="4" t="s">
        <v>737</v>
      </c>
      <c r="E21" s="5">
        <v>300</v>
      </c>
      <c r="F21" s="48" t="s">
        <v>212</v>
      </c>
      <c r="G21" s="48">
        <v>870</v>
      </c>
      <c r="H21" s="99">
        <v>776</v>
      </c>
      <c r="I21" s="81" t="s">
        <v>353</v>
      </c>
      <c r="J21" s="99" t="s">
        <v>354</v>
      </c>
      <c r="K21" s="298">
        <v>4</v>
      </c>
      <c r="L21" s="298">
        <v>120</v>
      </c>
      <c r="M21" s="48">
        <v>7698.9647000000004</v>
      </c>
      <c r="S21" t="s">
        <v>27</v>
      </c>
      <c r="T21">
        <v>0</v>
      </c>
      <c r="U21">
        <v>0</v>
      </c>
      <c r="V21" t="s">
        <v>758</v>
      </c>
      <c r="W21" s="1083" t="n">
        <v>-94.01870968080168</v>
      </c>
      <c r="X21" s="1083" t="n">
        <v>-1.8054109117652222</v>
      </c>
      <c r="Y21" s="1083" t="n">
        <v>114.87950802628575</v>
      </c>
      <c r="Z21" s="1087" t="n">
        <v>258.1178</v>
      </c>
      <c r="AA21" s="1087" t="n">
        <v>-18.63339</v>
      </c>
      <c r="AB21" s="1084" t="n">
        <v>163.3393</v>
      </c>
      <c r="AC21" s="1084" t="n">
        <v>37.6781</v>
      </c>
      <c r="AD21" s="1086" t="n">
        <v>16.3004042419</v>
      </c>
      <c r="AE21" s="1084" t="n">
        <v>1.632</v>
      </c>
      <c r="AF21" s="1084" t="n">
        <v>0.258</v>
      </c>
      <c r="AG21" s="1084" t="n">
        <v>3.82</v>
      </c>
      <c r="AH21" s="1084" t="n">
        <v>97.854</v>
      </c>
      <c r="AI21" s="1083" t="n">
        <v>1812.91</v>
      </c>
      <c r="AJ21" s="1084" t="n">
        <v>355.8991</v>
      </c>
      <c r="AK21" s="1084" t="n">
        <v>-5.90506</v>
      </c>
      <c r="AL21" s="1084" t="n">
        <v>339.59516</v>
      </c>
      <c r="AM21" s="1084" t="n">
        <v>-1.51854</v>
      </c>
      <c r="AN21" s="1082" t="n">
        <v>1.51858993E8</v>
      </c>
      <c r="AO21" s="1085" t="n">
        <v>0.0454092</v>
      </c>
      <c r="AP21" s="1082" t="n">
        <v>395348.60647</v>
      </c>
      <c r="AQ21" s="1085" t="n">
        <v>-0.1168137</v>
      </c>
      <c r="AR21" s="1084" t="n">
        <v>163.1049</v>
      </c>
      <c r="AS21" s="1082" t="s">
        <v>779</v>
      </c>
      <c r="AT21" s="1084" t="n">
        <v>16.8518</v>
      </c>
      <c r="AU21" s="1086" t="n">
        <v>0.2078293175908732</v>
      </c>
      <c r="AV21" s="762"/>
      <c r="AW21" s="762"/>
    </row>
    <row r="22" spans="1:51" s="437" customFormat="1">
      <c r="A22" s="443" t="s">
        <v>6</v>
      </c>
      <c r="B22" s="435" t="s">
        <v>164</v>
      </c>
      <c r="C22" s="448">
        <v>0.32916666666666666</v>
      </c>
      <c r="D22" s="456" t="s">
        <v>738</v>
      </c>
      <c r="E22" s="435">
        <v>300</v>
      </c>
      <c r="F22" s="434" t="s">
        <v>193</v>
      </c>
      <c r="G22" s="435">
        <v>1190</v>
      </c>
      <c r="H22" s="435">
        <v>1100</v>
      </c>
      <c r="I22" s="453" t="s">
        <v>353</v>
      </c>
      <c r="J22" s="450" t="s">
        <v>354</v>
      </c>
      <c r="K22" s="435">
        <v>4</v>
      </c>
      <c r="L22" s="435">
        <v>120</v>
      </c>
      <c r="M22" s="434">
        <v>5889.9508999999998</v>
      </c>
      <c r="N22" s="454" t="s">
        <v>196</v>
      </c>
      <c r="Q22" s="437">
        <f>AVERAGE(O30:O32)</f>
        <v>265.3</v>
      </c>
      <c r="R22" s="437">
        <f>AVERAGE(P30:P32)</f>
        <v>271.06666666666666</v>
      </c>
      <c r="S22" t="s">
        <v>34</v>
      </c>
      <c r="T22">
        <v>0</v>
      </c>
      <c r="U22">
        <v>0</v>
      </c>
      <c r="V22" t="s">
        <v>758</v>
      </c>
      <c r="W22" s="1083" t="n">
        <v>-90.7890319266079</v>
      </c>
      <c r="X22" s="1083" t="n">
        <v>27.47189731901218</v>
      </c>
      <c r="Y22" s="1083" t="n">
        <v>114.8381136691828</v>
      </c>
      <c r="Z22" s="1087" t="n">
        <v>258.21658</v>
      </c>
      <c r="AA22" s="1087" t="n">
        <v>-18.65006</v>
      </c>
      <c r="AB22" s="1084" t="n">
        <v>168.5326</v>
      </c>
      <c r="AC22" s="1084" t="n">
        <v>38.5725</v>
      </c>
      <c r="AD22" s="1086" t="n">
        <v>16.601225624</v>
      </c>
      <c r="AE22" s="1084" t="n">
        <v>1.601</v>
      </c>
      <c r="AF22" s="1084" t="n">
        <v>0.253</v>
      </c>
      <c r="AG22" s="1084" t="n">
        <v>3.82</v>
      </c>
      <c r="AH22" s="1084" t="n">
        <v>97.835</v>
      </c>
      <c r="AI22" s="1083" t="n">
        <v>1813.421</v>
      </c>
      <c r="AJ22" s="1084" t="n">
        <v>355.82954</v>
      </c>
      <c r="AK22" s="1084" t="n">
        <v>-5.89603</v>
      </c>
      <c r="AL22" s="1084" t="n">
        <v>339.44281</v>
      </c>
      <c r="AM22" s="1084" t="n">
        <v>-1.51857</v>
      </c>
      <c r="AN22" s="1082" t="n">
        <v>1.518590408E8</v>
      </c>
      <c r="AO22" s="1085" t="n">
        <v>0.043156</v>
      </c>
      <c r="AP22" s="1082" t="n">
        <v>395237.08427</v>
      </c>
      <c r="AQ22" s="1085" t="n">
        <v>-0.0896432</v>
      </c>
      <c r="AR22" s="1084" t="n">
        <v>163.0273</v>
      </c>
      <c r="AS22" s="1082" t="s">
        <v>779</v>
      </c>
      <c r="AT22" s="1084" t="n">
        <v>16.9293</v>
      </c>
      <c r="AU22" s="1086" t="n">
        <v>0.050376864161542204</v>
      </c>
      <c r="AV22" s="762"/>
      <c r="AW22" s="762"/>
      <c r="AX22" s="81"/>
      <c r="AY22" s="81"/>
    </row>
    <row r="23" spans="1:51" s="437" customFormat="1">
      <c r="A23" s="443" t="s">
        <v>163</v>
      </c>
      <c r="B23" s="435" t="s">
        <v>166</v>
      </c>
      <c r="C23" s="448">
        <v>0.33402777777777781</v>
      </c>
      <c r="D23" s="456" t="s">
        <v>739</v>
      </c>
      <c r="E23" s="431">
        <v>300</v>
      </c>
      <c r="F23" s="434" t="s">
        <v>193</v>
      </c>
      <c r="G23" s="435">
        <v>1190</v>
      </c>
      <c r="H23" s="435">
        <v>1100</v>
      </c>
      <c r="I23" s="453" t="s">
        <v>353</v>
      </c>
      <c r="J23" s="450" t="s">
        <v>354</v>
      </c>
      <c r="K23" s="435">
        <v>4</v>
      </c>
      <c r="L23" s="435">
        <v>120</v>
      </c>
      <c r="M23" s="434">
        <v>5889.9508999999998</v>
      </c>
      <c r="N23" s="454"/>
      <c r="S23" t="s">
        <v>27</v>
      </c>
      <c r="T23">
        <v>0</v>
      </c>
      <c r="U23">
        <v>0</v>
      </c>
      <c r="V23" t="s">
        <v>758</v>
      </c>
      <c r="W23" s="1083" t="n">
        <v>-94.11513650552696</v>
      </c>
      <c r="X23" s="1083" t="n">
        <v>-1.807630461844856</v>
      </c>
      <c r="Y23" s="1083" t="n">
        <v>114.82639738905914</v>
      </c>
      <c r="Z23" s="1087" t="n">
        <v>258.25477</v>
      </c>
      <c r="AA23" s="1087" t="n">
        <v>-18.65612</v>
      </c>
      <c r="AB23" s="1084" t="n">
        <v>170.5901</v>
      </c>
      <c r="AC23" s="1084" t="n">
        <v>38.8304</v>
      </c>
      <c r="AD23" s="1086" t="n">
        <v>16.7182117171</v>
      </c>
      <c r="AE23" s="1084" t="n">
        <v>1.592</v>
      </c>
      <c r="AF23" s="1084" t="n">
        <v>0.252</v>
      </c>
      <c r="AG23" s="1084" t="n">
        <v>3.82</v>
      </c>
      <c r="AH23" s="1084" t="n">
        <v>97.827</v>
      </c>
      <c r="AI23" s="1083" t="n">
        <v>1813.584</v>
      </c>
      <c r="AJ23" s="1084" t="n">
        <v>355.80223</v>
      </c>
      <c r="AK23" s="1084" t="n">
        <v>-5.8929</v>
      </c>
      <c r="AL23" s="1084" t="n">
        <v>339.38357</v>
      </c>
      <c r="AM23" s="1084" t="n">
        <v>-1.51858</v>
      </c>
      <c r="AN23" s="1082" t="n">
        <v>1.518590587E8</v>
      </c>
      <c r="AO23" s="1085" t="n">
        <v>0.0422801</v>
      </c>
      <c r="AP23" s="1082" t="n">
        <v>395201.67403</v>
      </c>
      <c r="AQ23" s="1085" t="n">
        <v>-0.0789739</v>
      </c>
      <c r="AR23" s="1084" t="n">
        <v>162.9972</v>
      </c>
      <c r="AS23" s="1082" t="s">
        <v>779</v>
      </c>
      <c r="AT23" s="1084" t="n">
        <v>16.9593</v>
      </c>
      <c r="AU23" s="1086" t="n">
        <v>0.05037589466302912</v>
      </c>
      <c r="AV23" s="763"/>
      <c r="AW23" s="763"/>
      <c r="AX23" s="453"/>
      <c r="AY23" s="453"/>
    </row>
    <row r="24" spans="1:51" s="437" customFormat="1">
      <c r="A24" s="443" t="s">
        <v>749</v>
      </c>
      <c r="B24" s="435" t="s">
        <v>169</v>
      </c>
      <c r="C24" s="448">
        <v>0.3430555555555555</v>
      </c>
      <c r="D24" s="456" t="s">
        <v>621</v>
      </c>
      <c r="E24" s="435">
        <v>300</v>
      </c>
      <c r="F24" s="434" t="s">
        <v>193</v>
      </c>
      <c r="G24" s="435">
        <v>1190</v>
      </c>
      <c r="H24" s="435">
        <v>1100</v>
      </c>
      <c r="I24" s="453" t="s">
        <v>353</v>
      </c>
      <c r="J24" s="450" t="s">
        <v>354</v>
      </c>
      <c r="K24" s="435">
        <v>4</v>
      </c>
      <c r="L24" s="435">
        <v>120</v>
      </c>
      <c r="M24" s="434">
        <v>5889.9508999999998</v>
      </c>
      <c r="N24" s="454"/>
      <c r="S24" t="s">
        <v>760</v>
      </c>
      <c r="T24">
        <v>0</v>
      </c>
      <c r="U24">
        <v>0</v>
      </c>
      <c r="V24" t="s">
        <v>758</v>
      </c>
      <c r="W24" s="1083" t="n">
        <v>-98.17661678132094</v>
      </c>
      <c r="X24" s="1083" t="n">
        <v>-35.76403955775512</v>
      </c>
      <c r="Y24" s="1083" t="n">
        <v>114.81507357342889</v>
      </c>
      <c r="Z24" s="1087" t="n">
        <v>258.32545</v>
      </c>
      <c r="AA24" s="1087" t="n">
        <v>-18.66674</v>
      </c>
      <c r="AB24" s="1084" t="n">
        <v>174.4519</v>
      </c>
      <c r="AC24" s="1084" t="n">
        <v>39.1722</v>
      </c>
      <c r="AD24" s="1086" t="n">
        <v>16.9354716042</v>
      </c>
      <c r="AE24" s="1084" t="n">
        <v>1.58</v>
      </c>
      <c r="AF24" s="1084" t="n">
        <v>0.25</v>
      </c>
      <c r="AG24" s="1084" t="n">
        <v>3.82</v>
      </c>
      <c r="AH24" s="1084" t="n">
        <v>97.813</v>
      </c>
      <c r="AI24" s="1083" t="n">
        <v>1813.831</v>
      </c>
      <c r="AJ24" s="1084" t="n">
        <v>355.75123</v>
      </c>
      <c r="AK24" s="1084" t="n">
        <v>-5.88769</v>
      </c>
      <c r="AL24" s="1084" t="n">
        <v>339.27354</v>
      </c>
      <c r="AM24" s="1084" t="n">
        <v>-1.5186</v>
      </c>
      <c r="AN24" s="1082" t="n">
        <v>1.518590911E8</v>
      </c>
      <c r="AO24" s="1085" t="n">
        <v>0.0406538</v>
      </c>
      <c r="AP24" s="1082" t="n">
        <v>395147.83746</v>
      </c>
      <c r="AQ24" s="1085" t="n">
        <v>-0.0590531</v>
      </c>
      <c r="AR24" s="1084" t="n">
        <v>162.9414</v>
      </c>
      <c r="AS24" s="1082" t="s">
        <v>779</v>
      </c>
      <c r="AT24" s="1084" t="n">
        <v>17.0149</v>
      </c>
      <c r="AU24" s="1086" t="n">
        <v>0.05037409457690989</v>
      </c>
      <c r="AV24" s="763"/>
      <c r="AW24" s="763"/>
      <c r="AX24" s="453"/>
      <c r="AY24" s="453"/>
    </row>
    <row r="25" spans="1:51" s="437" customFormat="1">
      <c r="A25" s="441" t="s">
        <v>10</v>
      </c>
      <c r="B25" s="435" t="s">
        <v>172</v>
      </c>
      <c r="C25" s="448">
        <v>0.35486111111111113</v>
      </c>
      <c r="D25" s="456" t="s">
        <v>740</v>
      </c>
      <c r="E25" s="435">
        <v>300</v>
      </c>
      <c r="F25" s="434" t="s">
        <v>193</v>
      </c>
      <c r="G25" s="435">
        <v>1190</v>
      </c>
      <c r="H25" s="435">
        <v>1100</v>
      </c>
      <c r="I25" s="453" t="s">
        <v>353</v>
      </c>
      <c r="J25" s="450" t="s">
        <v>354</v>
      </c>
      <c r="K25" s="435">
        <v>4</v>
      </c>
      <c r="L25" s="435">
        <v>120</v>
      </c>
      <c r="M25" s="434">
        <v>5889.9508999999998</v>
      </c>
      <c r="N25" s="454"/>
      <c r="S25" t="s">
        <v>664</v>
      </c>
      <c r="T25">
        <v>0</v>
      </c>
      <c r="U25">
        <v>0</v>
      </c>
      <c r="V25" t="s">
        <v>758</v>
      </c>
      <c r="W25" s="1083" t="n">
        <v>-89.01863888641384</v>
      </c>
      <c r="X25" s="1083" t="n">
        <v>39.90076920475107</v>
      </c>
      <c r="Y25" s="1083" t="n">
        <v>114.80516429622617</v>
      </c>
      <c r="Z25" s="1087" t="n">
        <v>258.41761</v>
      </c>
      <c r="AA25" s="1087" t="n">
        <v>-18.67936</v>
      </c>
      <c r="AB25" s="1084" t="n">
        <v>179.5484</v>
      </c>
      <c r="AC25" s="1084" t="n">
        <v>39.345</v>
      </c>
      <c r="AD25" s="1086" t="n">
        <v>17.2195806873</v>
      </c>
      <c r="AE25" s="1084" t="n">
        <v>1.574</v>
      </c>
      <c r="AF25" s="1084" t="n">
        <v>0.249</v>
      </c>
      <c r="AG25" s="1084" t="n">
        <v>3.82</v>
      </c>
      <c r="AH25" s="1084" t="n">
        <v>97.794</v>
      </c>
      <c r="AI25" s="1083" t="n">
        <v>1814.046</v>
      </c>
      <c r="AJ25" s="1084" t="n">
        <v>355.68418</v>
      </c>
      <c r="AK25" s="1084" t="n">
        <v>-5.88205</v>
      </c>
      <c r="AL25" s="1084" t="n">
        <v>339.12966</v>
      </c>
      <c r="AM25" s="1084" t="n">
        <v>-1.51862</v>
      </c>
      <c r="AN25" s="1082" t="n">
        <v>1.518591314E8</v>
      </c>
      <c r="AO25" s="1085" t="n">
        <v>0.038528</v>
      </c>
      <c r="AP25" s="1082" t="n">
        <v>395100.94482</v>
      </c>
      <c r="AQ25" s="1085" t="n">
        <v>-0.0328832</v>
      </c>
      <c r="AR25" s="1084" t="n">
        <v>162.8686</v>
      </c>
      <c r="AS25" s="1082" t="s">
        <v>779</v>
      </c>
      <c r="AT25" s="1084" t="n">
        <v>17.0876</v>
      </c>
      <c r="AU25" s="1086" t="n">
        <v>0.05037174161431243</v>
      </c>
      <c r="AV25" s="763"/>
      <c r="AW25" s="763"/>
      <c r="AX25" s="453"/>
      <c r="AY25" s="453"/>
    </row>
    <row r="26" spans="1:51" s="437" customFormat="1">
      <c r="A26" s="443" t="s">
        <v>167</v>
      </c>
      <c r="B26" s="435" t="s">
        <v>173</v>
      </c>
      <c r="C26" s="448">
        <v>0.3611111111111111</v>
      </c>
      <c r="D26" s="456" t="s">
        <v>741</v>
      </c>
      <c r="E26" s="435">
        <v>300</v>
      </c>
      <c r="F26" s="434" t="s">
        <v>193</v>
      </c>
      <c r="G26" s="435">
        <v>1190</v>
      </c>
      <c r="H26" s="435">
        <v>1100</v>
      </c>
      <c r="I26" s="453" t="s">
        <v>353</v>
      </c>
      <c r="J26" s="450" t="s">
        <v>354</v>
      </c>
      <c r="K26" s="435">
        <v>4</v>
      </c>
      <c r="L26" s="435">
        <v>120</v>
      </c>
      <c r="M26" s="434">
        <v>5889.9508999999998</v>
      </c>
      <c r="N26" s="454"/>
      <c r="S26" t="s">
        <v>504</v>
      </c>
      <c r="T26">
        <v>0</v>
      </c>
      <c r="U26">
        <v>0</v>
      </c>
      <c r="V26" t="s">
        <v>758</v>
      </c>
      <c r="W26" s="1083" t="n">
        <v>-96.49382016805627</v>
      </c>
      <c r="X26" s="1083" t="n">
        <v>-22.411591924495735</v>
      </c>
      <c r="Y26" s="1083" t="n">
        <v>114.79627000727714</v>
      </c>
      <c r="Z26" s="1087" t="n">
        <v>258.46639</v>
      </c>
      <c r="AA26" s="1087" t="n">
        <v>-18.68546</v>
      </c>
      <c r="AB26" s="1084" t="n">
        <v>182.2511</v>
      </c>
      <c r="AC26" s="1084" t="n">
        <v>39.3095</v>
      </c>
      <c r="AD26" s="1086" t="n">
        <v>17.3699913785</v>
      </c>
      <c r="AE26" s="1084" t="n">
        <v>1.575</v>
      </c>
      <c r="AF26" s="1084" t="n">
        <v>0.249</v>
      </c>
      <c r="AG26" s="1084" t="n">
        <v>3.82</v>
      </c>
      <c r="AH26" s="1084" t="n">
        <v>97.784</v>
      </c>
      <c r="AI26" s="1083" t="n">
        <v>1814.11</v>
      </c>
      <c r="AJ26" s="1084" t="n">
        <v>355.64861</v>
      </c>
      <c r="AK26" s="1084" t="n">
        <v>-5.87962</v>
      </c>
      <c r="AL26" s="1084" t="n">
        <v>339.05349</v>
      </c>
      <c r="AM26" s="1084" t="n">
        <v>-1.51863</v>
      </c>
      <c r="AN26" s="1082" t="n">
        <v>1.518591519E8</v>
      </c>
      <c r="AO26" s="1085" t="n">
        <v>0.0374029</v>
      </c>
      <c r="AP26" s="1082" t="n">
        <v>395086.93251</v>
      </c>
      <c r="AQ26" s="1085" t="n">
        <v>-0.0190172</v>
      </c>
      <c r="AR26" s="1084" t="n">
        <v>162.8299</v>
      </c>
      <c r="AS26" s="1082" t="s">
        <v>779</v>
      </c>
      <c r="AT26" s="1084" t="n">
        <v>17.1262</v>
      </c>
      <c r="AU26" s="1086" t="n">
        <v>0.050370496286333125</v>
      </c>
      <c r="AV26" s="763"/>
      <c r="AW26" s="763"/>
      <c r="AX26" s="453"/>
      <c r="AY26" s="453"/>
    </row>
    <row r="27" spans="1:51" s="437" customFormat="1">
      <c r="A27" s="443" t="s">
        <v>326</v>
      </c>
      <c r="B27" s="435" t="s">
        <v>176</v>
      </c>
      <c r="C27" s="448">
        <v>0.36805555555555558</v>
      </c>
      <c r="D27" s="456" t="s">
        <v>742</v>
      </c>
      <c r="E27" s="435">
        <v>300</v>
      </c>
      <c r="F27" s="434" t="s">
        <v>193</v>
      </c>
      <c r="G27" s="435">
        <v>1190</v>
      </c>
      <c r="H27" s="435">
        <v>1100</v>
      </c>
      <c r="I27" s="453" t="s">
        <v>353</v>
      </c>
      <c r="J27" s="450" t="s">
        <v>354</v>
      </c>
      <c r="K27" s="435">
        <v>4</v>
      </c>
      <c r="L27" s="435">
        <v>120</v>
      </c>
      <c r="M27" s="434">
        <v>5889.9508999999998</v>
      </c>
      <c r="N27" s="454"/>
      <c r="S27" t="s">
        <v>663</v>
      </c>
      <c r="T27">
        <v>0</v>
      </c>
      <c r="U27">
        <v>0</v>
      </c>
      <c r="V27" t="s">
        <v>758</v>
      </c>
      <c r="W27" s="1083" t="n">
        <v>-100.26773777596159</v>
      </c>
      <c r="X27" s="1083" t="n">
        <v>-46.7188432321157</v>
      </c>
      <c r="Y27" s="1083" t="n">
        <v>114.78809028528599</v>
      </c>
      <c r="Z27" s="1087" t="n">
        <v>258.52064</v>
      </c>
      <c r="AA27" s="1087" t="n">
        <v>-18.69177</v>
      </c>
      <c r="AB27" s="1084" t="n">
        <v>185.245</v>
      </c>
      <c r="AC27" s="1084" t="n">
        <v>39.1673</v>
      </c>
      <c r="AD27" s="1086" t="n">
        <v>17.5371143686</v>
      </c>
      <c r="AE27" s="1084" t="n">
        <v>1.58</v>
      </c>
      <c r="AF27" s="1084" t="n">
        <v>0.25</v>
      </c>
      <c r="AG27" s="1084" t="n">
        <v>3.82</v>
      </c>
      <c r="AH27" s="1084" t="n">
        <v>97.773</v>
      </c>
      <c r="AI27" s="1083" t="n">
        <v>1814.141</v>
      </c>
      <c r="AJ27" s="1084" t="n">
        <v>355.60911</v>
      </c>
      <c r="AK27" s="1084" t="n">
        <v>-5.87737</v>
      </c>
      <c r="AL27" s="1084" t="n">
        <v>338.96886</v>
      </c>
      <c r="AM27" s="1084" t="n">
        <v>-1.51864</v>
      </c>
      <c r="AN27" s="1082" t="n">
        <v>1.51859174E8</v>
      </c>
      <c r="AO27" s="1085" t="n">
        <v>0.0361532</v>
      </c>
      <c r="AP27" s="1082" t="n">
        <v>395080.13932</v>
      </c>
      <c r="AQ27" s="1085" t="n">
        <v>-0.0036337</v>
      </c>
      <c r="AR27" s="1084" t="n">
        <v>162.7868</v>
      </c>
      <c r="AS27" s="1082" t="s">
        <v>779</v>
      </c>
      <c r="AT27" s="1084" t="n">
        <v>17.1692</v>
      </c>
      <c r="AU27" s="1086" t="n">
        <v>0.05036911304362071</v>
      </c>
      <c r="AV27" s="764"/>
      <c r="AW27" s="764"/>
      <c r="AX27" s="81"/>
      <c r="AY27" s="81"/>
    </row>
    <row r="28" spans="1:51" s="437" customFormat="1">
      <c r="A28" s="443" t="s">
        <v>175</v>
      </c>
      <c r="B28" s="435" t="s">
        <v>258</v>
      </c>
      <c r="C28" s="448">
        <v>0.37361111111111112</v>
      </c>
      <c r="D28" s="456" t="s">
        <v>743</v>
      </c>
      <c r="E28" s="435">
        <v>300</v>
      </c>
      <c r="F28" s="434" t="s">
        <v>193</v>
      </c>
      <c r="G28" s="435">
        <v>1190</v>
      </c>
      <c r="H28" s="435">
        <v>1100</v>
      </c>
      <c r="I28" s="453" t="s">
        <v>178</v>
      </c>
      <c r="J28" s="450" t="s">
        <v>354</v>
      </c>
      <c r="K28" s="435">
        <v>4</v>
      </c>
      <c r="L28" s="435">
        <v>120</v>
      </c>
      <c r="M28" s="434">
        <v>5889.9508999999998</v>
      </c>
      <c r="N28" s="454"/>
      <c r="S28" t="s">
        <v>49</v>
      </c>
      <c r="T28">
        <v>0</v>
      </c>
      <c r="U28">
        <v>0</v>
      </c>
      <c r="V28" t="s">
        <v>761</v>
      </c>
      <c r="W28" s="1083" t="n">
        <v>-134.21534387501535</v>
      </c>
      <c r="X28" s="1083" t="n">
        <v>-81.28110856461709</v>
      </c>
      <c r="Y28" s="1083" t="n">
        <v>114.79505518372343</v>
      </c>
      <c r="Z28" s="1087" t="n">
        <v>258.55868</v>
      </c>
      <c r="AA28" s="1087" t="n">
        <v>-18.6959</v>
      </c>
      <c r="AB28" s="1084" t="n">
        <v>187.3292</v>
      </c>
      <c r="AC28" s="1084" t="n">
        <v>39.0037</v>
      </c>
      <c r="AD28" s="1086" t="n">
        <v>17.6541004617</v>
      </c>
      <c r="AE28" s="1084" t="n">
        <v>1.586</v>
      </c>
      <c r="AF28" s="1084" t="n">
        <v>0.251</v>
      </c>
      <c r="AG28" s="1084" t="n">
        <v>3.83</v>
      </c>
      <c r="AH28" s="1084" t="n">
        <v>97.765</v>
      </c>
      <c r="AI28" s="1083" t="n">
        <v>1814.138</v>
      </c>
      <c r="AJ28" s="1084" t="n">
        <v>355.58149</v>
      </c>
      <c r="AK28" s="1084" t="n">
        <v>-5.87608</v>
      </c>
      <c r="AL28" s="1084" t="n">
        <v>338.90961</v>
      </c>
      <c r="AM28" s="1084" t="n">
        <v>-1.51865</v>
      </c>
      <c r="AN28" s="1082" t="n">
        <v>1.51859189E8</v>
      </c>
      <c r="AO28" s="1085" t="n">
        <v>0.0352786</v>
      </c>
      <c r="AP28" s="1082" t="n">
        <v>395080.8694</v>
      </c>
      <c r="AQ28" s="1085" t="n">
        <v>0.0071054</v>
      </c>
      <c r="AR28" s="1084" t="n">
        <v>162.7565</v>
      </c>
      <c r="AS28" s="1082" t="s">
        <v>779</v>
      </c>
      <c r="AT28" s="1084" t="n">
        <v>17.1994</v>
      </c>
      <c r="AU28" s="1086" t="n">
        <v>0.050368144984025386</v>
      </c>
      <c r="AV28"/>
      <c r="AW28"/>
      <c r="AX28" s="453"/>
      <c r="AY28" s="453"/>
    </row>
    <row r="29" spans="1:51" s="437" customFormat="1">
      <c r="A29" s="443" t="s">
        <v>381</v>
      </c>
      <c r="B29" s="435" t="s">
        <v>379</v>
      </c>
      <c r="C29" s="448">
        <v>0.37847222222222227</v>
      </c>
      <c r="D29" s="456" t="s">
        <v>744</v>
      </c>
      <c r="E29" s="435">
        <v>300</v>
      </c>
      <c r="F29" s="434" t="s">
        <v>193</v>
      </c>
      <c r="G29" s="435">
        <v>1190</v>
      </c>
      <c r="H29" s="435">
        <v>1100</v>
      </c>
      <c r="I29" s="453" t="s">
        <v>383</v>
      </c>
      <c r="J29" s="450" t="s">
        <v>354</v>
      </c>
      <c r="K29" s="435">
        <v>4</v>
      </c>
      <c r="L29" s="435">
        <v>120</v>
      </c>
      <c r="M29" s="434">
        <v>5889.9508999999998</v>
      </c>
      <c r="N29" s="454"/>
      <c r="S29" t="s">
        <v>56</v>
      </c>
      <c r="T29">
        <v>0</v>
      </c>
      <c r="U29">
        <v>0</v>
      </c>
      <c r="V29" t="s">
        <v>762</v>
      </c>
      <c r="W29" s="1083" t="n">
        <v>-21.656303815664707</v>
      </c>
      <c r="X29" s="1083" t="n">
        <v>83.56997859992846</v>
      </c>
      <c r="Y29" s="1083" t="n">
        <v>114.80024045833943</v>
      </c>
      <c r="Z29" s="1087" t="n">
        <v>258.60227</v>
      </c>
      <c r="AA29" s="1087" t="n">
        <v>-18.70032</v>
      </c>
      <c r="AB29" s="1084" t="n">
        <v>189.6944</v>
      </c>
      <c r="AC29" s="1084" t="n">
        <v>38.753</v>
      </c>
      <c r="AD29" s="1086" t="n">
        <v>17.7877988538</v>
      </c>
      <c r="AE29" s="1084" t="n">
        <v>1.594</v>
      </c>
      <c r="AF29" s="1084" t="n">
        <v>0.252</v>
      </c>
      <c r="AG29" s="1084" t="n">
        <v>3.83</v>
      </c>
      <c r="AH29" s="1084" t="n">
        <v>97.756</v>
      </c>
      <c r="AI29" s="1083" t="n">
        <v>1814.109</v>
      </c>
      <c r="AJ29" s="1084" t="n">
        <v>355.55001</v>
      </c>
      <c r="AK29" s="1084" t="n">
        <v>-5.8749</v>
      </c>
      <c r="AL29" s="1084" t="n">
        <v>338.8419</v>
      </c>
      <c r="AM29" s="1084" t="n">
        <v>-1.51866</v>
      </c>
      <c r="AN29" s="1082" t="n">
        <v>1.518592057E8</v>
      </c>
      <c r="AO29" s="1085" t="n">
        <v>0.0342793</v>
      </c>
      <c r="AP29" s="1082" t="n">
        <v>395087.217</v>
      </c>
      <c r="AQ29" s="1085" t="n">
        <v>0.0193349</v>
      </c>
      <c r="AR29" s="1084" t="n">
        <v>162.7218</v>
      </c>
      <c r="AS29" s="1082" t="s">
        <v>779</v>
      </c>
      <c r="AT29" s="1084" t="n">
        <v>17.2341</v>
      </c>
      <c r="AU29" s="1086" t="n">
        <v>0.050367038899010966</v>
      </c>
      <c r="AV29"/>
      <c r="AW29"/>
      <c r="AX29" s="453"/>
      <c r="AY29" s="453"/>
    </row>
    <row r="30" spans="1:51" s="541" customFormat="1" ht="15" customHeight="1">
      <c r="A30" s="535" t="s">
        <v>485</v>
      </c>
      <c r="B30" s="536" t="s">
        <v>372</v>
      </c>
      <c r="C30" s="537">
        <v>0.38819444444444445</v>
      </c>
      <c r="E30" s="538">
        <v>30</v>
      </c>
      <c r="F30" s="536" t="s">
        <v>193</v>
      </c>
      <c r="G30" s="536">
        <v>1070</v>
      </c>
      <c r="H30" s="536">
        <v>873</v>
      </c>
      <c r="I30" s="572" t="s">
        <v>488</v>
      </c>
      <c r="J30" s="536" t="s">
        <v>195</v>
      </c>
      <c r="K30" s="536">
        <v>4</v>
      </c>
      <c r="L30" s="536">
        <v>120</v>
      </c>
      <c r="M30" s="573" t="s">
        <v>438</v>
      </c>
      <c r="N30" s="574"/>
      <c r="O30" s="538">
        <v>265.3</v>
      </c>
      <c r="P30" s="538">
        <v>271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453"/>
      <c r="AY30" s="453"/>
    </row>
    <row r="31" spans="1:51" ht="15" customHeight="1">
      <c r="A31" s="46" t="s">
        <v>485</v>
      </c>
      <c r="B31" s="530" t="s">
        <v>514</v>
      </c>
      <c r="C31" s="71">
        <v>0.39305555555555555</v>
      </c>
      <c r="D31" s="4"/>
      <c r="E31" s="298">
        <v>30</v>
      </c>
      <c r="F31" s="48" t="s">
        <v>193</v>
      </c>
      <c r="G31" s="298">
        <v>1190</v>
      </c>
      <c r="H31" s="298">
        <v>993</v>
      </c>
      <c r="I31" s="301" t="s">
        <v>199</v>
      </c>
      <c r="J31" s="298" t="s">
        <v>195</v>
      </c>
      <c r="K31" s="298">
        <v>4</v>
      </c>
      <c r="L31" s="298">
        <v>120</v>
      </c>
      <c r="M31" s="259" t="s">
        <v>41</v>
      </c>
      <c r="N31" s="81" t="s">
        <v>746</v>
      </c>
      <c r="O31" s="5">
        <v>265.2</v>
      </c>
      <c r="P31" s="5">
        <v>271.2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X31" s="453"/>
      <c r="AY31" s="453"/>
    </row>
    <row r="32" spans="1:51">
      <c r="A32" s="46" t="s">
        <v>191</v>
      </c>
      <c r="B32" s="111" t="s">
        <v>745</v>
      </c>
      <c r="C32" s="71">
        <v>0.40277777777777773</v>
      </c>
      <c r="D32" s="298"/>
      <c r="E32" s="298">
        <v>10</v>
      </c>
      <c r="F32" s="48" t="s">
        <v>193</v>
      </c>
      <c r="G32" s="298">
        <v>1190</v>
      </c>
      <c r="H32" s="298">
        <v>1100</v>
      </c>
      <c r="I32" s="49" t="s">
        <v>194</v>
      </c>
      <c r="J32" s="298" t="s">
        <v>195</v>
      </c>
      <c r="K32" s="298">
        <v>4</v>
      </c>
      <c r="L32" s="298">
        <v>120</v>
      </c>
      <c r="M32" s="48">
        <v>5889.9508999999998</v>
      </c>
      <c r="N32" s="81" t="s">
        <v>747</v>
      </c>
      <c r="O32" s="48">
        <v>265.39999999999998</v>
      </c>
      <c r="P32" s="48">
        <v>271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3"/>
      <c r="AY32" s="453"/>
    </row>
    <row r="33" spans="2:51">
      <c r="A33"/>
      <c r="B33"/>
      <c r="C33" s="298"/>
      <c r="D33" s="4"/>
      <c r="E33"/>
      <c r="F33"/>
      <c r="L33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3"/>
      <c r="AY33" s="453"/>
    </row>
    <row r="34" spans="2:51">
      <c r="A34"/>
      <c r="B34"/>
      <c r="C34"/>
      <c r="E34"/>
      <c r="F34"/>
      <c r="L34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3"/>
      <c r="AY34" s="453"/>
    </row>
    <row r="35" spans="2:51">
      <c r="A35"/>
      <c r="B35" s="8" t="s">
        <v>25</v>
      </c>
      <c r="C35" s="63" t="s">
        <v>26</v>
      </c>
      <c r="D35" s="64">
        <v>5888.5839999999998</v>
      </c>
      <c r="E35" s="65"/>
      <c r="F35" s="16" t="s">
        <v>27</v>
      </c>
      <c r="G35" s="16" t="s">
        <v>28</v>
      </c>
      <c r="H35" s="16" t="s">
        <v>29</v>
      </c>
      <c r="I35" s="66" t="s">
        <v>30</v>
      </c>
      <c r="J35" s="16" t="s">
        <v>31</v>
      </c>
      <c r="K35" s="16" t="s">
        <v>32</v>
      </c>
      <c r="L35" s="298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3"/>
      <c r="AY35" s="453"/>
    </row>
    <row r="36" spans="2:51">
      <c r="A36"/>
      <c r="B36" s="67"/>
      <c r="C36" s="63" t="s">
        <v>33</v>
      </c>
      <c r="D36" s="64">
        <v>5889.9508999999998</v>
      </c>
      <c r="E36" s="65"/>
      <c r="F36" s="16" t="s">
        <v>34</v>
      </c>
      <c r="G36" s="16" t="s">
        <v>35</v>
      </c>
      <c r="H36" s="16" t="s">
        <v>36</v>
      </c>
      <c r="I36" s="66" t="s">
        <v>37</v>
      </c>
      <c r="J36" s="16" t="s">
        <v>38</v>
      </c>
      <c r="K36" s="16" t="s">
        <v>39</v>
      </c>
      <c r="L36" s="298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3"/>
      <c r="AY36" s="453"/>
    </row>
    <row r="37" spans="2:51">
      <c r="A37"/>
      <c r="B37" s="67"/>
      <c r="C37" s="63" t="s">
        <v>40</v>
      </c>
      <c r="D37" s="64" t="s">
        <v>41</v>
      </c>
      <c r="E37" s="65"/>
      <c r="F37" s="16" t="s">
        <v>42</v>
      </c>
      <c r="G37" s="16" t="s">
        <v>43</v>
      </c>
      <c r="H37" s="16" t="s">
        <v>44</v>
      </c>
      <c r="I37" s="66" t="s">
        <v>45</v>
      </c>
      <c r="J37" s="16" t="s">
        <v>46</v>
      </c>
      <c r="K37" s="16" t="s">
        <v>787</v>
      </c>
      <c r="L37" s="298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3"/>
      <c r="AY37" s="453"/>
    </row>
    <row r="38" spans="2:51">
      <c r="A38"/>
      <c r="B38" s="67"/>
      <c r="C38" s="63" t="s">
        <v>48</v>
      </c>
      <c r="D38" s="64">
        <v>7647.38</v>
      </c>
      <c r="E38" s="65"/>
      <c r="F38" s="16" t="s">
        <v>49</v>
      </c>
      <c r="G38" s="16" t="s">
        <v>50</v>
      </c>
      <c r="H38" s="16" t="s">
        <v>51</v>
      </c>
      <c r="I38" s="66" t="s">
        <v>52</v>
      </c>
      <c r="J38" s="16" t="s">
        <v>53</v>
      </c>
      <c r="K38" s="16" t="s">
        <v>54</v>
      </c>
      <c r="L38" s="298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51">
      <c r="A39"/>
      <c r="B39" s="67"/>
      <c r="C39" s="63" t="s">
        <v>55</v>
      </c>
      <c r="D39" s="64">
        <v>7698.9647000000004</v>
      </c>
      <c r="E39" s="65"/>
      <c r="F39" s="16" t="s">
        <v>56</v>
      </c>
      <c r="G39" s="16" t="s">
        <v>57</v>
      </c>
      <c r="H39" s="16" t="s">
        <v>58</v>
      </c>
      <c r="I39" s="66" t="s">
        <v>59</v>
      </c>
      <c r="J39" s="16" t="s">
        <v>60</v>
      </c>
      <c r="K39" s="16" t="s">
        <v>61</v>
      </c>
      <c r="L39" s="298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40"/>
      <c r="AY39" s="540"/>
    </row>
    <row r="40" spans="2:51">
      <c r="A40"/>
      <c r="B40" s="67"/>
      <c r="C40" s="63" t="s">
        <v>224</v>
      </c>
      <c r="D40" s="64">
        <v>6562.79</v>
      </c>
      <c r="E40" s="65"/>
      <c r="F40" s="16"/>
      <c r="G40" s="16"/>
      <c r="H40" s="16"/>
      <c r="I40" s="66"/>
      <c r="J40" s="16"/>
      <c r="K40" s="16"/>
      <c r="L40" s="298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51">
      <c r="A41"/>
      <c r="B41" s="67"/>
      <c r="C41" s="63"/>
      <c r="D41" s="64"/>
      <c r="E41" s="65"/>
      <c r="F41" s="16"/>
      <c r="G41" s="298"/>
      <c r="H41" s="298"/>
      <c r="I41" s="1"/>
      <c r="J41" s="298"/>
      <c r="K41" s="298"/>
      <c r="L41" s="298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51">
      <c r="A42"/>
      <c r="B42" s="67"/>
      <c r="C42" s="63" t="s">
        <v>82</v>
      </c>
      <c r="D42" s="849" t="s">
        <v>225</v>
      </c>
      <c r="E42" s="849"/>
      <c r="F42" s="16" t="s">
        <v>226</v>
      </c>
      <c r="G42" s="298"/>
      <c r="H42" s="298"/>
      <c r="I42" s="18" t="s">
        <v>289</v>
      </c>
      <c r="J42" s="850" t="s">
        <v>227</v>
      </c>
      <c r="K42" s="850"/>
      <c r="L42" s="69" t="s">
        <v>228</v>
      </c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51">
      <c r="A43"/>
      <c r="B43" s="67"/>
      <c r="C43" s="63" t="s">
        <v>83</v>
      </c>
      <c r="D43" s="849" t="s">
        <v>229</v>
      </c>
      <c r="E43" s="849"/>
      <c r="F43" s="48"/>
      <c r="G43" s="298"/>
      <c r="H43" s="298"/>
      <c r="I43" s="1"/>
      <c r="J43" s="850" t="s">
        <v>230</v>
      </c>
      <c r="K43" s="850"/>
      <c r="L43" s="69" t="s">
        <v>231</v>
      </c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51">
      <c r="A44"/>
      <c r="B44" s="67"/>
      <c r="C44" s="63" t="s">
        <v>84</v>
      </c>
      <c r="D44" s="849" t="s">
        <v>232</v>
      </c>
      <c r="E44" s="849"/>
      <c r="F44" s="48"/>
      <c r="G44" s="298"/>
      <c r="H44" s="298"/>
      <c r="I44" s="1"/>
      <c r="J44" s="298"/>
      <c r="K44" s="298"/>
      <c r="L44" s="298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51">
      <c r="A45"/>
      <c r="B45" s="67"/>
      <c r="C45" s="63" t="s">
        <v>268</v>
      </c>
      <c r="D45" s="849" t="s">
        <v>233</v>
      </c>
      <c r="E45" s="849"/>
      <c r="F45" s="48"/>
      <c r="G45" s="298"/>
      <c r="H45" s="298"/>
      <c r="I45" s="70"/>
      <c r="J45" s="298"/>
      <c r="K45" s="298"/>
      <c r="L45" s="298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51">
      <c r="A46"/>
      <c r="B46" s="67"/>
      <c r="C46" s="70"/>
      <c r="D46" s="4"/>
      <c r="E46" s="71"/>
      <c r="F46" s="48"/>
      <c r="G46" s="298"/>
      <c r="H46" s="298"/>
      <c r="I46" s="70"/>
      <c r="J46" s="298"/>
      <c r="K46" s="298"/>
      <c r="L46" s="298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51">
      <c r="A47"/>
      <c r="B47" s="67"/>
      <c r="C47" s="72" t="s">
        <v>234</v>
      </c>
      <c r="D47" s="9">
        <v>1</v>
      </c>
      <c r="E47" s="851" t="s">
        <v>235</v>
      </c>
      <c r="F47" s="851"/>
      <c r="G47" s="851"/>
      <c r="H47" s="298"/>
      <c r="I47" s="70"/>
      <c r="J47" s="298"/>
      <c r="K47" s="298"/>
      <c r="L47" s="298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51">
      <c r="A48"/>
      <c r="B48" s="67"/>
      <c r="C48" s="48"/>
      <c r="D48" s="73"/>
      <c r="E48" s="854" t="s">
        <v>236</v>
      </c>
      <c r="F48" s="855"/>
      <c r="G48" s="855"/>
      <c r="H48" s="298"/>
      <c r="I48" s="70"/>
      <c r="J48" s="298"/>
      <c r="K48" s="298"/>
      <c r="L48" s="29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>
      <c r="A49"/>
      <c r="B49" s="67"/>
      <c r="C49" s="70"/>
      <c r="D49" s="73">
        <v>2</v>
      </c>
      <c r="E49" s="851" t="s">
        <v>237</v>
      </c>
      <c r="F49" s="851"/>
      <c r="G49" s="851"/>
      <c r="H49" s="298"/>
      <c r="I49" s="70"/>
      <c r="J49" s="298"/>
      <c r="K49" s="298"/>
      <c r="L49" s="298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>
      <c r="A50"/>
      <c r="B50" s="67"/>
      <c r="C50" s="70"/>
      <c r="D50" s="73"/>
      <c r="E50" s="854" t="s">
        <v>238</v>
      </c>
      <c r="F50" s="855"/>
      <c r="G50" s="855"/>
      <c r="H50" s="298"/>
      <c r="I50" s="70"/>
      <c r="J50" s="298"/>
      <c r="K50" s="298"/>
      <c r="L50" s="298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>
      <c r="A51"/>
      <c r="B51" s="67"/>
      <c r="C51" s="298"/>
      <c r="D51" s="9">
        <v>3</v>
      </c>
      <c r="E51" s="850" t="s">
        <v>239</v>
      </c>
      <c r="F51" s="850"/>
      <c r="G51" s="850"/>
      <c r="H51" s="298"/>
      <c r="I51" s="70"/>
      <c r="J51" s="298"/>
      <c r="K51" s="298"/>
      <c r="L51" s="298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>
      <c r="A52"/>
      <c r="B52" s="67"/>
      <c r="C52" s="298"/>
      <c r="D52" s="9"/>
      <c r="E52" s="853" t="s">
        <v>240</v>
      </c>
      <c r="F52" s="853"/>
      <c r="G52" s="853"/>
      <c r="H52" s="298"/>
      <c r="I52" s="70"/>
      <c r="J52" s="298"/>
      <c r="K52" s="298"/>
      <c r="L52" s="298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>
      <c r="A53"/>
      <c r="B53" s="67"/>
      <c r="C53" s="298"/>
      <c r="D53" s="9">
        <v>4</v>
      </c>
      <c r="E53" s="850" t="s">
        <v>241</v>
      </c>
      <c r="F53" s="850"/>
      <c r="G53" s="850"/>
      <c r="H53" s="298"/>
      <c r="I53" s="70"/>
      <c r="J53" s="298"/>
      <c r="K53" s="298"/>
      <c r="L53" s="298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</sheetData>
  <mergeCells count="35">
    <mergeCell ref="E51:G51"/>
    <mergeCell ref="E52:G52"/>
    <mergeCell ref="E53:G53"/>
    <mergeCell ref="D44:E44"/>
    <mergeCell ref="D45:E45"/>
    <mergeCell ref="E47:G47"/>
    <mergeCell ref="E48:G48"/>
    <mergeCell ref="E49:G49"/>
    <mergeCell ref="E50:G50"/>
    <mergeCell ref="W12:Y12"/>
    <mergeCell ref="AJ12:AK12"/>
    <mergeCell ref="AL12:AM12"/>
    <mergeCell ref="D42:E42"/>
    <mergeCell ref="J42:K42"/>
    <mergeCell ref="Q12:R12"/>
    <mergeCell ref="S12:V12"/>
    <mergeCell ref="D43:E43"/>
    <mergeCell ref="J43:K43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0"/>
  <sheetViews>
    <sheetView topLeftCell="AQ1" zoomScale="92" zoomScaleNormal="92" zoomScalePageLayoutView="92" workbookViewId="0">
      <selection activeCell="AX1" sqref="AX1:AY1048576"/>
    </sheetView>
  </sheetViews>
  <sheetFormatPr baseColWidth="10" defaultColWidth="9.125" defaultRowHeight="15" customHeight="1"/>
  <cols>
    <col min="22" max="22" bestFit="true" customWidth="true" style="81" width="7.1796875" collapsed="true"/>
    <col min="32" max="32" bestFit="true" customWidth="true" style="81" width="4.984375" collapsed="true"/>
    <col min="1" max="1" bestFit="true" customWidth="true" style="81" width="21.5078125" collapsed="true"/>
    <col min="2" max="2" bestFit="true" customWidth="true" style="306" width="10.36328125" collapsed="true"/>
    <col min="3" max="3" bestFit="true" customWidth="true" style="306" width="9.484375" collapsed="true"/>
    <col min="4" max="4" customWidth="true" style="306" width="10.625" collapsed="true"/>
    <col min="5" max="5" bestFit="true" customWidth="true" style="306" width="4.796875" collapsed="true"/>
    <col min="6" max="6" bestFit="true" customWidth="true" style="306" width="15.53125" collapsed="true"/>
    <col min="7" max="8" customWidth="true" style="306" width="8.625" collapsed="true"/>
    <col min="9" max="9" customWidth="true" style="81" width="30.5" collapsed="true"/>
    <col min="10" max="10" customWidth="true" style="306" width="8.625" collapsed="true"/>
    <col min="11" max="11" customWidth="true" style="306" width="6.625" collapsed="true"/>
    <col min="12" max="12" bestFit="true" customWidth="true" style="306" width="7.484375" collapsed="true"/>
    <col min="13" max="13" bestFit="true" customWidth="true" style="306" width="10.69921875" collapsed="true"/>
    <col min="14" max="14" customWidth="true" style="81" width="25.625" collapsed="true"/>
    <col min="15" max="16" customWidth="true" style="306" width="10.625" collapsed="true"/>
    <col min="17" max="18" style="81" width="9.125" collapsed="true"/>
    <col min="19" max="19" bestFit="true" customWidth="true" style="81" width="16.5546875" collapsed="true"/>
    <col min="20" max="20" bestFit="true" customWidth="true" style="81" width="7.48046875" collapsed="true"/>
    <col min="21" max="21" bestFit="true" customWidth="true" style="81" width="7.109375" collapsed="true"/>
    <col min="23" max="23" bestFit="true" customWidth="true" style="81" width="8.76953125" collapsed="true"/>
    <col min="24" max="24" bestFit="true" customWidth="true" style="81" width="7.1953125" collapsed="true"/>
    <col min="25" max="25" bestFit="true" customWidth="true" style="81" width="11.02734375" collapsed="true"/>
    <col min="26" max="26" bestFit="true" customWidth="true" style="81" width="10.7421875" collapsed="true"/>
    <col min="27" max="27" bestFit="true" customWidth="true" style="81" width="10.6640625" collapsed="true"/>
    <col min="28" max="28" bestFit="true" customWidth="true" style="81" width="7.4140625" collapsed="true"/>
    <col min="29" max="29" bestFit="true" customWidth="true" style="81" width="8.1328125" collapsed="true"/>
    <col min="30" max="30" bestFit="true" customWidth="true" style="81" width="8.30078125" collapsed="true"/>
    <col min="31" max="31" bestFit="true" customWidth="true" style="81" width="4.94921875" collapsed="true"/>
    <col min="33" max="33" bestFit="true" customWidth="true" style="81" width="9.42578125" collapsed="true"/>
    <col min="34" max="34" bestFit="true" customWidth="true" style="81" width="9.52734375" collapsed="true"/>
    <col min="35" max="35" bestFit="true" customWidth="true" style="81" width="7.85546875" collapsed="true"/>
    <col min="36" max="36" bestFit="true" customWidth="true" style="81" width="8.76953125" collapsed="true"/>
    <col min="37" max="37" bestFit="true" customWidth="true" style="81" width="7.1953125" collapsed="true"/>
    <col min="38" max="38" bestFit="true" customWidth="true" style="81" width="8.76953125" collapsed="true"/>
    <col min="39" max="39" bestFit="true" customWidth="true" style="81" width="7.1953125" collapsed="true"/>
    <col min="40" max="40" bestFit="true" customWidth="true" style="81" width="12.359375" collapsed="true"/>
    <col min="41" max="41" bestFit="true" customWidth="true" style="81" width="7.1875" collapsed="true"/>
    <col min="42" max="42" bestFit="true" customWidth="true" style="81" width="8.390625" collapsed="true"/>
    <col min="43" max="43" bestFit="true" customWidth="true" style="81" width="7.1875" collapsed="true"/>
    <col min="44" max="44" bestFit="true" customWidth="true" style="81" width="7.140625" collapsed="true"/>
    <col min="45" max="45" bestFit="true" customWidth="true" style="81" width="3.21484375" collapsed="true"/>
    <col min="46" max="46" bestFit="true" customWidth="true" style="81" width="6.10546875" collapsed="true"/>
    <col min="47" max="47" bestFit="true" customWidth="true" style="81" width="7.300781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81" width="9.125" collapsed="true"/>
  </cols>
  <sheetData>
    <row r="1" spans="1:51" ht="15" customHeight="1">
      <c r="A1" s="843" t="s">
        <v>247</v>
      </c>
      <c r="B1" s="843"/>
      <c r="C1" s="843"/>
      <c r="D1" s="843"/>
      <c r="E1" s="843"/>
      <c r="F1" s="843"/>
      <c r="G1" s="843"/>
      <c r="H1" s="843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125"/>
      <c r="B2"/>
      <c r="C2" s="131"/>
      <c r="D2" s="4"/>
      <c r="E2"/>
      <c r="F2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844" t="s">
        <v>76</v>
      </c>
      <c r="B3" s="844"/>
      <c r="C3" s="844"/>
      <c r="D3" s="844"/>
      <c r="E3" s="844"/>
      <c r="F3" s="841" t="s">
        <v>77</v>
      </c>
      <c r="G3" s="841"/>
      <c r="H3" s="841"/>
      <c r="I3" s="841"/>
      <c r="K3" s="846" t="s">
        <v>78</v>
      </c>
      <c r="L3" s="846"/>
      <c r="M3" s="846"/>
      <c r="N3" s="846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19" t="s">
        <v>748</v>
      </c>
      <c r="B4" s="72"/>
      <c r="C4" s="278"/>
      <c r="D4" s="9"/>
      <c r="E4" s="305"/>
      <c r="F4" s="841" t="s">
        <v>729</v>
      </c>
      <c r="G4" s="841"/>
      <c r="H4" s="841"/>
      <c r="I4" s="841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847"/>
      <c r="B5" s="847"/>
      <c r="C5" s="847"/>
      <c r="D5" s="847"/>
      <c r="E5" s="847"/>
      <c r="F5" s="841" t="s">
        <v>557</v>
      </c>
      <c r="G5" s="841"/>
      <c r="H5" s="841"/>
      <c r="I5" s="841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2" t="s">
        <v>82</v>
      </c>
      <c r="B6" s="305" t="s">
        <v>83</v>
      </c>
      <c r="C6" s="278" t="s">
        <v>84</v>
      </c>
      <c r="D6" s="9" t="s">
        <v>268</v>
      </c>
      <c r="E6" s="305"/>
      <c r="F6" s="848" t="s">
        <v>605</v>
      </c>
      <c r="G6" s="848"/>
      <c r="H6" s="848"/>
      <c r="I6" s="848"/>
      <c r="K6" s="308" t="s">
        <v>269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2" t="s">
        <v>270</v>
      </c>
      <c r="B7" s="305" t="s">
        <v>271</v>
      </c>
      <c r="C7" s="278" t="s">
        <v>272</v>
      </c>
      <c r="D7" s="9" t="s">
        <v>273</v>
      </c>
      <c r="E7" s="305"/>
      <c r="F7" s="848" t="s">
        <v>710</v>
      </c>
      <c r="G7" s="848"/>
      <c r="H7" s="848"/>
      <c r="I7" s="848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2" t="s">
        <v>274</v>
      </c>
      <c r="B8" s="72" t="s">
        <v>275</v>
      </c>
      <c r="C8" s="278" t="s">
        <v>276</v>
      </c>
      <c r="D8" s="9" t="s">
        <v>277</v>
      </c>
      <c r="E8" s="48"/>
      <c r="F8" s="841" t="s">
        <v>278</v>
      </c>
      <c r="G8" s="841"/>
      <c r="H8" s="841"/>
      <c r="I8" s="841"/>
      <c r="J8" s="305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19"/>
      <c r="B9" s="72"/>
      <c r="C9" s="278"/>
      <c r="D9" s="9"/>
      <c r="E9" s="48"/>
      <c r="F9" s="841" t="s">
        <v>280</v>
      </c>
      <c r="G9" s="841"/>
      <c r="H9" s="841"/>
      <c r="I9" s="841"/>
      <c r="J9" s="305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19"/>
      <c r="B10" s="72"/>
      <c r="C10" s="278"/>
      <c r="D10" s="9"/>
      <c r="E10" s="48"/>
      <c r="F10" s="16"/>
      <c r="G10" s="16"/>
      <c r="H10" s="16"/>
      <c r="I10" s="279"/>
      <c r="J10" s="305"/>
      <c r="K10" s="305"/>
      <c r="L10" s="305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19"/>
      <c r="B11" s="72"/>
      <c r="C11" s="278"/>
      <c r="D11" s="9"/>
      <c r="E11" s="48"/>
      <c r="F11"/>
      <c r="I11" s="19"/>
      <c r="J11" s="305"/>
      <c r="K11" s="305"/>
      <c r="L11" s="305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25"/>
      <c r="B12" s="251"/>
      <c r="C12" s="302" t="s">
        <v>281</v>
      </c>
      <c r="D12" s="22" t="s">
        <v>282</v>
      </c>
      <c r="E12" s="307" t="s">
        <v>283</v>
      </c>
      <c r="F12" s="307"/>
      <c r="G12" s="851" t="s">
        <v>284</v>
      </c>
      <c r="H12" s="851"/>
      <c r="I12" s="25"/>
      <c r="J12" s="26" t="s">
        <v>285</v>
      </c>
      <c r="K12" s="26" t="s">
        <v>286</v>
      </c>
      <c r="L12" s="305" t="s">
        <v>287</v>
      </c>
      <c r="M12" s="281" t="s">
        <v>288</v>
      </c>
      <c r="N12" s="72"/>
      <c r="O12" s="845" t="s">
        <v>289</v>
      </c>
      <c r="P12" s="845"/>
      <c r="Q12" s="845" t="s">
        <v>290</v>
      </c>
      <c r="R12" s="845"/>
      <c r="S12" s="850" t="s">
        <v>291</v>
      </c>
      <c r="T12" s="850"/>
      <c r="U12" s="850"/>
      <c r="V12" s="850"/>
      <c r="W12" s="850" t="s">
        <v>118</v>
      </c>
      <c r="X12" s="850"/>
      <c r="Y12" s="850"/>
      <c r="Z12" s="26" t="s">
        <v>119</v>
      </c>
      <c r="AA12" s="26" t="s">
        <v>120</v>
      </c>
      <c r="AB12" s="26" t="s">
        <v>121</v>
      </c>
      <c r="AC12" s="26" t="s">
        <v>122</v>
      </c>
      <c r="AD12"/>
      <c r="AE12"/>
      <c r="AF12"/>
      <c r="AG12" s="305" t="s">
        <v>123</v>
      </c>
      <c r="AH12" s="305" t="s">
        <v>124</v>
      </c>
      <c r="AI12" s="305" t="s">
        <v>125</v>
      </c>
      <c r="AJ12" s="852" t="s">
        <v>126</v>
      </c>
      <c r="AK12" s="852"/>
      <c r="AL12" s="852" t="s">
        <v>127</v>
      </c>
      <c r="AM12" s="852"/>
      <c r="AN12" s="282" t="s">
        <v>128</v>
      </c>
      <c r="AO12" s="305" t="s">
        <v>129</v>
      </c>
      <c r="AP12" s="305" t="s">
        <v>130</v>
      </c>
      <c r="AQ12" s="305" t="s">
        <v>131</v>
      </c>
      <c r="AR12" s="305" t="s">
        <v>132</v>
      </c>
      <c r="AS12" s="305" t="s">
        <v>133</v>
      </c>
      <c r="AT12" s="305" t="s">
        <v>134</v>
      </c>
      <c r="AU12" s="305" t="s">
        <v>135</v>
      </c>
      <c r="AV12" s="761" t="s">
        <v>85</v>
      </c>
      <c r="AW12" s="761" t="s">
        <v>87</v>
      </c>
      <c r="AX12"/>
      <c r="AY12"/>
    </row>
    <row r="13" spans="1:51" ht="15" customHeight="1" thickBot="1">
      <c r="A13" s="165" t="s">
        <v>136</v>
      </c>
      <c r="B13" s="36" t="s">
        <v>137</v>
      </c>
      <c r="C13" s="303" t="s">
        <v>138</v>
      </c>
      <c r="D13" s="34" t="s">
        <v>139</v>
      </c>
      <c r="E13" s="33" t="s">
        <v>140</v>
      </c>
      <c r="F13" s="33" t="s">
        <v>141</v>
      </c>
      <c r="G13" s="33" t="s">
        <v>142</v>
      </c>
      <c r="H13" s="33" t="s">
        <v>143</v>
      </c>
      <c r="I13" s="36" t="s">
        <v>144</v>
      </c>
      <c r="J13" s="33" t="s">
        <v>145</v>
      </c>
      <c r="K13" s="37"/>
      <c r="L13" s="33" t="s">
        <v>146</v>
      </c>
      <c r="M13" s="283" t="s">
        <v>147</v>
      </c>
      <c r="N13" s="36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284" t="s">
        <v>153</v>
      </c>
      <c r="T13" s="285" t="s">
        <v>154</v>
      </c>
      <c r="U13" s="285" t="s">
        <v>155</v>
      </c>
      <c r="V13" s="285" t="s">
        <v>156</v>
      </c>
      <c r="W13" s="284" t="s">
        <v>157</v>
      </c>
      <c r="X13" s="284" t="s">
        <v>158</v>
      </c>
      <c r="Y13" s="284" t="s">
        <v>179</v>
      </c>
      <c r="Z13" s="285" t="s">
        <v>714</v>
      </c>
      <c r="AA13" s="285" t="s">
        <v>180</v>
      </c>
      <c r="AB13" s="285" t="s">
        <v>181</v>
      </c>
      <c r="AC13" s="285" t="s">
        <v>181</v>
      </c>
      <c r="AD13" s="285" t="s">
        <v>182</v>
      </c>
      <c r="AE13" s="285" t="s">
        <v>183</v>
      </c>
      <c r="AF13" s="285" t="s">
        <v>184</v>
      </c>
      <c r="AG13" s="285" t="s">
        <v>185</v>
      </c>
      <c r="AH13" s="285" t="s">
        <v>186</v>
      </c>
      <c r="AI13" s="285" t="s">
        <v>187</v>
      </c>
      <c r="AJ13" s="286" t="s">
        <v>157</v>
      </c>
      <c r="AK13" s="286" t="s">
        <v>158</v>
      </c>
      <c r="AL13" s="286" t="s">
        <v>157</v>
      </c>
      <c r="AM13" s="286" t="s">
        <v>158</v>
      </c>
      <c r="AN13" s="287" t="s">
        <v>188</v>
      </c>
      <c r="AO13" s="285" t="s">
        <v>189</v>
      </c>
      <c r="AP13" s="285" t="s">
        <v>188</v>
      </c>
      <c r="AQ13" s="285" t="s">
        <v>189</v>
      </c>
      <c r="AR13" s="284" t="s">
        <v>181</v>
      </c>
      <c r="AS13" s="284" t="s">
        <v>279</v>
      </c>
      <c r="AT13" s="284" t="s">
        <v>181</v>
      </c>
      <c r="AU13" s="284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15" customHeight="1">
      <c r="A14" s="167" t="s">
        <v>191</v>
      </c>
      <c r="B14" s="111" t="s">
        <v>192</v>
      </c>
      <c r="C14" s="71">
        <v>0.15416666666666667</v>
      </c>
      <c r="D14" s="71"/>
      <c r="E14" s="306">
        <v>10</v>
      </c>
      <c r="F14" s="48" t="s">
        <v>193</v>
      </c>
      <c r="G14" s="306">
        <v>1190</v>
      </c>
      <c r="H14" s="306">
        <v>1100</v>
      </c>
      <c r="I14" s="49" t="s">
        <v>194</v>
      </c>
      <c r="J14" s="306" t="s">
        <v>195</v>
      </c>
      <c r="K14" s="306">
        <v>4</v>
      </c>
      <c r="L14" s="306">
        <v>120</v>
      </c>
      <c r="M14" s="48">
        <v>5889.9508999999998</v>
      </c>
      <c r="N14" s="49" t="s">
        <v>546</v>
      </c>
      <c r="O14" s="48">
        <v>265.39999999999998</v>
      </c>
      <c r="P14" s="48">
        <v>271</v>
      </c>
      <c r="Q14" s="81">
        <f>AVERAGE(O14:O16)</f>
        <v>265.33333333333331</v>
      </c>
      <c r="R14" s="81">
        <f>AVERAGE(P14:P16)</f>
        <v>270.96666666666664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485</v>
      </c>
      <c r="B15" s="306" t="s">
        <v>200</v>
      </c>
      <c r="C15" s="71">
        <v>0.16319444444444445</v>
      </c>
      <c r="D15" s="71"/>
      <c r="E15" s="306">
        <v>30</v>
      </c>
      <c r="F15" s="48" t="s">
        <v>193</v>
      </c>
      <c r="G15" s="306">
        <v>1190</v>
      </c>
      <c r="H15" s="306">
        <v>994</v>
      </c>
      <c r="I15" s="301" t="s">
        <v>199</v>
      </c>
      <c r="J15" s="306" t="s">
        <v>195</v>
      </c>
      <c r="K15" s="306">
        <v>4</v>
      </c>
      <c r="L15" s="306">
        <v>120</v>
      </c>
      <c r="M15" s="259" t="s">
        <v>41</v>
      </c>
      <c r="N15" s="49"/>
      <c r="O15" s="306">
        <v>265.3</v>
      </c>
      <c r="P15" s="306">
        <v>270.89999999999998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80" customFormat="1" ht="15" customHeight="1">
      <c r="A16" s="576" t="s">
        <v>485</v>
      </c>
      <c r="B16" s="555" t="s">
        <v>201</v>
      </c>
      <c r="C16" s="577">
        <v>0.16597222222222222</v>
      </c>
      <c r="D16" s="577"/>
      <c r="E16" s="555">
        <v>30</v>
      </c>
      <c r="F16" s="555" t="s">
        <v>193</v>
      </c>
      <c r="G16" s="555">
        <f>G15-120</f>
        <v>1070</v>
      </c>
      <c r="H16" s="555">
        <f>H15-120</f>
        <v>874</v>
      </c>
      <c r="I16" s="578" t="s">
        <v>488</v>
      </c>
      <c r="J16" s="555" t="s">
        <v>195</v>
      </c>
      <c r="K16" s="555">
        <v>4</v>
      </c>
      <c r="L16" s="555">
        <v>120</v>
      </c>
      <c r="M16" s="579" t="s">
        <v>438</v>
      </c>
      <c r="O16" s="555">
        <v>265.3</v>
      </c>
      <c r="P16" s="555">
        <v>271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40"/>
      <c r="AY16" s="540"/>
    </row>
    <row r="17" spans="1:51" ht="15" customHeight="1">
      <c r="A17" s="46" t="s">
        <v>487</v>
      </c>
      <c r="B17" s="306" t="s">
        <v>2</v>
      </c>
      <c r="C17" s="71">
        <v>0.18472222222222223</v>
      </c>
      <c r="D17" s="71"/>
      <c r="E17" s="5">
        <v>30</v>
      </c>
      <c r="F17" s="48" t="s">
        <v>0</v>
      </c>
      <c r="G17" s="306">
        <v>880</v>
      </c>
      <c r="H17" s="99">
        <v>867</v>
      </c>
      <c r="I17" s="55" t="s">
        <v>199</v>
      </c>
      <c r="J17" s="306" t="s">
        <v>195</v>
      </c>
      <c r="K17" s="306">
        <v>4</v>
      </c>
      <c r="L17" s="306">
        <v>120</v>
      </c>
      <c r="M17" s="56">
        <v>7647.38</v>
      </c>
      <c r="N17" s="49" t="s">
        <v>1</v>
      </c>
      <c r="O17" s="306">
        <v>274.89999999999998</v>
      </c>
      <c r="P17" s="306">
        <v>261.8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518</v>
      </c>
      <c r="B18" s="306" t="s">
        <v>3</v>
      </c>
      <c r="C18" s="71">
        <v>0.20069444444444443</v>
      </c>
      <c r="D18" s="71"/>
      <c r="E18" s="306">
        <v>30</v>
      </c>
      <c r="F18" s="48" t="s">
        <v>212</v>
      </c>
      <c r="G18" s="48">
        <v>870</v>
      </c>
      <c r="H18" s="99">
        <v>777</v>
      </c>
      <c r="I18" s="239" t="s">
        <v>194</v>
      </c>
      <c r="J18" s="306" t="s">
        <v>195</v>
      </c>
      <c r="K18" s="306">
        <v>4</v>
      </c>
      <c r="L18" s="306">
        <v>120</v>
      </c>
      <c r="M18" s="48">
        <v>7698.9647000000004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>
      <c r="A19" s="81" t="s">
        <v>321</v>
      </c>
      <c r="B19" s="306" t="s">
        <v>7</v>
      </c>
      <c r="C19" s="71">
        <v>0.21319444444444444</v>
      </c>
      <c r="D19" s="4"/>
      <c r="E19" s="306">
        <v>30</v>
      </c>
      <c r="F19" s="48" t="s">
        <v>212</v>
      </c>
      <c r="G19" s="48">
        <v>870</v>
      </c>
      <c r="H19" s="99">
        <v>777</v>
      </c>
      <c r="I19" s="166" t="s">
        <v>452</v>
      </c>
      <c r="J19" s="306" t="s">
        <v>354</v>
      </c>
      <c r="K19" s="306">
        <v>4</v>
      </c>
      <c r="L19" s="306">
        <v>120</v>
      </c>
      <c r="M19" s="48">
        <v>7698.9647000000004</v>
      </c>
      <c r="S19" t="s">
        <v>451</v>
      </c>
      <c r="T19"/>
      <c r="U19"/>
      <c r="V19" t="s">
        <v>66</v>
      </c>
      <c r="W19"/>
      <c r="X19"/>
      <c r="Y19"/>
      <c r="Z19" s="1097" t="n">
        <v>270.24716</v>
      </c>
      <c r="AA19" s="1097" t="n">
        <v>-19.08751</v>
      </c>
      <c r="AB19" s="1094" t="n">
        <v>120.863</v>
      </c>
      <c r="AC19" s="1094" t="n">
        <v>10.9317</v>
      </c>
      <c r="AD19" s="1096" t="n">
        <v>13.8258454589</v>
      </c>
      <c r="AE19" s="1094" t="n">
        <v>5.104</v>
      </c>
      <c r="AF19" s="1094" t="n">
        <v>0.807</v>
      </c>
      <c r="AG19" s="1094" t="n">
        <v>4.05</v>
      </c>
      <c r="AH19" s="1094" t="n">
        <v>94.45</v>
      </c>
      <c r="AI19" s="1093" t="n">
        <v>1812.554</v>
      </c>
      <c r="AJ19" s="1094" t="n">
        <v>355.65892</v>
      </c>
      <c r="AK19" s="1094" t="n">
        <v>-5.87785</v>
      </c>
      <c r="AL19" s="1094" t="n">
        <v>328.69337</v>
      </c>
      <c r="AM19" s="1094" t="n">
        <v>-1.51939</v>
      </c>
      <c r="AN19" s="1092" t="n">
        <v>1.51856357E8</v>
      </c>
      <c r="AO19" s="1095" t="n">
        <v>-0.1123134</v>
      </c>
      <c r="AP19" s="1092" t="n">
        <v>395426.13057</v>
      </c>
      <c r="AQ19" s="1095" t="n">
        <v>-0.3565251</v>
      </c>
      <c r="AR19" s="1094" t="n">
        <v>152.6742</v>
      </c>
      <c r="AS19" s="1092" t="s">
        <v>779</v>
      </c>
      <c r="AT19" s="1094" t="n">
        <v>27.2574</v>
      </c>
      <c r="AU19" s="1096" t="n">
        <v>0.20186249443682283</v>
      </c>
      <c r="AV19" s="762"/>
      <c r="AW19" s="762"/>
    </row>
    <row r="20" spans="1:51" ht="15" customHeight="1">
      <c r="A20" s="53" t="s">
        <v>6</v>
      </c>
      <c r="B20" s="306" t="s">
        <v>356</v>
      </c>
      <c r="C20" s="71">
        <v>0.23055555555555554</v>
      </c>
      <c r="D20" s="4" t="s">
        <v>711</v>
      </c>
      <c r="E20" s="306">
        <v>300</v>
      </c>
      <c r="F20" s="48" t="s">
        <v>212</v>
      </c>
      <c r="G20" s="48">
        <v>870</v>
      </c>
      <c r="H20" s="99">
        <v>777</v>
      </c>
      <c r="I20" s="81" t="s">
        <v>353</v>
      </c>
      <c r="J20" s="306" t="s">
        <v>354</v>
      </c>
      <c r="K20" s="306">
        <v>4</v>
      </c>
      <c r="L20" s="306">
        <v>120</v>
      </c>
      <c r="M20" s="48">
        <v>7698.9647000000004</v>
      </c>
      <c r="S20" t="s">
        <v>34</v>
      </c>
      <c r="T20">
        <v>0</v>
      </c>
      <c r="U20">
        <v>0</v>
      </c>
      <c r="V20" t="s">
        <v>758</v>
      </c>
      <c r="W20" s="1093" t="n">
        <v>-91.27250919798306</v>
      </c>
      <c r="X20" s="1093" t="n">
        <v>25.74661988599321</v>
      </c>
      <c r="Y20" s="1093" t="n">
        <v>114.72472277614179</v>
      </c>
      <c r="Z20" s="1097" t="n">
        <v>270.45191</v>
      </c>
      <c r="AA20" s="1097" t="n">
        <v>-19.1185</v>
      </c>
      <c r="AB20" s="1094" t="n">
        <v>125.2453</v>
      </c>
      <c r="AC20" s="1094" t="n">
        <v>15.7578</v>
      </c>
      <c r="AD20" s="1096" t="n">
        <v>14.2937898348</v>
      </c>
      <c r="AE20" s="1094" t="n">
        <v>3.626</v>
      </c>
      <c r="AF20" s="1094" t="n">
        <v>0.573</v>
      </c>
      <c r="AG20" s="1094" t="n">
        <v>4.05</v>
      </c>
      <c r="AH20" s="1094" t="n">
        <v>94.383</v>
      </c>
      <c r="AI20" s="1093" t="n">
        <v>1815.223</v>
      </c>
      <c r="AJ20" s="1094" t="n">
        <v>355.59693</v>
      </c>
      <c r="AK20" s="1094" t="n">
        <v>-5.84521</v>
      </c>
      <c r="AL20" s="1094" t="n">
        <v>328.45635</v>
      </c>
      <c r="AM20" s="1094" t="n">
        <v>-1.51939</v>
      </c>
      <c r="AN20" s="1092" t="n">
        <v>1.518561655E8</v>
      </c>
      <c r="AO20" s="1095" t="n">
        <v>-0.1156453</v>
      </c>
      <c r="AP20" s="1092" t="n">
        <v>394844.67587</v>
      </c>
      <c r="AQ20" s="1095" t="n">
        <v>-0.3349792</v>
      </c>
      <c r="AR20" s="1094" t="n">
        <v>152.5061</v>
      </c>
      <c r="AS20" s="1092" t="s">
        <v>779</v>
      </c>
      <c r="AT20" s="1094" t="n">
        <v>27.4252</v>
      </c>
      <c r="AU20" s="1096" t="n">
        <v>0.20173644491654497</v>
      </c>
      <c r="AV20" s="762"/>
      <c r="AW20" s="762"/>
    </row>
    <row r="21" spans="1:51" ht="15" customHeight="1">
      <c r="A21" s="53" t="s">
        <v>163</v>
      </c>
      <c r="B21" s="306" t="s">
        <v>162</v>
      </c>
      <c r="C21" s="71">
        <v>0.23819444444444446</v>
      </c>
      <c r="D21" s="4" t="s">
        <v>712</v>
      </c>
      <c r="E21" s="306">
        <v>300</v>
      </c>
      <c r="F21" s="48" t="s">
        <v>212</v>
      </c>
      <c r="G21" s="48">
        <v>870</v>
      </c>
      <c r="H21" s="99">
        <v>777</v>
      </c>
      <c r="I21" s="81" t="s">
        <v>353</v>
      </c>
      <c r="J21" s="306" t="s">
        <v>354</v>
      </c>
      <c r="K21" s="306">
        <v>4</v>
      </c>
      <c r="L21" s="306">
        <v>120</v>
      </c>
      <c r="M21" s="48">
        <v>7698.9647000000004</v>
      </c>
      <c r="S21" t="s">
        <v>27</v>
      </c>
      <c r="T21">
        <v>0</v>
      </c>
      <c r="U21">
        <v>0</v>
      </c>
      <c r="V21" t="s">
        <v>758</v>
      </c>
      <c r="W21" s="1093" t="n">
        <v>-94.42516503764033</v>
      </c>
      <c r="X21" s="1093" t="n">
        <v>-2.609340576972851</v>
      </c>
      <c r="Y21" s="1093" t="n">
        <v>114.66939760748664</v>
      </c>
      <c r="Z21" s="1097" t="n">
        <v>270.52964</v>
      </c>
      <c r="AA21" s="1097" t="n">
        <v>-19.13007</v>
      </c>
      <c r="AB21" s="1094" t="n">
        <v>127.0743</v>
      </c>
      <c r="AC21" s="1094" t="n">
        <v>17.5856</v>
      </c>
      <c r="AD21" s="1096" t="n">
        <v>14.4776251254</v>
      </c>
      <c r="AE21" s="1094" t="n">
        <v>3.27</v>
      </c>
      <c r="AF21" s="1094" t="n">
        <v>0.517</v>
      </c>
      <c r="AG21" s="1094" t="n">
        <v>4.06</v>
      </c>
      <c r="AH21" s="1094" t="n">
        <v>94.357</v>
      </c>
      <c r="AI21" s="1093" t="n">
        <v>1816.226</v>
      </c>
      <c r="AJ21" s="1094" t="n">
        <v>355.56999</v>
      </c>
      <c r="AK21" s="1094" t="n">
        <v>-5.83294</v>
      </c>
      <c r="AL21" s="1094" t="n">
        <v>328.36324</v>
      </c>
      <c r="AM21" s="1094" t="n">
        <v>-1.51939</v>
      </c>
      <c r="AN21" s="1092" t="n">
        <v>1.518560888E8</v>
      </c>
      <c r="AO21" s="1095" t="n">
        <v>-0.1169529</v>
      </c>
      <c r="AP21" s="1092" t="n">
        <v>394626.74726</v>
      </c>
      <c r="AQ21" s="1095" t="n">
        <v>-0.3253328</v>
      </c>
      <c r="AR21" s="1094" t="n">
        <v>152.4425</v>
      </c>
      <c r="AS21" s="1092" t="s">
        <v>779</v>
      </c>
      <c r="AT21" s="1094" t="n">
        <v>27.4887</v>
      </c>
      <c r="AU21" s="1096" t="n">
        <v>0.20168697693950022</v>
      </c>
      <c r="AV21" s="762"/>
      <c r="AW21" s="762"/>
    </row>
    <row r="22" spans="1:51" ht="15" customHeight="1">
      <c r="A22" s="167" t="s">
        <v>485</v>
      </c>
      <c r="B22" s="306" t="s">
        <v>108</v>
      </c>
      <c r="C22" s="71">
        <v>0.24513888888888888</v>
      </c>
      <c r="D22" s="71">
        <v>0</v>
      </c>
      <c r="E22" s="306">
        <v>30</v>
      </c>
      <c r="F22" s="48" t="s">
        <v>193</v>
      </c>
      <c r="G22" s="306">
        <v>1190</v>
      </c>
      <c r="H22" s="306">
        <v>994</v>
      </c>
      <c r="I22" s="301" t="s">
        <v>199</v>
      </c>
      <c r="J22" s="306" t="s">
        <v>195</v>
      </c>
      <c r="K22" s="306">
        <v>4</v>
      </c>
      <c r="L22" s="306">
        <v>120</v>
      </c>
      <c r="M22" s="259" t="s">
        <v>41</v>
      </c>
      <c r="N22" s="49" t="s">
        <v>559</v>
      </c>
      <c r="O22" s="306">
        <v>271</v>
      </c>
      <c r="P22" s="306">
        <v>274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51" s="453" customFormat="1" ht="15" customHeight="1">
      <c r="A23" s="443" t="s">
        <v>6</v>
      </c>
      <c r="B23" s="435" t="s">
        <v>166</v>
      </c>
      <c r="C23" s="448">
        <v>0.25416666666666665</v>
      </c>
      <c r="D23" s="456"/>
      <c r="E23" s="435">
        <v>300</v>
      </c>
      <c r="F23" s="434" t="s">
        <v>193</v>
      </c>
      <c r="G23" s="435">
        <v>1190</v>
      </c>
      <c r="H23" s="435">
        <v>1100</v>
      </c>
      <c r="I23" s="453" t="s">
        <v>353</v>
      </c>
      <c r="J23" s="435" t="s">
        <v>354</v>
      </c>
      <c r="K23" s="435">
        <v>4</v>
      </c>
      <c r="L23" s="435">
        <v>120</v>
      </c>
      <c r="M23" s="434">
        <v>5889.9508999999998</v>
      </c>
      <c r="N23" s="454" t="s">
        <v>546</v>
      </c>
      <c r="O23" s="435"/>
      <c r="P23" s="435"/>
      <c r="Q23" s="453">
        <f>AVERAGE(O22:O40)</f>
        <v>271.17500000000001</v>
      </c>
      <c r="R23" s="453">
        <f>AVERAGE(P22:P40)</f>
        <v>274.39999999999998</v>
      </c>
      <c r="S23" t="s">
        <v>34</v>
      </c>
      <c r="T23">
        <v>0</v>
      </c>
      <c r="U23">
        <v>0</v>
      </c>
      <c r="V23" t="s">
        <v>758</v>
      </c>
      <c r="W23" s="1093" t="n">
        <v>-91.38527749534242</v>
      </c>
      <c r="X23" s="1093" t="n">
        <v>25.69881706650392</v>
      </c>
      <c r="Y23" s="1093" t="n">
        <v>114.53252193095568</v>
      </c>
      <c r="Z23" s="1097" t="n">
        <v>270.68753</v>
      </c>
      <c r="AA23" s="1097" t="n">
        <v>-19.15303</v>
      </c>
      <c r="AB23" s="1094" t="n">
        <v>131.1196</v>
      </c>
      <c r="AC23" s="1094" t="n">
        <v>21.2624</v>
      </c>
      <c r="AD23" s="1096" t="n">
        <v>14.8620080057</v>
      </c>
      <c r="AE23" s="1094" t="n">
        <v>2.735</v>
      </c>
      <c r="AF23" s="1094" t="n">
        <v>0.433</v>
      </c>
      <c r="AG23" s="1094" t="n">
        <v>4.06</v>
      </c>
      <c r="AH23" s="1094" t="n">
        <v>94.305</v>
      </c>
      <c r="AI23" s="1093" t="n">
        <v>1818.225</v>
      </c>
      <c r="AJ23" s="1094" t="n">
        <v>355.50922</v>
      </c>
      <c r="AK23" s="1094" t="n">
        <v>-5.80842</v>
      </c>
      <c r="AL23" s="1094" t="n">
        <v>328.16855</v>
      </c>
      <c r="AM23" s="1094" t="n">
        <v>-1.51939</v>
      </c>
      <c r="AN23" s="1092" t="n">
        <v>1.518559255E8</v>
      </c>
      <c r="AO23" s="1095" t="n">
        <v>-0.1196846</v>
      </c>
      <c r="AP23" s="1092" t="n">
        <v>394192.81845</v>
      </c>
      <c r="AQ23" s="1095" t="n">
        <v>-0.303131</v>
      </c>
      <c r="AR23" s="1094" t="n">
        <v>152.3137</v>
      </c>
      <c r="AS23" s="1092" t="s">
        <v>779</v>
      </c>
      <c r="AT23" s="1094" t="n">
        <v>27.6173</v>
      </c>
      <c r="AU23" s="1096" t="n">
        <v>0.05019662244494209</v>
      </c>
      <c r="AV23" s="763"/>
      <c r="AW23" s="763"/>
    </row>
    <row r="24" spans="1:51" s="453" customFormat="1" ht="15" customHeight="1">
      <c r="A24" s="453" t="s">
        <v>163</v>
      </c>
      <c r="B24" s="435" t="s">
        <v>169</v>
      </c>
      <c r="C24" s="448">
        <v>0.26041666666666669</v>
      </c>
      <c r="D24" s="456" t="s">
        <v>266</v>
      </c>
      <c r="E24" s="435">
        <v>300</v>
      </c>
      <c r="F24" s="434" t="s">
        <v>193</v>
      </c>
      <c r="G24" s="435">
        <v>1190</v>
      </c>
      <c r="H24" s="435">
        <v>1100</v>
      </c>
      <c r="I24" s="453" t="s">
        <v>353</v>
      </c>
      <c r="J24" s="435" t="s">
        <v>354</v>
      </c>
      <c r="K24" s="435">
        <v>4</v>
      </c>
      <c r="L24" s="435">
        <v>120</v>
      </c>
      <c r="M24" s="434">
        <v>5889.9508999999998</v>
      </c>
      <c r="O24" s="435"/>
      <c r="P24" s="435"/>
      <c r="S24" t="s">
        <v>27</v>
      </c>
      <c r="T24">
        <v>0</v>
      </c>
      <c r="U24">
        <v>0</v>
      </c>
      <c r="V24" t="s">
        <v>758</v>
      </c>
      <c r="W24" s="1093" t="n">
        <v>-94.51369740372886</v>
      </c>
      <c r="X24" s="1093" t="n">
        <v>-2.630658685535776</v>
      </c>
      <c r="Y24" s="1093" t="n">
        <v>114.48903547514647</v>
      </c>
      <c r="Z24" s="1097" t="n">
        <v>270.74768</v>
      </c>
      <c r="AA24" s="1097" t="n">
        <v>-19.16152</v>
      </c>
      <c r="AB24" s="1094" t="n">
        <v>132.7902</v>
      </c>
      <c r="AC24" s="1094" t="n">
        <v>22.6418</v>
      </c>
      <c r="AD24" s="1096" t="n">
        <v>15.012418698</v>
      </c>
      <c r="AE24" s="1094" t="n">
        <v>2.579</v>
      </c>
      <c r="AF24" s="1094" t="n">
        <v>0.408</v>
      </c>
      <c r="AG24" s="1094" t="n">
        <v>4.06</v>
      </c>
      <c r="AH24" s="1094" t="n">
        <v>94.285</v>
      </c>
      <c r="AI24" s="1093" t="n">
        <v>1818.969</v>
      </c>
      <c r="AJ24" s="1094" t="n">
        <v>355.48388</v>
      </c>
      <c r="AK24" s="1094" t="n">
        <v>-5.79928</v>
      </c>
      <c r="AL24" s="1094" t="n">
        <v>328.09236</v>
      </c>
      <c r="AM24" s="1094" t="n">
        <v>-1.51939</v>
      </c>
      <c r="AN24" s="1092" t="n">
        <v>1.518558606E8</v>
      </c>
      <c r="AO24" s="1095" t="n">
        <v>-0.1207525</v>
      </c>
      <c r="AP24" s="1092" t="n">
        <v>394031.65591</v>
      </c>
      <c r="AQ24" s="1095" t="n">
        <v>-0.29373</v>
      </c>
      <c r="AR24" s="1094" t="n">
        <v>152.2648</v>
      </c>
      <c r="AS24" s="1092" t="s">
        <v>779</v>
      </c>
      <c r="AT24" s="1094" t="n">
        <v>27.6662</v>
      </c>
      <c r="AU24" s="1096" t="n">
        <v>0.05019544042934428</v>
      </c>
      <c r="AV24" s="763"/>
      <c r="AW24" s="763"/>
    </row>
    <row r="25" spans="1:51" s="453" customFormat="1" ht="15" customHeight="1">
      <c r="A25" s="453" t="s">
        <v>749</v>
      </c>
      <c r="B25" s="435" t="s">
        <v>172</v>
      </c>
      <c r="C25" s="448">
        <v>0.26597222222222222</v>
      </c>
      <c r="D25" s="456" t="s">
        <v>547</v>
      </c>
      <c r="E25" s="435">
        <v>300</v>
      </c>
      <c r="F25" s="434" t="s">
        <v>193</v>
      </c>
      <c r="G25" s="435">
        <v>1190</v>
      </c>
      <c r="H25" s="435">
        <v>1100</v>
      </c>
      <c r="I25" s="453" t="s">
        <v>353</v>
      </c>
      <c r="J25" s="435" t="s">
        <v>354</v>
      </c>
      <c r="K25" s="435">
        <v>4</v>
      </c>
      <c r="L25" s="435">
        <v>120</v>
      </c>
      <c r="M25" s="434">
        <v>5889.9508999999998</v>
      </c>
      <c r="O25" s="435"/>
      <c r="P25" s="435"/>
      <c r="S25" t="s">
        <v>760</v>
      </c>
      <c r="T25">
        <v>0</v>
      </c>
      <c r="U25">
        <v>0</v>
      </c>
      <c r="V25" t="s">
        <v>758</v>
      </c>
      <c r="W25" s="1093" t="n">
        <v>-98.69448684296414</v>
      </c>
      <c r="X25" s="1093" t="n">
        <v>-37.72095028645668</v>
      </c>
      <c r="Y25" s="1093" t="n">
        <v>114.44032552435988</v>
      </c>
      <c r="Z25" s="1097" t="n">
        <v>270.80041</v>
      </c>
      <c r="AA25" s="1097" t="n">
        <v>-19.16883</v>
      </c>
      <c r="AB25" s="1094" t="n">
        <v>134.3192</v>
      </c>
      <c r="AC25" s="1094" t="n">
        <v>23.837</v>
      </c>
      <c r="AD25" s="1096" t="n">
        <v>15.1461170912</v>
      </c>
      <c r="AE25" s="1094" t="n">
        <v>2.459</v>
      </c>
      <c r="AF25" s="1094" t="n">
        <v>0.389</v>
      </c>
      <c r="AG25" s="1094" t="n">
        <v>4.06</v>
      </c>
      <c r="AH25" s="1094" t="n">
        <v>94.268</v>
      </c>
      <c r="AI25" s="1093" t="n">
        <v>1819.61</v>
      </c>
      <c r="AJ25" s="1094" t="n">
        <v>355.46065</v>
      </c>
      <c r="AK25" s="1094" t="n">
        <v>-5.79139</v>
      </c>
      <c r="AL25" s="1094" t="n">
        <v>328.02464</v>
      </c>
      <c r="AM25" s="1094" t="n">
        <v>-1.51939</v>
      </c>
      <c r="AN25" s="1092" t="n">
        <v>1.518558024E8</v>
      </c>
      <c r="AO25" s="1095" t="n">
        <v>-0.1217014</v>
      </c>
      <c r="AP25" s="1092" t="n">
        <v>393892.74246</v>
      </c>
      <c r="AQ25" s="1095" t="n">
        <v>-0.2850532</v>
      </c>
      <c r="AR25" s="1094" t="n">
        <v>152.2219</v>
      </c>
      <c r="AS25" s="1092" t="s">
        <v>779</v>
      </c>
      <c r="AT25" s="1094" t="n">
        <v>27.709</v>
      </c>
      <c r="AU25" s="1096" t="n">
        <v>0.05019439013006461</v>
      </c>
      <c r="AV25" s="763"/>
      <c r="AW25" s="763"/>
    </row>
    <row r="26" spans="1:51" s="454" customFormat="1" ht="15" customHeight="1">
      <c r="A26" s="453" t="s">
        <v>175</v>
      </c>
      <c r="B26" s="435" t="s">
        <v>173</v>
      </c>
      <c r="C26" s="484">
        <v>0.27152777777777776</v>
      </c>
      <c r="D26" s="485" t="s">
        <v>548</v>
      </c>
      <c r="E26" s="435">
        <v>300</v>
      </c>
      <c r="F26" s="434" t="s">
        <v>193</v>
      </c>
      <c r="G26" s="435">
        <v>1190</v>
      </c>
      <c r="H26" s="435">
        <v>1100</v>
      </c>
      <c r="I26" s="453" t="s">
        <v>178</v>
      </c>
      <c r="J26" s="435" t="s">
        <v>354</v>
      </c>
      <c r="K26" s="435">
        <v>4</v>
      </c>
      <c r="L26" s="435">
        <v>120</v>
      </c>
      <c r="M26" s="434">
        <v>5889.9508999999998</v>
      </c>
      <c r="O26" s="486"/>
      <c r="P26" s="486"/>
      <c r="S26" t="s">
        <v>49</v>
      </c>
      <c r="T26">
        <v>0</v>
      </c>
      <c r="U26">
        <v>0</v>
      </c>
      <c r="V26" t="s">
        <v>761</v>
      </c>
      <c r="W26" s="1093" t="n">
        <v>-145.94614012869425</v>
      </c>
      <c r="X26" s="1093" t="n">
        <v>-82.9571121729663</v>
      </c>
      <c r="Y26" s="1093" t="n">
        <v>114.41148083379085</v>
      </c>
      <c r="Z26" s="1097" t="n">
        <v>270.85248</v>
      </c>
      <c r="AA26" s="1097" t="n">
        <v>-19.1759</v>
      </c>
      <c r="AB26" s="1094" t="n">
        <v>135.8912</v>
      </c>
      <c r="AC26" s="1094" t="n">
        <v>25.0014</v>
      </c>
      <c r="AD26" s="1096" t="n">
        <v>15.2798154843</v>
      </c>
      <c r="AE26" s="1094" t="n">
        <v>2.353</v>
      </c>
      <c r="AF26" s="1094" t="n">
        <v>0.372</v>
      </c>
      <c r="AG26" s="1094" t="n">
        <v>4.06</v>
      </c>
      <c r="AH26" s="1094" t="n">
        <v>94.251</v>
      </c>
      <c r="AI26" s="1093" t="n">
        <v>1820.233</v>
      </c>
      <c r="AJ26" s="1094" t="n">
        <v>355.43679</v>
      </c>
      <c r="AK26" s="1094" t="n">
        <v>-5.78373</v>
      </c>
      <c r="AL26" s="1094" t="n">
        <v>327.95692</v>
      </c>
      <c r="AM26" s="1094" t="n">
        <v>-1.51939</v>
      </c>
      <c r="AN26" s="1092" t="n">
        <v>1.518557437E8</v>
      </c>
      <c r="AO26" s="1095" t="n">
        <v>-0.1226499</v>
      </c>
      <c r="AP26" s="1092" t="n">
        <v>393758.06399</v>
      </c>
      <c r="AQ26" s="1095" t="n">
        <v>-0.2760852</v>
      </c>
      <c r="AR26" s="1094" t="n">
        <v>152.1796</v>
      </c>
      <c r="AS26" s="1092" t="s">
        <v>779</v>
      </c>
      <c r="AT26" s="1094" t="n">
        <v>27.7511</v>
      </c>
      <c r="AU26" s="1096" t="n">
        <v>0.05019334027352886</v>
      </c>
      <c r="AV26" s="763"/>
      <c r="AW26" s="763"/>
      <c r="AX26" s="453"/>
      <c r="AY26" s="453"/>
    </row>
    <row r="27" spans="1:51" s="453" customFormat="1" ht="15" customHeight="1">
      <c r="A27" s="453" t="s">
        <v>756</v>
      </c>
      <c r="B27" s="435" t="s">
        <v>176</v>
      </c>
      <c r="C27" s="448">
        <v>0.27847222222222223</v>
      </c>
      <c r="D27" s="456" t="s">
        <v>549</v>
      </c>
      <c r="E27" s="435">
        <v>300</v>
      </c>
      <c r="F27" s="434" t="s">
        <v>193</v>
      </c>
      <c r="G27" s="435">
        <v>1190</v>
      </c>
      <c r="H27" s="435">
        <v>1100</v>
      </c>
      <c r="I27" s="453" t="s">
        <v>383</v>
      </c>
      <c r="J27" s="435" t="s">
        <v>354</v>
      </c>
      <c r="K27" s="435">
        <v>4</v>
      </c>
      <c r="L27" s="435">
        <v>120</v>
      </c>
      <c r="M27" s="434">
        <v>5889.9508999999998</v>
      </c>
      <c r="O27" s="435"/>
      <c r="P27" s="435"/>
      <c r="S27" t="s">
        <v>56</v>
      </c>
      <c r="T27">
        <v>0</v>
      </c>
      <c r="U27">
        <v>0</v>
      </c>
      <c r="V27" t="s">
        <v>762</v>
      </c>
      <c r="W27" s="1093" t="n">
        <v>-30.228142726667155</v>
      </c>
      <c r="X27" s="1093" t="n">
        <v>83.30050089538818</v>
      </c>
      <c r="Y27" s="1093" t="n">
        <v>114.3680329578549</v>
      </c>
      <c r="Z27" s="1097" t="n">
        <v>270.91666</v>
      </c>
      <c r="AA27" s="1097" t="n">
        <v>-19.18439</v>
      </c>
      <c r="AB27" s="1094" t="n">
        <v>137.9185</v>
      </c>
      <c r="AC27" s="1094" t="n">
        <v>26.4107</v>
      </c>
      <c r="AD27" s="1096" t="n">
        <v>15.4469384758</v>
      </c>
      <c r="AE27" s="1094" t="n">
        <v>2.237</v>
      </c>
      <c r="AF27" s="1094" t="n">
        <v>0.354</v>
      </c>
      <c r="AG27" s="1094" t="n">
        <v>4.06</v>
      </c>
      <c r="AH27" s="1094" t="n">
        <v>94.23</v>
      </c>
      <c r="AI27" s="1093" t="n">
        <v>1820.983</v>
      </c>
      <c r="AJ27" s="1094" t="n">
        <v>355.40611</v>
      </c>
      <c r="AK27" s="1094" t="n">
        <v>-5.77448</v>
      </c>
      <c r="AL27" s="1094" t="n">
        <v>327.87227</v>
      </c>
      <c r="AM27" s="1094" t="n">
        <v>-1.51939</v>
      </c>
      <c r="AN27" s="1092" t="n">
        <v>1.518556698E8</v>
      </c>
      <c r="AO27" s="1095" t="n">
        <v>-0.123835</v>
      </c>
      <c r="AP27" s="1092" t="n">
        <v>393595.88005</v>
      </c>
      <c r="AQ27" s="1095" t="n">
        <v>-0.2644814</v>
      </c>
      <c r="AR27" s="1094" t="n">
        <v>152.1276</v>
      </c>
      <c r="AS27" s="1092" t="s">
        <v>779</v>
      </c>
      <c r="AT27" s="1094" t="n">
        <v>27.8031</v>
      </c>
      <c r="AU27" s="1096" t="n">
        <v>0.05019202853396058</v>
      </c>
      <c r="AV27" s="764"/>
      <c r="AW27" s="764"/>
      <c r="AX27" s="81"/>
      <c r="AY27" s="81"/>
    </row>
    <row r="28" spans="1:51" s="453" customFormat="1" ht="30" customHeight="1">
      <c r="A28" s="454" t="s">
        <v>10</v>
      </c>
      <c r="B28" s="435" t="s">
        <v>258</v>
      </c>
      <c r="C28" s="448">
        <v>0.28472222222222221</v>
      </c>
      <c r="D28" s="456" t="s">
        <v>550</v>
      </c>
      <c r="E28" s="435">
        <v>300</v>
      </c>
      <c r="F28" s="434" t="s">
        <v>193</v>
      </c>
      <c r="G28" s="435">
        <v>1190</v>
      </c>
      <c r="H28" s="435">
        <v>1100</v>
      </c>
      <c r="I28" s="453" t="s">
        <v>353</v>
      </c>
      <c r="J28" s="435" t="s">
        <v>354</v>
      </c>
      <c r="K28" s="435">
        <v>4</v>
      </c>
      <c r="L28" s="435">
        <v>120</v>
      </c>
      <c r="M28" s="434">
        <v>5889.9508999999998</v>
      </c>
      <c r="O28" s="435"/>
      <c r="P28" s="435"/>
      <c r="S28" t="s">
        <v>664</v>
      </c>
      <c r="T28">
        <v>0</v>
      </c>
      <c r="U28">
        <v>0</v>
      </c>
      <c r="V28" t="s">
        <v>758</v>
      </c>
      <c r="W28" s="1093" t="n">
        <v>-89.8059260465505</v>
      </c>
      <c r="X28" s="1093" t="n">
        <v>37.67618357235992</v>
      </c>
      <c r="Y28" s="1093" t="n">
        <v>114.31463360630687</v>
      </c>
      <c r="Z28" s="1097" t="n">
        <v>270.9736</v>
      </c>
      <c r="AA28" s="1097" t="n">
        <v>-19.19169</v>
      </c>
      <c r="AB28" s="1094" t="n">
        <v>139.8042</v>
      </c>
      <c r="AC28" s="1094" t="n">
        <v>27.6325</v>
      </c>
      <c r="AD28" s="1096" t="n">
        <v>15.5973491681</v>
      </c>
      <c r="AE28" s="1094" t="n">
        <v>2.146</v>
      </c>
      <c r="AF28" s="1094" t="n">
        <v>0.339</v>
      </c>
      <c r="AG28" s="1094" t="n">
        <v>4.06</v>
      </c>
      <c r="AH28" s="1094" t="n">
        <v>94.211</v>
      </c>
      <c r="AI28" s="1093" t="n">
        <v>1821.63</v>
      </c>
      <c r="AJ28" s="1094" t="n">
        <v>355.37771</v>
      </c>
      <c r="AK28" s="1094" t="n">
        <v>-5.76648</v>
      </c>
      <c r="AL28" s="1094" t="n">
        <v>327.79609</v>
      </c>
      <c r="AM28" s="1094" t="n">
        <v>-1.51939</v>
      </c>
      <c r="AN28" s="1092" t="n">
        <v>1.518556026E8</v>
      </c>
      <c r="AO28" s="1095" t="n">
        <v>-0.1249009</v>
      </c>
      <c r="AP28" s="1092" t="n">
        <v>393455.96808</v>
      </c>
      <c r="AQ28" s="1095" t="n">
        <v>-0.2536798</v>
      </c>
      <c r="AR28" s="1094" t="n">
        <v>152.0815</v>
      </c>
      <c r="AS28" s="1092" t="s">
        <v>779</v>
      </c>
      <c r="AT28" s="1094" t="n">
        <v>27.8491</v>
      </c>
      <c r="AU28" s="1096" t="n">
        <v>0.0501908487320824</v>
      </c>
      <c r="AV28"/>
      <c r="AW28"/>
    </row>
    <row r="29" spans="1:51" s="453" customFormat="1" ht="15" customHeight="1">
      <c r="A29" s="453" t="s">
        <v>167</v>
      </c>
      <c r="B29" s="435" t="s">
        <v>379</v>
      </c>
      <c r="C29" s="448">
        <v>0.29444444444444445</v>
      </c>
      <c r="D29" s="456" t="s">
        <v>462</v>
      </c>
      <c r="E29" s="435">
        <v>300</v>
      </c>
      <c r="F29" s="434" t="s">
        <v>193</v>
      </c>
      <c r="G29" s="435">
        <v>1190</v>
      </c>
      <c r="H29" s="435">
        <v>1100</v>
      </c>
      <c r="I29" s="453" t="s">
        <v>353</v>
      </c>
      <c r="J29" s="435" t="s">
        <v>354</v>
      </c>
      <c r="K29" s="435">
        <v>4</v>
      </c>
      <c r="L29" s="435">
        <v>120</v>
      </c>
      <c r="M29" s="434">
        <v>5889.9508999999998</v>
      </c>
      <c r="O29" s="435"/>
      <c r="P29" s="435"/>
      <c r="S29" t="s">
        <v>504</v>
      </c>
      <c r="T29">
        <v>0</v>
      </c>
      <c r="U29">
        <v>0</v>
      </c>
      <c r="V29" t="s">
        <v>758</v>
      </c>
      <c r="W29" s="1093" t="n">
        <v>-96.95203764498558</v>
      </c>
      <c r="X29" s="1093" t="n">
        <v>-24.070407996737583</v>
      </c>
      <c r="Y29" s="1093" t="n">
        <v>114.2540496818267</v>
      </c>
      <c r="Z29" s="1097" t="n">
        <v>271.06073</v>
      </c>
      <c r="AA29" s="1097" t="n">
        <v>-19.20238</v>
      </c>
      <c r="AB29" s="1094" t="n">
        <v>142.8558</v>
      </c>
      <c r="AC29" s="1094" t="n">
        <v>29.4384</v>
      </c>
      <c r="AD29" s="1096" t="n">
        <v>15.8313213562</v>
      </c>
      <c r="AE29" s="1094" t="n">
        <v>2.027</v>
      </c>
      <c r="AF29" s="1094" t="n">
        <v>0.321</v>
      </c>
      <c r="AG29" s="1094" t="n">
        <v>4.07</v>
      </c>
      <c r="AH29" s="1094" t="n">
        <v>94.182</v>
      </c>
      <c r="AI29" s="1093" t="n">
        <v>1822.584</v>
      </c>
      <c r="AJ29" s="1094" t="n">
        <v>355.33215</v>
      </c>
      <c r="AK29" s="1094" t="n">
        <v>-5.75468</v>
      </c>
      <c r="AL29" s="1094" t="n">
        <v>327.67758</v>
      </c>
      <c r="AM29" s="1094" t="n">
        <v>-1.51939</v>
      </c>
      <c r="AN29" s="1092" t="n">
        <v>1.51855497E8</v>
      </c>
      <c r="AO29" s="1095" t="n">
        <v>-0.1265581</v>
      </c>
      <c r="AP29" s="1092" t="n">
        <v>393250.15799</v>
      </c>
      <c r="AQ29" s="1095" t="n">
        <v>-0.2362417</v>
      </c>
      <c r="AR29" s="1094" t="n">
        <v>152.011</v>
      </c>
      <c r="AS29" s="1092" t="s">
        <v>779</v>
      </c>
      <c r="AT29" s="1094" t="n">
        <v>27.9195</v>
      </c>
      <c r="AU29" s="1096" t="n">
        <v>0.050189014443994845</v>
      </c>
      <c r="AV29"/>
      <c r="AW29"/>
    </row>
    <row r="30" spans="1:51" s="533" customFormat="1" ht="15" customHeight="1">
      <c r="A30" s="526" t="s">
        <v>191</v>
      </c>
      <c r="B30" s="527" t="s">
        <v>551</v>
      </c>
      <c r="C30" s="528">
        <v>0.34097222222222223</v>
      </c>
      <c r="D30" s="529"/>
      <c r="E30" s="530">
        <v>10</v>
      </c>
      <c r="F30" s="531" t="s">
        <v>193</v>
      </c>
      <c r="G30" s="530">
        <v>1190</v>
      </c>
      <c r="H30" s="530">
        <v>1100</v>
      </c>
      <c r="I30" s="532" t="s">
        <v>194</v>
      </c>
      <c r="J30" s="530" t="s">
        <v>195</v>
      </c>
      <c r="K30" s="530">
        <v>4</v>
      </c>
      <c r="L30" s="530">
        <v>120</v>
      </c>
      <c r="M30" s="531">
        <v>5889.9508999999998</v>
      </c>
      <c r="O30" s="530">
        <v>271</v>
      </c>
      <c r="P30" s="530">
        <v>274.60000000000002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453"/>
      <c r="AY30" s="453"/>
    </row>
    <row r="31" spans="1:51" s="453" customFormat="1" ht="30" customHeight="1">
      <c r="A31" s="454" t="s">
        <v>10</v>
      </c>
      <c r="B31" s="435" t="s">
        <v>385</v>
      </c>
      <c r="C31" s="448">
        <v>0.35138888888888892</v>
      </c>
      <c r="D31" s="456" t="s">
        <v>9</v>
      </c>
      <c r="E31" s="435">
        <v>300</v>
      </c>
      <c r="F31" s="434" t="s">
        <v>193</v>
      </c>
      <c r="G31" s="435">
        <v>1190</v>
      </c>
      <c r="H31" s="435">
        <v>1100</v>
      </c>
      <c r="I31" s="461" t="s">
        <v>552</v>
      </c>
      <c r="J31" s="435" t="s">
        <v>354</v>
      </c>
      <c r="K31" s="435">
        <v>4</v>
      </c>
      <c r="L31" s="435">
        <v>120</v>
      </c>
      <c r="M31" s="434">
        <v>5889.9508999999998</v>
      </c>
      <c r="O31" s="435"/>
      <c r="P31" s="435"/>
      <c r="S31" t="s">
        <v>664</v>
      </c>
      <c r="T31">
        <v>0</v>
      </c>
      <c r="U31">
        <v>0</v>
      </c>
      <c r="V31" t="s">
        <v>759</v>
      </c>
      <c r="W31" s="1093" t="n">
        <v>-91.04529480552443</v>
      </c>
      <c r="X31" s="1093" t="n">
        <v>31.789092137544607</v>
      </c>
      <c r="Y31" s="1093" t="n">
        <v>392.1994588495752</v>
      </c>
      <c r="Z31" s="1097" t="n">
        <v>271.54297</v>
      </c>
      <c r="AA31" s="1097" t="n">
        <v>-19.24723</v>
      </c>
      <c r="AB31" s="1094" t="n">
        <v>163.6371</v>
      </c>
      <c r="AC31" s="1094" t="n">
        <v>37.128</v>
      </c>
      <c r="AD31" s="1096" t="n">
        <v>17.2017298865</v>
      </c>
      <c r="AE31" s="1094" t="n">
        <v>1.653</v>
      </c>
      <c r="AF31" s="1094" t="n">
        <v>0.261</v>
      </c>
      <c r="AG31" s="1094" t="n">
        <v>4.07</v>
      </c>
      <c r="AH31" s="1094" t="n">
        <v>94.023</v>
      </c>
      <c r="AI31" s="1093" t="n">
        <v>1826.709</v>
      </c>
      <c r="AJ31" s="1094" t="n">
        <v>355.0387</v>
      </c>
      <c r="AK31" s="1094" t="n">
        <v>-5.70269</v>
      </c>
      <c r="AL31" s="1094" t="n">
        <v>326.98344</v>
      </c>
      <c r="AM31" s="1094" t="n">
        <v>-1.51937</v>
      </c>
      <c r="AN31" s="1092" t="n">
        <v>1.518548505E8</v>
      </c>
      <c r="AO31" s="1095" t="n">
        <v>-0.1362385</v>
      </c>
      <c r="AP31" s="1092" t="n">
        <v>392361.99063</v>
      </c>
      <c r="AQ31" s="1095" t="n">
        <v>-0.1218389</v>
      </c>
      <c r="AR31" s="1094" t="n">
        <v>151.6219</v>
      </c>
      <c r="AS31" s="1092" t="s">
        <v>779</v>
      </c>
      <c r="AT31" s="1094" t="n">
        <v>28.3079</v>
      </c>
      <c r="AU31" s="1096" t="n">
        <v>0.05017829959822926</v>
      </c>
      <c r="AV31"/>
      <c r="AW31"/>
    </row>
    <row r="32" spans="1:51" s="453" customFormat="1" ht="15" customHeight="1">
      <c r="A32" s="453" t="s">
        <v>381</v>
      </c>
      <c r="B32" s="435" t="s">
        <v>388</v>
      </c>
      <c r="C32" s="448">
        <v>0.35625000000000001</v>
      </c>
      <c r="D32" s="456" t="s">
        <v>553</v>
      </c>
      <c r="E32" s="435">
        <v>300</v>
      </c>
      <c r="F32" s="434" t="s">
        <v>193</v>
      </c>
      <c r="G32" s="435">
        <v>1190</v>
      </c>
      <c r="H32" s="435">
        <v>1100</v>
      </c>
      <c r="I32" s="461" t="s">
        <v>412</v>
      </c>
      <c r="J32" s="435" t="s">
        <v>354</v>
      </c>
      <c r="K32" s="435">
        <v>4</v>
      </c>
      <c r="L32" s="435">
        <v>120</v>
      </c>
      <c r="M32" s="434">
        <v>5889.9508999999998</v>
      </c>
      <c r="O32" s="435"/>
      <c r="P32" s="435"/>
      <c r="S32" t="s">
        <v>56</v>
      </c>
      <c r="T32">
        <v>0</v>
      </c>
      <c r="U32">
        <v>0</v>
      </c>
      <c r="V32" t="s">
        <v>71</v>
      </c>
      <c r="W32" s="1093" t="n">
        <v>-27.59085875862366</v>
      </c>
      <c r="X32" s="1093" t="n">
        <v>83.49368232095608</v>
      </c>
      <c r="Y32" s="1093" t="n">
        <v>392.14816765626324</v>
      </c>
      <c r="Z32" s="1097" t="n">
        <v>271.58254</v>
      </c>
      <c r="AA32" s="1097" t="n">
        <v>-19.24956</v>
      </c>
      <c r="AB32" s="1094" t="n">
        <v>165.6155</v>
      </c>
      <c r="AC32" s="1094" t="n">
        <v>37.5117</v>
      </c>
      <c r="AD32" s="1096" t="n">
        <v>17.3187159806</v>
      </c>
      <c r="AE32" s="1094" t="n">
        <v>1.639</v>
      </c>
      <c r="AF32" s="1094" t="n">
        <v>0.259</v>
      </c>
      <c r="AG32" s="1094" t="n">
        <v>4.07</v>
      </c>
      <c r="AH32" s="1094" t="n">
        <v>94.009</v>
      </c>
      <c r="AI32" s="1093" t="n">
        <v>1826.937</v>
      </c>
      <c r="AJ32" s="1094" t="n">
        <v>355.01214</v>
      </c>
      <c r="AK32" s="1094" t="n">
        <v>-5.6997</v>
      </c>
      <c r="AL32" s="1094" t="n">
        <v>326.92418</v>
      </c>
      <c r="AM32" s="1094" t="n">
        <v>-1.51937</v>
      </c>
      <c r="AN32" s="1092" t="n">
        <v>1.518547931E8</v>
      </c>
      <c r="AO32" s="1095" t="n">
        <v>-0.1370628</v>
      </c>
      <c r="AP32" s="1092" t="n">
        <v>392313.01547</v>
      </c>
      <c r="AQ32" s="1095" t="n">
        <v>-0.111375</v>
      </c>
      <c r="AR32" s="1094" t="n">
        <v>151.5899</v>
      </c>
      <c r="AS32" s="1092" t="s">
        <v>779</v>
      </c>
      <c r="AT32" s="1094" t="n">
        <v>28.3398</v>
      </c>
      <c r="AU32" s="1096" t="n">
        <v>0.05017738721368269</v>
      </c>
      <c r="AV32"/>
      <c r="AW32"/>
    </row>
    <row r="33" spans="1:51" s="453" customFormat="1" ht="15" customHeight="1">
      <c r="A33" s="443" t="s">
        <v>6</v>
      </c>
      <c r="B33" s="435" t="s">
        <v>390</v>
      </c>
      <c r="C33" s="448">
        <v>0.36180555555555555</v>
      </c>
      <c r="D33" s="456" t="s">
        <v>15</v>
      </c>
      <c r="E33" s="435">
        <v>300</v>
      </c>
      <c r="F33" s="434" t="s">
        <v>193</v>
      </c>
      <c r="G33" s="435">
        <v>1190</v>
      </c>
      <c r="H33" s="435">
        <v>1100</v>
      </c>
      <c r="I33" s="453" t="s">
        <v>757</v>
      </c>
      <c r="J33" s="435" t="s">
        <v>354</v>
      </c>
      <c r="K33" s="435">
        <v>4</v>
      </c>
      <c r="L33" s="435">
        <v>120</v>
      </c>
      <c r="M33" s="434">
        <v>5889.9508999999998</v>
      </c>
      <c r="O33" s="435"/>
      <c r="P33" s="435"/>
      <c r="S33" t="s">
        <v>34</v>
      </c>
      <c r="T33">
        <v>0</v>
      </c>
      <c r="U33">
        <v>0</v>
      </c>
      <c r="V33" t="s">
        <v>759</v>
      </c>
      <c r="W33" s="1093" t="n">
        <v>-92.39219416118776</v>
      </c>
      <c r="X33" s="1093" t="n">
        <v>21.827716305491183</v>
      </c>
      <c r="Y33" s="1093" t="n">
        <v>392.09693640435785</v>
      </c>
      <c r="Z33" s="1097" t="n">
        <v>271.62758</v>
      </c>
      <c r="AA33" s="1097" t="n">
        <v>-19.25192</v>
      </c>
      <c r="AB33" s="1094" t="n">
        <v>167.9053</v>
      </c>
      <c r="AC33" s="1094" t="n">
        <v>37.8904</v>
      </c>
      <c r="AD33" s="1096" t="n">
        <v>17.4524143738</v>
      </c>
      <c r="AE33" s="1094" t="n">
        <v>1.625</v>
      </c>
      <c r="AF33" s="1094" t="n">
        <v>0.257</v>
      </c>
      <c r="AG33" s="1094" t="n">
        <v>4.08</v>
      </c>
      <c r="AH33" s="1094" t="n">
        <v>93.994</v>
      </c>
      <c r="AI33" s="1093" t="n">
        <v>1827.173</v>
      </c>
      <c r="AJ33" s="1094" t="n">
        <v>354.98162</v>
      </c>
      <c r="AK33" s="1094" t="n">
        <v>-5.69658</v>
      </c>
      <c r="AL33" s="1094" t="n">
        <v>326.85646</v>
      </c>
      <c r="AM33" s="1094" t="n">
        <v>-1.51937</v>
      </c>
      <c r="AN33" s="1092" t="n">
        <v>1.518547271E8</v>
      </c>
      <c r="AO33" s="1095" t="n">
        <v>-0.1380044</v>
      </c>
      <c r="AP33" s="1092" t="n">
        <v>392262.44447</v>
      </c>
      <c r="AQ33" s="1095" t="n">
        <v>-0.0993339</v>
      </c>
      <c r="AR33" s="1094" t="n">
        <v>151.5535</v>
      </c>
      <c r="AS33" s="1092" t="s">
        <v>779</v>
      </c>
      <c r="AT33" s="1094" t="n">
        <v>28.3761</v>
      </c>
      <c r="AU33" s="1096" t="n">
        <v>0.05017634499447968</v>
      </c>
      <c r="AV33"/>
      <c r="AW33"/>
    </row>
    <row r="34" spans="1:51" s="453" customFormat="1" ht="15" customHeight="1">
      <c r="A34" s="453" t="s">
        <v>163</v>
      </c>
      <c r="B34" s="435" t="s">
        <v>393</v>
      </c>
      <c r="C34" s="448">
        <v>0.36805555555555558</v>
      </c>
      <c r="D34" s="456" t="s">
        <v>554</v>
      </c>
      <c r="E34" s="435">
        <v>300</v>
      </c>
      <c r="F34" s="434" t="s">
        <v>193</v>
      </c>
      <c r="G34" s="435">
        <v>1190</v>
      </c>
      <c r="H34" s="435">
        <v>1100</v>
      </c>
      <c r="I34" s="461" t="s">
        <v>552</v>
      </c>
      <c r="J34" s="435" t="s">
        <v>354</v>
      </c>
      <c r="K34" s="435">
        <v>4</v>
      </c>
      <c r="L34" s="435">
        <v>120</v>
      </c>
      <c r="M34" s="434">
        <v>5889.9508999999998</v>
      </c>
      <c r="O34" s="435"/>
      <c r="P34" s="435"/>
      <c r="S34" t="s">
        <v>27</v>
      </c>
      <c r="T34">
        <v>0</v>
      </c>
      <c r="U34">
        <v>0</v>
      </c>
      <c r="V34" t="s">
        <v>759</v>
      </c>
      <c r="W34" s="1093" t="n">
        <v>-94.98862897952824</v>
      </c>
      <c r="X34" s="1093" t="n">
        <v>-2.497211183847562</v>
      </c>
      <c r="Y34" s="1093" t="n">
        <v>392.0506409413081</v>
      </c>
      <c r="Z34" s="1097" t="n">
        <v>271.67805</v>
      </c>
      <c r="AA34" s="1097" t="n">
        <v>-19.25418</v>
      </c>
      <c r="AB34" s="1094" t="n">
        <v>170.5131</v>
      </c>
      <c r="AC34" s="1094" t="n">
        <v>38.2387</v>
      </c>
      <c r="AD34" s="1096" t="n">
        <v>17.6028250662</v>
      </c>
      <c r="AE34" s="1094" t="n">
        <v>1.612</v>
      </c>
      <c r="AF34" s="1094" t="n">
        <v>0.255</v>
      </c>
      <c r="AG34" s="1094" t="n">
        <v>4.08</v>
      </c>
      <c r="AH34" s="1094" t="n">
        <v>93.977</v>
      </c>
      <c r="AI34" s="1093" t="n">
        <v>1827.406</v>
      </c>
      <c r="AJ34" s="1094" t="n">
        <v>354.94711</v>
      </c>
      <c r="AK34" s="1094" t="n">
        <v>-5.69344</v>
      </c>
      <c r="AL34" s="1094" t="n">
        <v>326.78027</v>
      </c>
      <c r="AM34" s="1094" t="n">
        <v>-1.51937</v>
      </c>
      <c r="AN34" s="1092" t="n">
        <v>1.518546523E8</v>
      </c>
      <c r="AO34" s="1095" t="n">
        <v>-0.1390633</v>
      </c>
      <c r="AP34" s="1092" t="n">
        <v>392212.48399</v>
      </c>
      <c r="AQ34" s="1095" t="n">
        <v>-0.0856997</v>
      </c>
      <c r="AR34" s="1094" t="n">
        <v>151.5127</v>
      </c>
      <c r="AS34" s="1092" t="s">
        <v>779</v>
      </c>
      <c r="AT34" s="1094" t="n">
        <v>28.4168</v>
      </c>
      <c r="AU34" s="1096" t="n">
        <v>0.05017517294062021</v>
      </c>
      <c r="AV34"/>
      <c r="AW34"/>
    </row>
    <row r="35" spans="1:51" s="453" customFormat="1" ht="15" customHeight="1">
      <c r="A35" s="453" t="s">
        <v>167</v>
      </c>
      <c r="B35" s="435" t="s">
        <v>12</v>
      </c>
      <c r="C35" s="448">
        <v>0.3743055555555555</v>
      </c>
      <c r="D35" s="456" t="s">
        <v>555</v>
      </c>
      <c r="E35" s="435">
        <v>300</v>
      </c>
      <c r="F35" s="434" t="s">
        <v>193</v>
      </c>
      <c r="G35" s="435">
        <v>1190</v>
      </c>
      <c r="H35" s="435">
        <v>1100</v>
      </c>
      <c r="I35" s="461" t="s">
        <v>552</v>
      </c>
      <c r="J35" s="435" t="s">
        <v>354</v>
      </c>
      <c r="K35" s="435">
        <v>4</v>
      </c>
      <c r="L35" s="435">
        <v>120</v>
      </c>
      <c r="M35" s="434">
        <v>5889.9508999999998</v>
      </c>
      <c r="O35" s="435"/>
      <c r="P35" s="435"/>
      <c r="S35" t="s">
        <v>504</v>
      </c>
      <c r="T35">
        <v>0</v>
      </c>
      <c r="U35">
        <v>0</v>
      </c>
      <c r="V35" t="s">
        <v>759</v>
      </c>
      <c r="W35" s="1093" t="n">
        <v>-96.94110330815536</v>
      </c>
      <c r="X35" s="1093" t="n">
        <v>-21.033049242489103</v>
      </c>
      <c r="Y35" s="1093" t="n">
        <v>392.0116365614301</v>
      </c>
      <c r="Z35" s="1097" t="n">
        <v>271.71719</v>
      </c>
      <c r="AA35" s="1097" t="n">
        <v>-19.25566</v>
      </c>
      <c r="AB35" s="1094" t="n">
        <v>172.5604</v>
      </c>
      <c r="AC35" s="1094" t="n">
        <v>38.4515</v>
      </c>
      <c r="AD35" s="1096" t="n">
        <v>17.7198111602</v>
      </c>
      <c r="AE35" s="1094" t="n">
        <v>1.605</v>
      </c>
      <c r="AF35" s="1094" t="n">
        <v>0.254</v>
      </c>
      <c r="AG35" s="1094" t="n">
        <v>4.08</v>
      </c>
      <c r="AH35" s="1094" t="n">
        <v>93.964</v>
      </c>
      <c r="AI35" s="1093" t="n">
        <v>1827.563</v>
      </c>
      <c r="AJ35" s="1094" t="n">
        <v>354.92015</v>
      </c>
      <c r="AK35" s="1094" t="n">
        <v>-5.69128</v>
      </c>
      <c r="AL35" s="1094" t="n">
        <v>326.72102</v>
      </c>
      <c r="AM35" s="1094" t="n">
        <v>-1.51936</v>
      </c>
      <c r="AN35" s="1092" t="n">
        <v>1.518545937E8</v>
      </c>
      <c r="AO35" s="1095" t="n">
        <v>-0.1398865</v>
      </c>
      <c r="AP35" s="1092" t="n">
        <v>392178.72811</v>
      </c>
      <c r="AQ35" s="1095" t="n">
        <v>-0.0750435</v>
      </c>
      <c r="AR35" s="1094" t="n">
        <v>151.4811</v>
      </c>
      <c r="AS35" s="1092" t="s">
        <v>779</v>
      </c>
      <c r="AT35" s="1094" t="n">
        <v>28.4484</v>
      </c>
      <c r="AU35" s="1096" t="n">
        <v>0.050174261773619444</v>
      </c>
      <c r="AV35"/>
      <c r="AW35"/>
    </row>
    <row r="36" spans="1:51" s="453" customFormat="1" ht="15" customHeight="1">
      <c r="A36" s="453" t="s">
        <v>749</v>
      </c>
      <c r="B36" s="435" t="s">
        <v>13</v>
      </c>
      <c r="C36" s="448">
        <v>0.38125000000000003</v>
      </c>
      <c r="D36" s="456" t="s">
        <v>556</v>
      </c>
      <c r="E36" s="435">
        <v>300</v>
      </c>
      <c r="F36" s="434" t="s">
        <v>193</v>
      </c>
      <c r="G36" s="435">
        <v>1190</v>
      </c>
      <c r="H36" s="435">
        <v>1100</v>
      </c>
      <c r="I36" s="461" t="s">
        <v>552</v>
      </c>
      <c r="J36" s="435" t="s">
        <v>354</v>
      </c>
      <c r="K36" s="435">
        <v>4</v>
      </c>
      <c r="L36" s="435">
        <v>120</v>
      </c>
      <c r="M36" s="434">
        <v>5889.9508999999998</v>
      </c>
      <c r="O36" s="435"/>
      <c r="P36" s="435"/>
      <c r="S36" t="s">
        <v>760</v>
      </c>
      <c r="T36">
        <v>0</v>
      </c>
      <c r="U36">
        <v>0</v>
      </c>
      <c r="V36" t="s">
        <v>759</v>
      </c>
      <c r="W36" s="1093" t="n">
        <v>-98.39573502930085</v>
      </c>
      <c r="X36" s="1093" t="n">
        <v>-32.51672473040275</v>
      </c>
      <c r="Y36" s="1093" t="n">
        <v>391.97427513311027</v>
      </c>
      <c r="Z36" s="1097" t="n">
        <v>271.78412</v>
      </c>
      <c r="AA36" s="1097" t="n">
        <v>-19.25761</v>
      </c>
      <c r="AB36" s="1094" t="n">
        <v>176.0986</v>
      </c>
      <c r="AC36" s="1094" t="n">
        <v>38.6963</v>
      </c>
      <c r="AD36" s="1096" t="n">
        <v>17.9203587501</v>
      </c>
      <c r="AE36" s="1094" t="n">
        <v>1.596</v>
      </c>
      <c r="AF36" s="1094" t="n">
        <v>0.252</v>
      </c>
      <c r="AG36" s="1094" t="n">
        <v>4.08</v>
      </c>
      <c r="AH36" s="1094" t="n">
        <v>93.942</v>
      </c>
      <c r="AI36" s="1093" t="n">
        <v>1827.784</v>
      </c>
      <c r="AJ36" s="1094" t="n">
        <v>354.8738</v>
      </c>
      <c r="AK36" s="1094" t="n">
        <v>-5.68813</v>
      </c>
      <c r="AL36" s="1094" t="n">
        <v>326.61944</v>
      </c>
      <c r="AM36" s="1094" t="n">
        <v>-1.51936</v>
      </c>
      <c r="AN36" s="1092" t="n">
        <v>1.518544925E8</v>
      </c>
      <c r="AO36" s="1095" t="n">
        <v>-0.1412969</v>
      </c>
      <c r="AP36" s="1092" t="n">
        <v>392131.29787</v>
      </c>
      <c r="AQ36" s="1095" t="n">
        <v>-0.0567004</v>
      </c>
      <c r="AR36" s="1094" t="n">
        <v>151.4269</v>
      </c>
      <c r="AS36" s="1092" t="s">
        <v>779</v>
      </c>
      <c r="AT36" s="1094" t="n">
        <v>28.5025</v>
      </c>
      <c r="AU36" s="1096" t="n">
        <v>0.050172700658534554</v>
      </c>
      <c r="AV36"/>
      <c r="AW36"/>
    </row>
    <row r="37" spans="1:51" s="453" customFormat="1" ht="15" customHeight="1">
      <c r="A37" s="453" t="s">
        <v>175</v>
      </c>
      <c r="B37" s="435" t="s">
        <v>14</v>
      </c>
      <c r="C37" s="448">
        <v>0.38541666666666669</v>
      </c>
      <c r="D37" s="456" t="s">
        <v>558</v>
      </c>
      <c r="E37" s="435">
        <v>300</v>
      </c>
      <c r="F37" s="434" t="s">
        <v>193</v>
      </c>
      <c r="G37" s="435">
        <v>1190</v>
      </c>
      <c r="H37" s="435">
        <v>1100</v>
      </c>
      <c r="I37" s="461" t="s">
        <v>608</v>
      </c>
      <c r="J37" s="435" t="s">
        <v>354</v>
      </c>
      <c r="K37" s="435">
        <v>4</v>
      </c>
      <c r="L37" s="435">
        <v>120</v>
      </c>
      <c r="M37" s="434">
        <v>5889.9508999999998</v>
      </c>
      <c r="O37" s="435"/>
      <c r="P37" s="435"/>
      <c r="S37" t="s">
        <v>49</v>
      </c>
      <c r="T37">
        <v>0</v>
      </c>
      <c r="U37">
        <v>0</v>
      </c>
      <c r="V37" t="s">
        <v>765</v>
      </c>
      <c r="W37" s="1093" t="n">
        <v>-154.5009842235699</v>
      </c>
      <c r="X37" s="1093" t="n">
        <v>-83.75872544041654</v>
      </c>
      <c r="Y37" s="1093" t="n">
        <v>391.95382608063414</v>
      </c>
      <c r="Z37" s="1097" t="n">
        <v>271.81753</v>
      </c>
      <c r="AA37" s="1097" t="n">
        <v>-19.2583</v>
      </c>
      <c r="AB37" s="1094" t="n">
        <v>177.8765</v>
      </c>
      <c r="AC37" s="1094" t="n">
        <v>38.7613</v>
      </c>
      <c r="AD37" s="1096" t="n">
        <v>18.020632545</v>
      </c>
      <c r="AE37" s="1094" t="n">
        <v>1.594</v>
      </c>
      <c r="AF37" s="1094" t="n">
        <v>0.252</v>
      </c>
      <c r="AG37" s="1094" t="n">
        <v>4.08</v>
      </c>
      <c r="AH37" s="1094" t="n">
        <v>93.931</v>
      </c>
      <c r="AI37" s="1093" t="n">
        <v>1827.871</v>
      </c>
      <c r="AJ37" s="1094" t="n">
        <v>354.85057</v>
      </c>
      <c r="AK37" s="1094" t="n">
        <v>-5.68682</v>
      </c>
      <c r="AL37" s="1094" t="n">
        <v>326.56864</v>
      </c>
      <c r="AM37" s="1094" t="n">
        <v>-1.51936</v>
      </c>
      <c r="AN37" s="1092" t="n">
        <v>1.518544415E8</v>
      </c>
      <c r="AO37" s="1095" t="n">
        <v>-0.1420018</v>
      </c>
      <c r="AP37" s="1092" t="n">
        <v>392112.54135</v>
      </c>
      <c r="AQ37" s="1095" t="n">
        <v>-0.0475057</v>
      </c>
      <c r="AR37" s="1094" t="n">
        <v>151.3998</v>
      </c>
      <c r="AS37" s="1092" t="s">
        <v>779</v>
      </c>
      <c r="AT37" s="1094" t="n">
        <v>28.5295</v>
      </c>
      <c r="AU37" s="1096" t="n">
        <v>0.05017192043305005</v>
      </c>
      <c r="AV37"/>
      <c r="AW37"/>
    </row>
    <row r="38" spans="1:51" s="540" customFormat="1" ht="15" customHeight="1">
      <c r="A38" s="575" t="s">
        <v>485</v>
      </c>
      <c r="B38" s="536" t="s">
        <v>328</v>
      </c>
      <c r="C38" s="568">
        <v>0.3979166666666667</v>
      </c>
      <c r="D38" s="568"/>
      <c r="E38" s="536">
        <v>30</v>
      </c>
      <c r="F38" s="536" t="s">
        <v>193</v>
      </c>
      <c r="G38" s="536">
        <f>G39-120</f>
        <v>1070</v>
      </c>
      <c r="H38" s="536">
        <f>H39-120</f>
        <v>874</v>
      </c>
      <c r="I38" s="572" t="s">
        <v>488</v>
      </c>
      <c r="J38" s="536" t="s">
        <v>195</v>
      </c>
      <c r="K38" s="536">
        <v>4</v>
      </c>
      <c r="L38" s="536">
        <v>120</v>
      </c>
      <c r="M38" s="573" t="s">
        <v>41</v>
      </c>
      <c r="N38" s="540" t="s">
        <v>560</v>
      </c>
      <c r="O38" s="536">
        <v>271.39999999999998</v>
      </c>
      <c r="P38" s="536">
        <v>274.60000000000002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 s="81"/>
      <c r="AY38" s="81"/>
    </row>
    <row r="39" spans="1:51" ht="15" customHeight="1">
      <c r="A39" s="167" t="s">
        <v>485</v>
      </c>
      <c r="B39" s="306" t="s">
        <v>433</v>
      </c>
      <c r="C39" s="71">
        <v>0.39861111111111108</v>
      </c>
      <c r="D39" s="71"/>
      <c r="E39" s="306">
        <v>30</v>
      </c>
      <c r="F39" s="48" t="s">
        <v>193</v>
      </c>
      <c r="G39" s="306">
        <v>1190</v>
      </c>
      <c r="H39" s="306">
        <v>994</v>
      </c>
      <c r="I39" s="301" t="s">
        <v>199</v>
      </c>
      <c r="J39" s="306" t="s">
        <v>195</v>
      </c>
      <c r="K39" s="306">
        <v>4</v>
      </c>
      <c r="L39" s="306">
        <v>120</v>
      </c>
      <c r="M39" s="259" t="s">
        <v>438</v>
      </c>
      <c r="N39" s="81" t="s">
        <v>561</v>
      </c>
      <c r="O39" s="306">
        <v>271.3</v>
      </c>
      <c r="P39" s="306">
        <v>274.39999999999998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40"/>
      <c r="AY39" s="540"/>
    </row>
    <row r="41" spans="1:51" ht="15" customHeight="1">
      <c r="A41"/>
      <c r="B41"/>
      <c r="C41"/>
      <c r="E41"/>
      <c r="F41"/>
      <c r="I41" s="461" t="s">
        <v>552</v>
      </c>
      <c r="L41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>
      <c r="A42"/>
      <c r="B42" s="8" t="s">
        <v>25</v>
      </c>
      <c r="C42" s="63" t="s">
        <v>26</v>
      </c>
      <c r="D42" s="64">
        <v>5888.5839999999998</v>
      </c>
      <c r="E42" s="65"/>
      <c r="F42" s="16" t="s">
        <v>27</v>
      </c>
      <c r="G42" s="16" t="s">
        <v>28</v>
      </c>
      <c r="H42" s="16" t="s">
        <v>29</v>
      </c>
      <c r="I42" s="66" t="s">
        <v>30</v>
      </c>
      <c r="J42" s="16" t="s">
        <v>31</v>
      </c>
      <c r="K42" s="16" t="s">
        <v>32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 t="s">
        <v>33</v>
      </c>
      <c r="D43" s="64">
        <v>5889.9508999999998</v>
      </c>
      <c r="E43" s="65"/>
      <c r="F43" s="16" t="s">
        <v>34</v>
      </c>
      <c r="G43" s="16" t="s">
        <v>35</v>
      </c>
      <c r="H43" s="16" t="s">
        <v>36</v>
      </c>
      <c r="I43" s="66" t="s">
        <v>37</v>
      </c>
      <c r="J43" s="16" t="s">
        <v>38</v>
      </c>
      <c r="K43" s="16" t="s">
        <v>39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 t="s">
        <v>40</v>
      </c>
      <c r="D44" s="64" t="s">
        <v>41</v>
      </c>
      <c r="E44" s="65"/>
      <c r="F44" s="16" t="s">
        <v>42</v>
      </c>
      <c r="G44" s="16" t="s">
        <v>43</v>
      </c>
      <c r="H44" s="16" t="s">
        <v>44</v>
      </c>
      <c r="I44" s="66" t="s">
        <v>45</v>
      </c>
      <c r="J44" s="16" t="s">
        <v>46</v>
      </c>
      <c r="K44" s="16" t="s">
        <v>787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48</v>
      </c>
      <c r="D45" s="64">
        <v>7647.38</v>
      </c>
      <c r="E45" s="65"/>
      <c r="F45" s="16" t="s">
        <v>49</v>
      </c>
      <c r="G45" s="16" t="s">
        <v>50</v>
      </c>
      <c r="H45" s="16" t="s">
        <v>51</v>
      </c>
      <c r="I45" s="66" t="s">
        <v>52</v>
      </c>
      <c r="J45" s="16" t="s">
        <v>53</v>
      </c>
      <c r="K45" s="16" t="s">
        <v>54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55</v>
      </c>
      <c r="D46" s="64">
        <v>7698.9647000000004</v>
      </c>
      <c r="E46" s="65"/>
      <c r="F46" s="16" t="s">
        <v>56</v>
      </c>
      <c r="G46" s="16" t="s">
        <v>57</v>
      </c>
      <c r="H46" s="16" t="s">
        <v>58</v>
      </c>
      <c r="I46" s="66" t="s">
        <v>59</v>
      </c>
      <c r="J46" s="16" t="s">
        <v>60</v>
      </c>
      <c r="K46" s="16" t="s">
        <v>61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224</v>
      </c>
      <c r="D47" s="64">
        <v>6562.79</v>
      </c>
      <c r="E47" s="65"/>
      <c r="F47" s="16"/>
      <c r="G47" s="16"/>
      <c r="H47" s="16"/>
      <c r="I47" s="66"/>
      <c r="J47" s="16"/>
      <c r="K47" s="16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/>
      <c r="D48" s="64"/>
      <c r="E48" s="65"/>
      <c r="F48" s="16"/>
      <c r="I48" s="1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82</v>
      </c>
      <c r="D49" s="849" t="s">
        <v>225</v>
      </c>
      <c r="E49" s="849"/>
      <c r="F49" s="16" t="s">
        <v>226</v>
      </c>
      <c r="I49" s="18" t="s">
        <v>289</v>
      </c>
      <c r="J49" s="850" t="s">
        <v>227</v>
      </c>
      <c r="K49" s="850"/>
      <c r="L49" s="69" t="s">
        <v>228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 t="s">
        <v>83</v>
      </c>
      <c r="D50" s="849" t="s">
        <v>229</v>
      </c>
      <c r="E50" s="849"/>
      <c r="F50" s="48"/>
      <c r="I50" s="1"/>
      <c r="J50" s="850" t="s">
        <v>230</v>
      </c>
      <c r="K50" s="850"/>
      <c r="L50" s="69" t="s">
        <v>231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84</v>
      </c>
      <c r="D51" s="849" t="s">
        <v>232</v>
      </c>
      <c r="E51" s="849"/>
      <c r="F51" s="48"/>
      <c r="I51" s="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268</v>
      </c>
      <c r="D52" s="849" t="s">
        <v>233</v>
      </c>
      <c r="E52" s="849"/>
      <c r="F52" s="48"/>
      <c r="I52" s="70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70"/>
      <c r="D53" s="4"/>
      <c r="E53" s="71"/>
      <c r="F53" s="48"/>
      <c r="I53" s="70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>
      <c r="A54"/>
      <c r="B54" s="67"/>
      <c r="C54" s="72" t="s">
        <v>234</v>
      </c>
      <c r="D54" s="9">
        <v>1</v>
      </c>
      <c r="E54" s="851" t="s">
        <v>235</v>
      </c>
      <c r="F54" s="851"/>
      <c r="G54" s="851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>
      <c r="A55"/>
      <c r="B55" s="67"/>
      <c r="C55" s="48"/>
      <c r="D55" s="73"/>
      <c r="E55" s="854" t="s">
        <v>236</v>
      </c>
      <c r="F55" s="855"/>
      <c r="G55" s="855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>
      <c r="A56"/>
      <c r="B56" s="67"/>
      <c r="C56" s="70"/>
      <c r="D56" s="73">
        <v>2</v>
      </c>
      <c r="E56" s="851" t="s">
        <v>237</v>
      </c>
      <c r="F56" s="851"/>
      <c r="G56" s="851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>
      <c r="A57"/>
      <c r="B57" s="67"/>
      <c r="C57" s="70"/>
      <c r="D57" s="73"/>
      <c r="E57" s="854" t="s">
        <v>238</v>
      </c>
      <c r="F57" s="855"/>
      <c r="G57" s="855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>
      <c r="A58"/>
      <c r="B58" s="67"/>
      <c r="C58"/>
      <c r="D58" s="9">
        <v>3</v>
      </c>
      <c r="E58" s="850" t="s">
        <v>239</v>
      </c>
      <c r="F58" s="850"/>
      <c r="G58" s="850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>
      <c r="A59"/>
      <c r="B59" s="67"/>
      <c r="C59"/>
      <c r="D59" s="9"/>
      <c r="E59" s="853" t="s">
        <v>240</v>
      </c>
      <c r="F59" s="853"/>
      <c r="G59" s="853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>
      <c r="A60"/>
      <c r="B60" s="67"/>
      <c r="C60"/>
      <c r="D60" s="9">
        <v>4</v>
      </c>
      <c r="E60" s="850" t="s">
        <v>241</v>
      </c>
      <c r="F60" s="850"/>
      <c r="G60" s="850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mergeCells count="35"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  <mergeCell ref="W12:Y12"/>
    <mergeCell ref="AJ12:AK12"/>
    <mergeCell ref="AL12:AM12"/>
    <mergeCell ref="D49:E49"/>
    <mergeCell ref="J49:K49"/>
    <mergeCell ref="Q12:R12"/>
    <mergeCell ref="S12:V12"/>
    <mergeCell ref="D50:E50"/>
    <mergeCell ref="J50:K50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0"/>
  <sheetViews>
    <sheetView topLeftCell="AL1" workbookViewId="0">
      <selection activeCell="AX1" sqref="AX1:AY1048576"/>
    </sheetView>
  </sheetViews>
  <sheetFormatPr baseColWidth="10" defaultColWidth="9.125" defaultRowHeight="15"/>
  <cols>
    <col min="22" max="22" bestFit="true" customWidth="true" style="81" width="7.1796875" collapsed="true"/>
    <col min="1" max="1" bestFit="true" customWidth="true" style="81" width="16.05859375" collapsed="true"/>
    <col min="2" max="2" bestFit="true" customWidth="true" style="312" width="10.36328125" collapsed="true"/>
    <col min="3" max="3" bestFit="true" customWidth="true" style="312" width="9.484375" collapsed="true"/>
    <col min="4" max="4" customWidth="true" style="312" width="10.625" collapsed="true"/>
    <col min="5" max="5" bestFit="true" customWidth="true" style="312" width="4.796875" collapsed="true"/>
    <col min="6" max="6" bestFit="true" customWidth="true" style="312" width="15.53125" collapsed="true"/>
    <col min="7" max="8" customWidth="true" style="312" width="8.625" collapsed="true"/>
    <col min="9" max="9" customWidth="true" style="81" width="30.5" collapsed="true"/>
    <col min="10" max="10" customWidth="true" style="312" width="8.625" collapsed="true"/>
    <col min="11" max="11" customWidth="true" style="312" width="6.625" collapsed="true"/>
    <col min="12" max="12" bestFit="true" customWidth="true" style="312" width="7.484375" collapsed="true"/>
    <col min="13" max="13" bestFit="true" customWidth="true" style="312" width="10.69921875" collapsed="true"/>
    <col min="14" max="14" customWidth="true" style="81" width="25.625" collapsed="true"/>
    <col min="15" max="16" customWidth="true" style="312" width="10.625" collapsed="true"/>
    <col min="17" max="18" style="81" width="9.125" collapsed="true"/>
    <col min="19" max="19" bestFit="true" customWidth="true" style="81" width="11.10546875" collapsed="true"/>
    <col min="20" max="20" bestFit="true" customWidth="true" style="81" width="7.48046875" collapsed="true"/>
    <col min="21" max="21" bestFit="true" customWidth="true" style="81" width="7.109375" collapsed="true"/>
    <col min="23" max="23" bestFit="true" customWidth="true" style="81" width="8.76953125" collapsed="true"/>
    <col min="24" max="24" bestFit="true" customWidth="true" style="81" width="7.1953125" collapsed="true"/>
    <col min="25" max="25" bestFit="true" customWidth="true" style="81" width="11.02734375" collapsed="true"/>
    <col min="26" max="26" bestFit="true" customWidth="true" style="81" width="10.7421875" collapsed="true"/>
    <col min="27" max="27" bestFit="true" customWidth="true" style="81" width="10.6640625" collapsed="true"/>
    <col min="28" max="28" bestFit="true" customWidth="true" style="81" width="7.4140625" collapsed="true"/>
    <col min="29" max="29" bestFit="true" customWidth="true" style="81" width="8.1328125" collapsed="true"/>
    <col min="30" max="30" bestFit="true" customWidth="true" style="81" width="8.30078125" collapsed="true"/>
    <col min="31" max="31" bestFit="true" customWidth="true" style="81" width="4.82421875" collapsed="true"/>
    <col min="32" max="32" bestFit="true" customWidth="true" style="81" width="4.984375" collapsed="true"/>
    <col min="33" max="33" bestFit="true" customWidth="true" style="81" width="9.42578125" collapsed="true"/>
    <col min="34" max="34" bestFit="true" customWidth="true" style="81" width="9.52734375" collapsed="true"/>
    <col min="35" max="35" bestFit="true" customWidth="true" style="81" width="7.85546875" collapsed="true"/>
    <col min="36" max="36" bestFit="true" customWidth="true" style="81" width="8.76953125" collapsed="true"/>
    <col min="37" max="37" bestFit="true" customWidth="true" style="81" width="7.1953125" collapsed="true"/>
    <col min="38" max="38" bestFit="true" customWidth="true" style="81" width="8.76953125" collapsed="true"/>
    <col min="39" max="39" bestFit="true" customWidth="true" style="81" width="7.1953125" collapsed="true"/>
    <col min="40" max="40" bestFit="true" customWidth="true" style="81" width="12.359375" collapsed="true"/>
    <col min="41" max="41" bestFit="true" customWidth="true" style="81" width="7.1875" collapsed="true"/>
    <col min="42" max="42" bestFit="true" customWidth="true" style="81" width="8.390625" collapsed="true"/>
    <col min="43" max="43" bestFit="true" customWidth="true" style="81" width="7.1875" collapsed="true"/>
    <col min="44" max="44" bestFit="true" customWidth="true" style="81" width="7.140625" collapsed="true"/>
    <col min="45" max="45" bestFit="true" customWidth="true" style="81" width="3.21484375" collapsed="true"/>
    <col min="46" max="46" bestFit="true" customWidth="true" style="81" width="6.1640625" collapsed="true"/>
    <col min="47" max="47" bestFit="true" customWidth="true" style="81" width="7.300781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81" width="9.125" collapsed="true"/>
  </cols>
  <sheetData>
    <row r="1" spans="1:51" ht="15" customHeight="1">
      <c r="A1" s="843" t="s">
        <v>247</v>
      </c>
      <c r="B1" s="843"/>
      <c r="C1" s="843"/>
      <c r="D1" s="843"/>
      <c r="E1" s="843"/>
      <c r="F1" s="843"/>
      <c r="G1" s="843"/>
      <c r="H1" s="843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125"/>
      <c r="B2"/>
      <c r="C2" s="131"/>
      <c r="D2" s="4"/>
      <c r="E2"/>
      <c r="F2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844" t="s">
        <v>76</v>
      </c>
      <c r="B3" s="844"/>
      <c r="C3" s="844"/>
      <c r="D3" s="844"/>
      <c r="E3" s="844"/>
      <c r="F3" s="841" t="s">
        <v>77</v>
      </c>
      <c r="G3" s="841"/>
      <c r="H3" s="841"/>
      <c r="I3" s="841"/>
      <c r="K3" s="846" t="s">
        <v>78</v>
      </c>
      <c r="L3" s="846"/>
      <c r="M3" s="846"/>
      <c r="N3" s="846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19" t="s">
        <v>562</v>
      </c>
      <c r="B4" s="72"/>
      <c r="C4" s="278"/>
      <c r="D4" s="9"/>
      <c r="E4" s="310"/>
      <c r="F4" s="841" t="s">
        <v>729</v>
      </c>
      <c r="G4" s="841"/>
      <c r="H4" s="841"/>
      <c r="I4" s="841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847"/>
      <c r="B5" s="847"/>
      <c r="C5" s="847"/>
      <c r="D5" s="847"/>
      <c r="E5" s="847"/>
      <c r="F5" s="841" t="s">
        <v>564</v>
      </c>
      <c r="G5" s="841"/>
      <c r="H5" s="841"/>
      <c r="I5" s="841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2" t="s">
        <v>82</v>
      </c>
      <c r="B6" s="310" t="s">
        <v>83</v>
      </c>
      <c r="C6" s="278" t="s">
        <v>84</v>
      </c>
      <c r="D6" s="9" t="s">
        <v>268</v>
      </c>
      <c r="E6" s="310"/>
      <c r="F6" s="848" t="s">
        <v>565</v>
      </c>
      <c r="G6" s="848"/>
      <c r="H6" s="848"/>
      <c r="I6" s="848"/>
      <c r="K6" s="309" t="s">
        <v>269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2" t="s">
        <v>270</v>
      </c>
      <c r="B7" s="310" t="s">
        <v>271</v>
      </c>
      <c r="C7" s="278" t="s">
        <v>272</v>
      </c>
      <c r="D7" s="9" t="s">
        <v>273</v>
      </c>
      <c r="E7" s="310"/>
      <c r="F7" s="848" t="s">
        <v>563</v>
      </c>
      <c r="G7" s="848"/>
      <c r="H7" s="848"/>
      <c r="I7" s="848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2" t="s">
        <v>274</v>
      </c>
      <c r="B8" s="72" t="s">
        <v>275</v>
      </c>
      <c r="C8" s="278" t="s">
        <v>276</v>
      </c>
      <c r="D8" s="9" t="s">
        <v>277</v>
      </c>
      <c r="E8" s="48"/>
      <c r="F8" s="841" t="s">
        <v>278</v>
      </c>
      <c r="G8" s="841"/>
      <c r="H8" s="841"/>
      <c r="I8" s="841"/>
      <c r="J8" s="310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19"/>
      <c r="B9" s="72"/>
      <c r="C9" s="278"/>
      <c r="D9" s="9"/>
      <c r="E9" s="48"/>
      <c r="F9" s="841" t="s">
        <v>280</v>
      </c>
      <c r="G9" s="841"/>
      <c r="H9" s="841"/>
      <c r="I9" s="841"/>
      <c r="J9" s="310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19"/>
      <c r="B10" s="72"/>
      <c r="C10" s="278"/>
      <c r="D10" s="9"/>
      <c r="E10" s="48"/>
      <c r="F10" s="16"/>
      <c r="G10" s="16"/>
      <c r="H10" s="16"/>
      <c r="I10" s="279"/>
      <c r="J10" s="310"/>
      <c r="K10" s="310"/>
      <c r="L10" s="310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19"/>
      <c r="B11" s="72"/>
      <c r="C11" s="278"/>
      <c r="D11" s="9"/>
      <c r="E11" s="48"/>
      <c r="F11"/>
      <c r="I11" s="19"/>
      <c r="J11" s="310"/>
      <c r="K11" s="310"/>
      <c r="L11" s="310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25"/>
      <c r="B12" s="251"/>
      <c r="C12" s="302" t="s">
        <v>281</v>
      </c>
      <c r="D12" s="22" t="s">
        <v>282</v>
      </c>
      <c r="E12" s="311" t="s">
        <v>283</v>
      </c>
      <c r="F12" s="311"/>
      <c r="G12" s="851" t="s">
        <v>284</v>
      </c>
      <c r="H12" s="851"/>
      <c r="I12" s="25"/>
      <c r="J12" s="26" t="s">
        <v>285</v>
      </c>
      <c r="K12" s="26" t="s">
        <v>286</v>
      </c>
      <c r="L12" s="310" t="s">
        <v>287</v>
      </c>
      <c r="M12" s="281" t="s">
        <v>288</v>
      </c>
      <c r="N12" s="72"/>
      <c r="O12" s="845" t="s">
        <v>289</v>
      </c>
      <c r="P12" s="845"/>
      <c r="Q12" s="845" t="s">
        <v>290</v>
      </c>
      <c r="R12" s="845"/>
      <c r="S12" s="850" t="s">
        <v>291</v>
      </c>
      <c r="T12" s="850"/>
      <c r="U12" s="850"/>
      <c r="V12" s="850"/>
      <c r="W12" s="850" t="s">
        <v>118</v>
      </c>
      <c r="X12" s="850"/>
      <c r="Y12" s="850"/>
      <c r="Z12" s="26" t="s">
        <v>119</v>
      </c>
      <c r="AA12" s="26" t="s">
        <v>120</v>
      </c>
      <c r="AB12" s="26" t="s">
        <v>121</v>
      </c>
      <c r="AC12" s="26" t="s">
        <v>122</v>
      </c>
      <c r="AD12"/>
      <c r="AE12"/>
      <c r="AF12"/>
      <c r="AG12" s="310" t="s">
        <v>123</v>
      </c>
      <c r="AH12" s="310" t="s">
        <v>124</v>
      </c>
      <c r="AI12" s="310" t="s">
        <v>125</v>
      </c>
      <c r="AJ12" s="852" t="s">
        <v>126</v>
      </c>
      <c r="AK12" s="852"/>
      <c r="AL12" s="852" t="s">
        <v>127</v>
      </c>
      <c r="AM12" s="852"/>
      <c r="AN12" s="282" t="s">
        <v>128</v>
      </c>
      <c r="AO12" s="310" t="s">
        <v>129</v>
      </c>
      <c r="AP12" s="310" t="s">
        <v>130</v>
      </c>
      <c r="AQ12" s="310" t="s">
        <v>131</v>
      </c>
      <c r="AR12" s="310" t="s">
        <v>132</v>
      </c>
      <c r="AS12" s="310" t="s">
        <v>133</v>
      </c>
      <c r="AT12" s="310" t="s">
        <v>134</v>
      </c>
      <c r="AU12" s="310" t="s">
        <v>135</v>
      </c>
      <c r="AV12" s="761" t="s">
        <v>85</v>
      </c>
      <c r="AW12" s="761" t="s">
        <v>87</v>
      </c>
      <c r="AX12"/>
      <c r="AY12"/>
    </row>
    <row r="13" spans="1:51" ht="15" customHeight="1" thickBot="1">
      <c r="A13" s="165" t="s">
        <v>136</v>
      </c>
      <c r="B13" s="36" t="s">
        <v>137</v>
      </c>
      <c r="C13" s="303" t="s">
        <v>138</v>
      </c>
      <c r="D13" s="34" t="s">
        <v>139</v>
      </c>
      <c r="E13" s="33" t="s">
        <v>140</v>
      </c>
      <c r="F13" s="33" t="s">
        <v>141</v>
      </c>
      <c r="G13" s="33" t="s">
        <v>142</v>
      </c>
      <c r="H13" s="33" t="s">
        <v>143</v>
      </c>
      <c r="I13" s="36" t="s">
        <v>144</v>
      </c>
      <c r="J13" s="33" t="s">
        <v>145</v>
      </c>
      <c r="K13" s="37"/>
      <c r="L13" s="33" t="s">
        <v>146</v>
      </c>
      <c r="M13" s="283" t="s">
        <v>147</v>
      </c>
      <c r="N13" s="36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284" t="s">
        <v>153</v>
      </c>
      <c r="T13" s="285" t="s">
        <v>154</v>
      </c>
      <c r="U13" s="285" t="s">
        <v>155</v>
      </c>
      <c r="V13" s="285" t="s">
        <v>156</v>
      </c>
      <c r="W13" s="284" t="s">
        <v>157</v>
      </c>
      <c r="X13" s="284" t="s">
        <v>158</v>
      </c>
      <c r="Y13" s="284" t="s">
        <v>179</v>
      </c>
      <c r="Z13" s="285" t="s">
        <v>714</v>
      </c>
      <c r="AA13" s="285" t="s">
        <v>180</v>
      </c>
      <c r="AB13" s="285" t="s">
        <v>181</v>
      </c>
      <c r="AC13" s="285" t="s">
        <v>181</v>
      </c>
      <c r="AD13" s="285" t="s">
        <v>182</v>
      </c>
      <c r="AE13" s="285" t="s">
        <v>183</v>
      </c>
      <c r="AF13" s="285" t="s">
        <v>184</v>
      </c>
      <c r="AG13" s="285" t="s">
        <v>185</v>
      </c>
      <c r="AH13" s="285" t="s">
        <v>186</v>
      </c>
      <c r="AI13" s="285" t="s">
        <v>187</v>
      </c>
      <c r="AJ13" s="286" t="s">
        <v>157</v>
      </c>
      <c r="AK13" s="286" t="s">
        <v>158</v>
      </c>
      <c r="AL13" s="286" t="s">
        <v>157</v>
      </c>
      <c r="AM13" s="286" t="s">
        <v>158</v>
      </c>
      <c r="AN13" s="287" t="s">
        <v>188</v>
      </c>
      <c r="AO13" s="285" t="s">
        <v>189</v>
      </c>
      <c r="AP13" s="285" t="s">
        <v>188</v>
      </c>
      <c r="AQ13" s="285" t="s">
        <v>189</v>
      </c>
      <c r="AR13" s="284" t="s">
        <v>181</v>
      </c>
      <c r="AS13" s="284" t="s">
        <v>279</v>
      </c>
      <c r="AT13" s="284" t="s">
        <v>181</v>
      </c>
      <c r="AU13" s="284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15" customHeight="1">
      <c r="A14" s="167" t="s">
        <v>191</v>
      </c>
      <c r="B14" s="111" t="s">
        <v>192</v>
      </c>
      <c r="C14" s="71">
        <v>0.18680555555555556</v>
      </c>
      <c r="D14" s="71"/>
      <c r="E14" s="312">
        <v>10</v>
      </c>
      <c r="F14" s="48" t="s">
        <v>193</v>
      </c>
      <c r="G14" s="312">
        <v>1190</v>
      </c>
      <c r="H14" s="312">
        <v>1099</v>
      </c>
      <c r="I14" s="49" t="s">
        <v>194</v>
      </c>
      <c r="J14" s="312" t="s">
        <v>195</v>
      </c>
      <c r="K14" s="312">
        <v>4</v>
      </c>
      <c r="L14" s="312">
        <v>120</v>
      </c>
      <c r="M14" s="48">
        <v>5889.9508999999998</v>
      </c>
      <c r="N14" s="49" t="s">
        <v>546</v>
      </c>
      <c r="O14" s="48">
        <v>271.3</v>
      </c>
      <c r="P14" s="48">
        <v>274.5</v>
      </c>
      <c r="Q14" s="81">
        <f>AVERAGE(O14:O16)</f>
        <v>271.36666666666667</v>
      </c>
      <c r="R14" s="81">
        <f>AVERAGE(P14:P16)</f>
        <v>274.53333333333336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485</v>
      </c>
      <c r="B15" s="312" t="s">
        <v>200</v>
      </c>
      <c r="C15" s="71">
        <v>0.20069444444444443</v>
      </c>
      <c r="D15" s="71"/>
      <c r="E15" s="312">
        <v>30</v>
      </c>
      <c r="F15" s="48" t="s">
        <v>193</v>
      </c>
      <c r="G15" s="312">
        <v>1190</v>
      </c>
      <c r="H15" s="312">
        <v>993</v>
      </c>
      <c r="I15" s="301" t="s">
        <v>199</v>
      </c>
      <c r="J15" s="312" t="s">
        <v>195</v>
      </c>
      <c r="K15" s="312">
        <v>4</v>
      </c>
      <c r="L15" s="312">
        <v>120</v>
      </c>
      <c r="M15" s="259" t="s">
        <v>41</v>
      </c>
      <c r="N15" s="49"/>
      <c r="O15" s="312">
        <v>271.39999999999998</v>
      </c>
      <c r="P15" s="312">
        <v>274.5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0" customFormat="1" ht="15" customHeight="1">
      <c r="A16" s="575" t="s">
        <v>485</v>
      </c>
      <c r="B16" s="536" t="s">
        <v>201</v>
      </c>
      <c r="C16" s="568">
        <v>0.20347222222222219</v>
      </c>
      <c r="D16" s="568"/>
      <c r="E16" s="536">
        <v>30</v>
      </c>
      <c r="F16" s="536" t="s">
        <v>193</v>
      </c>
      <c r="G16" s="536">
        <f>G15-120</f>
        <v>1070</v>
      </c>
      <c r="H16" s="536">
        <v>873</v>
      </c>
      <c r="I16" s="572" t="s">
        <v>488</v>
      </c>
      <c r="J16" s="536" t="s">
        <v>195</v>
      </c>
      <c r="K16" s="536">
        <v>4</v>
      </c>
      <c r="L16" s="536">
        <v>120</v>
      </c>
      <c r="M16" s="573" t="s">
        <v>41</v>
      </c>
      <c r="O16" s="536">
        <v>271.39999999999998</v>
      </c>
      <c r="P16" s="536">
        <v>274.60000000000002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ht="15" customHeight="1">
      <c r="A17" s="46" t="s">
        <v>487</v>
      </c>
      <c r="B17" s="312" t="s">
        <v>2</v>
      </c>
      <c r="C17" s="71">
        <v>0.21944444444444444</v>
      </c>
      <c r="D17" s="71"/>
      <c r="E17" s="5">
        <v>30</v>
      </c>
      <c r="F17" s="48" t="s">
        <v>0</v>
      </c>
      <c r="G17" s="312">
        <v>880</v>
      </c>
      <c r="H17" s="99">
        <v>864</v>
      </c>
      <c r="I17" s="55" t="s">
        <v>199</v>
      </c>
      <c r="J17" s="312" t="s">
        <v>195</v>
      </c>
      <c r="K17" s="312">
        <v>4</v>
      </c>
      <c r="L17" s="312">
        <v>120</v>
      </c>
      <c r="M17" s="56">
        <v>7647.38</v>
      </c>
      <c r="N17" s="534" t="s">
        <v>570</v>
      </c>
      <c r="O17" s="312">
        <v>271.8</v>
      </c>
      <c r="P17" s="312">
        <v>275.2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518</v>
      </c>
      <c r="B18" s="312" t="s">
        <v>3</v>
      </c>
      <c r="C18" s="71">
        <v>0.24930555555555556</v>
      </c>
      <c r="D18" s="71"/>
      <c r="E18" s="312">
        <v>30</v>
      </c>
      <c r="F18" s="48" t="s">
        <v>212</v>
      </c>
      <c r="G18" s="48">
        <v>870</v>
      </c>
      <c r="H18" s="99">
        <v>778</v>
      </c>
      <c r="I18" s="239" t="s">
        <v>194</v>
      </c>
      <c r="J18" s="312" t="s">
        <v>195</v>
      </c>
      <c r="K18" s="312">
        <v>4</v>
      </c>
      <c r="L18" s="312">
        <v>120</v>
      </c>
      <c r="M18" s="48">
        <v>7698.9647000000004</v>
      </c>
      <c r="N18" s="534" t="s">
        <v>570</v>
      </c>
      <c r="O18" s="312">
        <v>271.60000000000002</v>
      </c>
      <c r="P18" s="312">
        <v>275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>
      <c r="A19" s="81" t="s">
        <v>381</v>
      </c>
      <c r="B19" s="312" t="s">
        <v>7</v>
      </c>
      <c r="C19" s="71">
        <v>0.34861111111111115</v>
      </c>
      <c r="D19" s="4" t="s">
        <v>566</v>
      </c>
      <c r="E19" s="312">
        <v>300</v>
      </c>
      <c r="F19" s="48" t="s">
        <v>212</v>
      </c>
      <c r="G19" s="48">
        <v>870</v>
      </c>
      <c r="H19" s="99">
        <v>778</v>
      </c>
      <c r="I19" s="81" t="s">
        <v>383</v>
      </c>
      <c r="J19" s="312" t="s">
        <v>354</v>
      </c>
      <c r="K19" s="312">
        <v>4</v>
      </c>
      <c r="L19" s="312">
        <v>120</v>
      </c>
      <c r="M19" s="48">
        <v>7698.9647000000004</v>
      </c>
      <c r="N19" s="49" t="s">
        <v>1</v>
      </c>
      <c r="S19" t="s">
        <v>56</v>
      </c>
      <c r="T19">
        <v>0</v>
      </c>
      <c r="U19">
        <v>0</v>
      </c>
      <c r="V19" t="s">
        <v>762</v>
      </c>
      <c r="W19" s="1103" t="n">
        <v>-39.04793971689776</v>
      </c>
      <c r="X19" s="1103" t="n">
        <v>83.4270407049464</v>
      </c>
      <c r="Y19" s="1103" t="n">
        <v>113.14448375884717</v>
      </c>
      <c r="Z19" s="1107" t="n">
        <v>284.87282</v>
      </c>
      <c r="AA19" s="1107" t="n">
        <v>-18.90585</v>
      </c>
      <c r="AB19" s="1104" t="n">
        <v>149.0987</v>
      </c>
      <c r="AC19" s="1104" t="n">
        <v>32.9108</v>
      </c>
      <c r="AD19" s="1106" t="n">
        <v>17.2005914741</v>
      </c>
      <c r="AE19" s="1104" t="n">
        <v>1.835</v>
      </c>
      <c r="AF19" s="1104" t="n">
        <v>0.29</v>
      </c>
      <c r="AG19" s="1104" t="n">
        <v>4.31</v>
      </c>
      <c r="AH19" s="1104" t="n">
        <v>88.407</v>
      </c>
      <c r="AI19" s="1103" t="n">
        <v>1840.597</v>
      </c>
      <c r="AJ19" s="1104" t="n">
        <v>354.546</v>
      </c>
      <c r="AK19" s="1104" t="n">
        <v>-5.2098</v>
      </c>
      <c r="AL19" s="1104" t="n">
        <v>314.82587</v>
      </c>
      <c r="AM19" s="1104" t="n">
        <v>-1.51816</v>
      </c>
      <c r="AN19" s="1102" t="n">
        <v>1.51836048E8</v>
      </c>
      <c r="AO19" s="1105" t="n">
        <v>-0.2973546</v>
      </c>
      <c r="AP19" s="1102" t="n">
        <v>389401.46661</v>
      </c>
      <c r="AQ19" s="1105" t="n">
        <v>-0.2059082</v>
      </c>
      <c r="AR19" s="1104" t="n">
        <v>140.0881</v>
      </c>
      <c r="AS19" s="1102" t="s">
        <v>779</v>
      </c>
      <c r="AT19" s="1104" t="n">
        <v>39.8177</v>
      </c>
      <c r="AU19" s="1106" t="n">
        <v>0.1968245330422822</v>
      </c>
      <c r="AV19" s="762"/>
      <c r="AW19" s="762"/>
    </row>
    <row r="20" spans="1:51" ht="15" customHeight="1">
      <c r="A20" s="53" t="s">
        <v>6</v>
      </c>
      <c r="B20" s="312" t="s">
        <v>356</v>
      </c>
      <c r="C20" s="71">
        <v>0.35347222222222219</v>
      </c>
      <c r="D20" s="4" t="s">
        <v>337</v>
      </c>
      <c r="E20" s="312">
        <v>300</v>
      </c>
      <c r="F20" s="48" t="s">
        <v>212</v>
      </c>
      <c r="G20" s="48">
        <v>870</v>
      </c>
      <c r="H20" s="99">
        <v>778</v>
      </c>
      <c r="I20" s="81" t="s">
        <v>353</v>
      </c>
      <c r="J20" s="312" t="s">
        <v>354</v>
      </c>
      <c r="K20" s="312">
        <v>4</v>
      </c>
      <c r="L20" s="312">
        <v>120</v>
      </c>
      <c r="M20" s="48">
        <v>7698.9647000000004</v>
      </c>
      <c r="S20" t="s">
        <v>34</v>
      </c>
      <c r="T20">
        <v>0</v>
      </c>
      <c r="U20">
        <v>0</v>
      </c>
      <c r="V20" t="s">
        <v>758</v>
      </c>
      <c r="W20" s="1103" t="n">
        <v>-92.94739122677495</v>
      </c>
      <c r="X20" s="1103" t="n">
        <v>23.157476189195368</v>
      </c>
      <c r="Y20" s="1103" t="n">
        <v>113.11525454674506</v>
      </c>
      <c r="Z20" s="1107" t="n">
        <v>284.91494</v>
      </c>
      <c r="AA20" s="1107" t="n">
        <v>-18.90537</v>
      </c>
      <c r="AB20" s="1104" t="n">
        <v>150.8306</v>
      </c>
      <c r="AC20" s="1104" t="n">
        <v>33.6387</v>
      </c>
      <c r="AD20" s="1106" t="n">
        <v>17.317577568</v>
      </c>
      <c r="AE20" s="1104" t="n">
        <v>1.8</v>
      </c>
      <c r="AF20" s="1104" t="n">
        <v>0.285</v>
      </c>
      <c r="AG20" s="1104" t="n">
        <v>4.31</v>
      </c>
      <c r="AH20" s="1104" t="n">
        <v>88.387</v>
      </c>
      <c r="AI20" s="1103" t="n">
        <v>1840.997</v>
      </c>
      <c r="AJ20" s="1104" t="n">
        <v>354.52175</v>
      </c>
      <c r="AK20" s="1104" t="n">
        <v>-5.20571</v>
      </c>
      <c r="AL20" s="1104" t="n">
        <v>314.76659</v>
      </c>
      <c r="AM20" s="1104" t="n">
        <v>-1.51815</v>
      </c>
      <c r="AN20" s="1102" t="n">
        <v>1.518359229E8</v>
      </c>
      <c r="AO20" s="1105" t="n">
        <v>-0.2980951</v>
      </c>
      <c r="AP20" s="1102" t="n">
        <v>389317.00663</v>
      </c>
      <c r="AQ20" s="1105" t="n">
        <v>-0.1962836</v>
      </c>
      <c r="AR20" s="1104" t="n">
        <v>140.0536</v>
      </c>
      <c r="AS20" s="1102" t="s">
        <v>779</v>
      </c>
      <c r="AT20" s="1104" t="n">
        <v>39.8522</v>
      </c>
      <c r="AU20" s="1106" t="n">
        <v>0.19681523136262036</v>
      </c>
      <c r="AV20" s="762"/>
      <c r="AW20" s="762"/>
    </row>
    <row r="21" spans="1:51" ht="15" customHeight="1">
      <c r="A21" s="53" t="s">
        <v>163</v>
      </c>
      <c r="B21" s="312" t="s">
        <v>162</v>
      </c>
      <c r="C21" s="71">
        <v>0.35902777777777778</v>
      </c>
      <c r="D21" s="4" t="s">
        <v>567</v>
      </c>
      <c r="E21" s="312">
        <v>300</v>
      </c>
      <c r="F21" s="48" t="s">
        <v>212</v>
      </c>
      <c r="G21" s="48">
        <v>870</v>
      </c>
      <c r="H21" s="99">
        <v>778</v>
      </c>
      <c r="I21" s="81" t="s">
        <v>353</v>
      </c>
      <c r="J21" s="312" t="s">
        <v>354</v>
      </c>
      <c r="K21" s="312">
        <v>4</v>
      </c>
      <c r="L21" s="312">
        <v>120</v>
      </c>
      <c r="M21" s="48">
        <v>7698.9647000000004</v>
      </c>
      <c r="S21" t="s">
        <v>27</v>
      </c>
      <c r="T21">
        <v>0</v>
      </c>
      <c r="U21">
        <v>0</v>
      </c>
      <c r="V21" t="s">
        <v>758</v>
      </c>
      <c r="W21" s="1103" t="n">
        <v>-95.5738544990007</v>
      </c>
      <c r="X21" s="1103" t="n">
        <v>-3.767095804602571</v>
      </c>
      <c r="Y21" s="1103" t="n">
        <v>113.09404870722938</v>
      </c>
      <c r="Z21" s="1107" t="n">
        <v>284.96267</v>
      </c>
      <c r="AA21" s="1107" t="n">
        <v>-18.90454</v>
      </c>
      <c r="AB21" s="1104" t="n">
        <v>152.8554</v>
      </c>
      <c r="AC21" s="1104" t="n">
        <v>34.4234</v>
      </c>
      <c r="AD21" s="1106" t="n">
        <v>17.451275961</v>
      </c>
      <c r="AE21" s="1104" t="n">
        <v>1.764</v>
      </c>
      <c r="AF21" s="1104" t="n">
        <v>0.279</v>
      </c>
      <c r="AG21" s="1104" t="n">
        <v>4.32</v>
      </c>
      <c r="AH21" s="1104" t="n">
        <v>88.366</v>
      </c>
      <c r="AI21" s="1103" t="n">
        <v>1841.43</v>
      </c>
      <c r="AJ21" s="1104" t="n">
        <v>354.49369</v>
      </c>
      <c r="AK21" s="1104" t="n">
        <v>-5.20134</v>
      </c>
      <c r="AL21" s="1104" t="n">
        <v>314.69885</v>
      </c>
      <c r="AM21" s="1104" t="n">
        <v>-1.51814</v>
      </c>
      <c r="AN21" s="1102" t="n">
        <v>1.518357796E8</v>
      </c>
      <c r="AO21" s="1105" t="n">
        <v>-0.2989407</v>
      </c>
      <c r="AP21" s="1102" t="n">
        <v>389225.4701</v>
      </c>
      <c r="AQ21" s="1105" t="n">
        <v>-0.1851133</v>
      </c>
      <c r="AR21" s="1104" t="n">
        <v>140.0144</v>
      </c>
      <c r="AS21" s="1102" t="s">
        <v>779</v>
      </c>
      <c r="AT21" s="1104" t="n">
        <v>39.8913</v>
      </c>
      <c r="AU21" s="1106" t="n">
        <v>0.1968046094850754</v>
      </c>
      <c r="AV21" s="762"/>
      <c r="AW21" s="762"/>
    </row>
    <row r="22" spans="1:51" ht="15" customHeight="1">
      <c r="A22" s="81" t="s">
        <v>167</v>
      </c>
      <c r="B22" s="312" t="s">
        <v>164</v>
      </c>
      <c r="C22" s="71">
        <v>0.36527777777777781</v>
      </c>
      <c r="D22" s="4" t="s">
        <v>568</v>
      </c>
      <c r="E22" s="312">
        <v>300</v>
      </c>
      <c r="F22" s="48" t="s">
        <v>212</v>
      </c>
      <c r="G22" s="48">
        <v>870</v>
      </c>
      <c r="H22" s="99">
        <v>778</v>
      </c>
      <c r="I22" s="81" t="s">
        <v>353</v>
      </c>
      <c r="J22" s="312" t="s">
        <v>354</v>
      </c>
      <c r="K22" s="312">
        <v>4</v>
      </c>
      <c r="L22" s="312">
        <v>120</v>
      </c>
      <c r="M22" s="48">
        <v>7698.9647000000004</v>
      </c>
      <c r="N22" s="49"/>
      <c r="S22" t="s">
        <v>504</v>
      </c>
      <c r="T22">
        <v>0</v>
      </c>
      <c r="U22">
        <v>0</v>
      </c>
      <c r="V22" t="s">
        <v>758</v>
      </c>
      <c r="W22" s="1103" t="n">
        <v>-97.78570712049698</v>
      </c>
      <c r="X22" s="1103" t="n">
        <v>-26.071420930353455</v>
      </c>
      <c r="Y22" s="1103" t="n">
        <v>113.06347331287566</v>
      </c>
      <c r="Z22" s="1107" t="n">
        <v>285.01592</v>
      </c>
      <c r="AA22" s="1107" t="n">
        <v>-18.90324</v>
      </c>
      <c r="AB22" s="1104" t="n">
        <v>155.1902</v>
      </c>
      <c r="AC22" s="1104" t="n">
        <v>35.2434</v>
      </c>
      <c r="AD22" s="1106" t="n">
        <v>17.6016866532</v>
      </c>
      <c r="AE22" s="1104" t="n">
        <v>1.729</v>
      </c>
      <c r="AF22" s="1104" t="n">
        <v>0.273</v>
      </c>
      <c r="AG22" s="1104" t="n">
        <v>4.32</v>
      </c>
      <c r="AH22" s="1104" t="n">
        <v>88.341</v>
      </c>
      <c r="AI22" s="1103" t="n">
        <v>1841.886</v>
      </c>
      <c r="AJ22" s="1104" t="n">
        <v>354.46173</v>
      </c>
      <c r="AK22" s="1104" t="n">
        <v>-5.19681</v>
      </c>
      <c r="AL22" s="1104" t="n">
        <v>314.62265</v>
      </c>
      <c r="AM22" s="1104" t="n">
        <v>-1.51813</v>
      </c>
      <c r="AN22" s="1102" t="n">
        <v>1.518356179E8</v>
      </c>
      <c r="AO22" s="1105" t="n">
        <v>-0.2998913</v>
      </c>
      <c r="AP22" s="1102" t="n">
        <v>389128.9533</v>
      </c>
      <c r="AQ22" s="1105" t="n">
        <v>-0.1723447</v>
      </c>
      <c r="AR22" s="1104" t="n">
        <v>139.9707</v>
      </c>
      <c r="AS22" s="1102" t="s">
        <v>779</v>
      </c>
      <c r="AT22" s="1104" t="n">
        <v>39.935</v>
      </c>
      <c r="AU22" s="1106" t="n">
        <v>0.19679266866578227</v>
      </c>
      <c r="AV22" s="762"/>
      <c r="AW22" s="762"/>
    </row>
    <row r="23" spans="1:51" ht="15" customHeight="1">
      <c r="A23" s="81" t="s">
        <v>749</v>
      </c>
      <c r="B23" s="312" t="s">
        <v>166</v>
      </c>
      <c r="C23" s="71">
        <v>0.37013888888888885</v>
      </c>
      <c r="D23" s="4" t="s">
        <v>569</v>
      </c>
      <c r="E23" s="312">
        <v>300</v>
      </c>
      <c r="F23" s="48" t="s">
        <v>212</v>
      </c>
      <c r="G23" s="48">
        <v>870</v>
      </c>
      <c r="H23" s="99">
        <v>778</v>
      </c>
      <c r="I23" s="81" t="s">
        <v>353</v>
      </c>
      <c r="J23" s="312" t="s">
        <v>354</v>
      </c>
      <c r="K23" s="312">
        <v>4</v>
      </c>
      <c r="L23" s="312">
        <v>120</v>
      </c>
      <c r="M23" s="48">
        <v>7698.9647000000004</v>
      </c>
      <c r="N23" s="49"/>
      <c r="S23" t="s">
        <v>760</v>
      </c>
      <c r="T23">
        <v>0</v>
      </c>
      <c r="U23">
        <v>0</v>
      </c>
      <c r="V23" t="s">
        <v>758</v>
      </c>
      <c r="W23" s="1103" t="n">
        <v>-99.58910447637656</v>
      </c>
      <c r="X23" s="1103" t="n">
        <v>-40.061566268521815</v>
      </c>
      <c r="Y23" s="1103" t="n">
        <v>113.03493885500438</v>
      </c>
      <c r="Z23" s="1107" t="n">
        <v>285.05701</v>
      </c>
      <c r="AA23" s="1107" t="n">
        <v>-18.90197</v>
      </c>
      <c r="AB23" s="1104" t="n">
        <v>157.0465</v>
      </c>
      <c r="AC23" s="1104" t="n">
        <v>35.8333</v>
      </c>
      <c r="AD23" s="1106" t="n">
        <v>17.7186727471</v>
      </c>
      <c r="AE23" s="1104" t="n">
        <v>1.704</v>
      </c>
      <c r="AF23" s="1104" t="n">
        <v>0.269</v>
      </c>
      <c r="AG23" s="1104" t="n">
        <v>4.32</v>
      </c>
      <c r="AH23" s="1104" t="n">
        <v>88.322</v>
      </c>
      <c r="AI23" s="1103" t="n">
        <v>1842.219</v>
      </c>
      <c r="AJ23" s="1104" t="n">
        <v>354.43661</v>
      </c>
      <c r="AK23" s="1104" t="n">
        <v>-5.19357</v>
      </c>
      <c r="AL23" s="1104" t="n">
        <v>314.56337</v>
      </c>
      <c r="AM23" s="1104" t="n">
        <v>-1.51812</v>
      </c>
      <c r="AN23" s="1102" t="n">
        <v>1.518354918E8</v>
      </c>
      <c r="AO23" s="1105" t="n">
        <v>-0.3006301</v>
      </c>
      <c r="AP23" s="1102" t="n">
        <v>389058.68313</v>
      </c>
      <c r="AQ23" s="1105" t="n">
        <v>-0.1622773</v>
      </c>
      <c r="AR23" s="1104" t="n">
        <v>139.9369</v>
      </c>
      <c r="AS23" s="1102" t="s">
        <v>779</v>
      </c>
      <c r="AT23" s="1104" t="n">
        <v>39.9687</v>
      </c>
      <c r="AU23" s="1106" t="n">
        <v>0.19678338834041537</v>
      </c>
      <c r="AV23" s="763"/>
      <c r="AW23" s="763"/>
      <c r="AX23" s="453"/>
      <c r="AY23" s="453"/>
    </row>
    <row r="24" spans="1:51" ht="15" customHeight="1">
      <c r="A24" s="81" t="s">
        <v>175</v>
      </c>
      <c r="B24" s="312" t="s">
        <v>169</v>
      </c>
      <c r="C24" s="71">
        <v>0.375</v>
      </c>
      <c r="D24" s="4" t="s">
        <v>389</v>
      </c>
      <c r="E24" s="312">
        <v>300</v>
      </c>
      <c r="F24" s="48" t="s">
        <v>212</v>
      </c>
      <c r="G24" s="48">
        <v>870</v>
      </c>
      <c r="H24" s="99">
        <v>778</v>
      </c>
      <c r="I24" s="81" t="s">
        <v>178</v>
      </c>
      <c r="J24" s="312" t="s">
        <v>354</v>
      </c>
      <c r="K24" s="312">
        <v>4</v>
      </c>
      <c r="L24" s="312">
        <v>120</v>
      </c>
      <c r="M24" s="48">
        <v>7698.9647000000004</v>
      </c>
      <c r="S24" t="s">
        <v>49</v>
      </c>
      <c r="T24">
        <v>0</v>
      </c>
      <c r="U24">
        <v>0</v>
      </c>
      <c r="V24" t="s">
        <v>761</v>
      </c>
      <c r="W24" s="1103" t="n">
        <v>-172.01314600520504</v>
      </c>
      <c r="X24" s="1103" t="n">
        <v>-84.94094123961749</v>
      </c>
      <c r="Y24" s="1103" t="n">
        <v>113.01921607389681</v>
      </c>
      <c r="Z24" s="1107" t="n">
        <v>285.09786</v>
      </c>
      <c r="AA24" s="1107" t="n">
        <v>-18.90046</v>
      </c>
      <c r="AB24" s="1104" t="n">
        <v>158.9365</v>
      </c>
      <c r="AC24" s="1104" t="n">
        <v>36.3798</v>
      </c>
      <c r="AD24" s="1106" t="n">
        <v>17.835658841</v>
      </c>
      <c r="AE24" s="1104" t="n">
        <v>1.682</v>
      </c>
      <c r="AF24" s="1104" t="n">
        <v>0.266</v>
      </c>
      <c r="AG24" s="1104" t="n">
        <v>4.32</v>
      </c>
      <c r="AH24" s="1104" t="n">
        <v>88.303</v>
      </c>
      <c r="AI24" s="1103" t="n">
        <v>1842.532</v>
      </c>
      <c r="AJ24" s="1104" t="n">
        <v>354.41127</v>
      </c>
      <c r="AK24" s="1104" t="n">
        <v>-5.19059</v>
      </c>
      <c r="AL24" s="1104" t="n">
        <v>314.5041</v>
      </c>
      <c r="AM24" s="1104" t="n">
        <v>-1.51811</v>
      </c>
      <c r="AN24" s="1102" t="n">
        <v>1.518353654E8</v>
      </c>
      <c r="AO24" s="1105" t="n">
        <v>-0.3013684</v>
      </c>
      <c r="AP24" s="1102" t="n">
        <v>388992.66427</v>
      </c>
      <c r="AQ24" s="1105" t="n">
        <v>-0.1521006</v>
      </c>
      <c r="AR24" s="1104" t="n">
        <v>139.9033</v>
      </c>
      <c r="AS24" s="1102" t="s">
        <v>779</v>
      </c>
      <c r="AT24" s="1104" t="n">
        <v>40.0022</v>
      </c>
      <c r="AU24" s="1106" t="n">
        <v>0.1967741142957235</v>
      </c>
      <c r="AV24" s="763"/>
      <c r="AW24" s="763"/>
      <c r="AX24" s="453"/>
      <c r="AY24" s="453"/>
    </row>
    <row r="25" spans="1:51" ht="15" customHeight="1">
      <c r="A25" s="167" t="s">
        <v>518</v>
      </c>
      <c r="B25" s="312" t="s">
        <v>428</v>
      </c>
      <c r="C25" s="71">
        <v>0.38194444444444442</v>
      </c>
      <c r="D25" s="4"/>
      <c r="E25" s="312">
        <v>30</v>
      </c>
      <c r="F25" s="48" t="s">
        <v>212</v>
      </c>
      <c r="G25" s="48">
        <v>870</v>
      </c>
      <c r="H25" s="99">
        <v>778</v>
      </c>
      <c r="I25" s="239" t="s">
        <v>194</v>
      </c>
      <c r="J25" s="312" t="s">
        <v>195</v>
      </c>
      <c r="K25" s="312">
        <v>4</v>
      </c>
      <c r="L25" s="312">
        <v>120</v>
      </c>
      <c r="M25" s="48">
        <v>7698.9647000000004</v>
      </c>
      <c r="N25" s="81" t="s">
        <v>574</v>
      </c>
      <c r="O25" s="312">
        <v>266.60000000000002</v>
      </c>
      <c r="P25" s="312">
        <v>259.8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63"/>
      <c r="AW25" s="763"/>
      <c r="AX25" s="453"/>
      <c r="AY25" s="453"/>
    </row>
    <row r="26" spans="1:51" s="49" customFormat="1" ht="15" customHeight="1">
      <c r="A26" s="46" t="s">
        <v>487</v>
      </c>
      <c r="B26" s="312" t="s">
        <v>365</v>
      </c>
      <c r="C26" s="314">
        <v>0.3840277777777778</v>
      </c>
      <c r="D26" s="313"/>
      <c r="E26" s="312">
        <v>30</v>
      </c>
      <c r="F26" s="48" t="s">
        <v>0</v>
      </c>
      <c r="G26" s="312">
        <v>880</v>
      </c>
      <c r="H26" s="99">
        <v>864</v>
      </c>
      <c r="I26" s="55" t="s">
        <v>199</v>
      </c>
      <c r="J26" s="312" t="s">
        <v>195</v>
      </c>
      <c r="K26" s="312">
        <v>4</v>
      </c>
      <c r="L26" s="312">
        <v>120</v>
      </c>
      <c r="M26" s="56">
        <v>7647.38</v>
      </c>
      <c r="O26" s="70">
        <v>266.60000000000002</v>
      </c>
      <c r="P26" s="70">
        <v>259.89999999999998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63"/>
      <c r="AW26" s="763"/>
      <c r="AX26" s="453"/>
      <c r="AY26" s="453"/>
    </row>
    <row r="27" spans="1:51" ht="15" customHeight="1">
      <c r="A27" s="167" t="s">
        <v>485</v>
      </c>
      <c r="B27" s="312" t="s">
        <v>700</v>
      </c>
      <c r="C27" s="71">
        <v>0.3888888888888889</v>
      </c>
      <c r="D27" s="4"/>
      <c r="E27" s="312">
        <v>30</v>
      </c>
      <c r="F27" s="48" t="s">
        <v>193</v>
      </c>
      <c r="G27" s="312">
        <v>1190</v>
      </c>
      <c r="H27" s="312">
        <v>993</v>
      </c>
      <c r="I27" s="301" t="s">
        <v>199</v>
      </c>
      <c r="J27" s="312" t="s">
        <v>195</v>
      </c>
      <c r="K27" s="312">
        <v>4</v>
      </c>
      <c r="L27" s="312">
        <v>120</v>
      </c>
      <c r="M27" s="259" t="s">
        <v>41</v>
      </c>
      <c r="N27" s="81" t="s">
        <v>546</v>
      </c>
      <c r="O27" s="312">
        <v>267.60000000000002</v>
      </c>
      <c r="P27" s="312">
        <v>275.89999999999998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64"/>
      <c r="AW27" s="764"/>
    </row>
    <row r="28" spans="1:51" s="453" customFormat="1" ht="15" customHeight="1">
      <c r="A28" s="453" t="s">
        <v>175</v>
      </c>
      <c r="B28" s="435" t="s">
        <v>258</v>
      </c>
      <c r="C28" s="448">
        <v>0.39444444444444443</v>
      </c>
      <c r="D28" s="456"/>
      <c r="E28" s="435">
        <v>300</v>
      </c>
      <c r="F28" s="434" t="s">
        <v>193</v>
      </c>
      <c r="G28" s="435">
        <v>1190</v>
      </c>
      <c r="H28" s="435">
        <v>1099</v>
      </c>
      <c r="I28" s="453" t="s">
        <v>178</v>
      </c>
      <c r="J28" s="435" t="s">
        <v>354</v>
      </c>
      <c r="K28" s="435">
        <v>4</v>
      </c>
      <c r="L28" s="435">
        <v>120</v>
      </c>
      <c r="M28" s="48">
        <v>5889.9508999999998</v>
      </c>
      <c r="O28" s="435"/>
      <c r="P28" s="435"/>
      <c r="Q28" s="453">
        <f>AVERAGE(O27:O35)</f>
        <v>267.60000000000002</v>
      </c>
      <c r="R28" s="453">
        <f>AVERAGE(P27:P35)</f>
        <v>275.93333333333334</v>
      </c>
      <c r="S28" t="s">
        <v>49</v>
      </c>
      <c r="T28">
        <v>0</v>
      </c>
      <c r="U28">
        <v>0</v>
      </c>
      <c r="V28" t="s">
        <v>761</v>
      </c>
      <c r="W28" s="1103" t="n">
        <v>-173.18038848551635</v>
      </c>
      <c r="X28" s="1103" t="n">
        <v>-84.97442678223483</v>
      </c>
      <c r="Y28" s="1103" t="n">
        <v>112.95137034658342</v>
      </c>
      <c r="Z28" s="1107" t="n">
        <v>285.25917</v>
      </c>
      <c r="AA28" s="1107" t="n">
        <v>-18.89199</v>
      </c>
      <c r="AB28" s="1104" t="n">
        <v>166.7974</v>
      </c>
      <c r="AC28" s="1104" t="n">
        <v>38.1045</v>
      </c>
      <c r="AD28" s="1106" t="n">
        <v>18.3036032165</v>
      </c>
      <c r="AE28" s="1104" t="n">
        <v>1.617</v>
      </c>
      <c r="AF28" s="1104" t="n">
        <v>0.256</v>
      </c>
      <c r="AG28" s="1104" t="n">
        <v>4.32</v>
      </c>
      <c r="AH28" s="1104" t="n">
        <v>88.229</v>
      </c>
      <c r="AI28" s="1103" t="n">
        <v>1843.578</v>
      </c>
      <c r="AJ28" s="1104" t="n">
        <v>354.30825</v>
      </c>
      <c r="AK28" s="1104" t="n">
        <v>-5.18116</v>
      </c>
      <c r="AL28" s="1104" t="n">
        <v>314.26701</v>
      </c>
      <c r="AM28" s="1104" t="n">
        <v>-1.51807</v>
      </c>
      <c r="AN28" s="1102" t="n">
        <v>1.518348566E8</v>
      </c>
      <c r="AO28" s="1105" t="n">
        <v>-0.3043165</v>
      </c>
      <c r="AP28" s="1102" t="n">
        <v>388771.92355</v>
      </c>
      <c r="AQ28" s="1105" t="n">
        <v>-0.1104853</v>
      </c>
      <c r="AR28" s="1104" t="n">
        <v>139.7705</v>
      </c>
      <c r="AS28" s="1102" t="s">
        <v>779</v>
      </c>
      <c r="AT28" s="1104" t="n">
        <v>40.1348</v>
      </c>
      <c r="AU28" s="1106" t="n">
        <v>0.050011608778637785</v>
      </c>
      <c r="AV28"/>
      <c r="AW28"/>
    </row>
    <row r="29" spans="1:51" s="453" customFormat="1" ht="15" customHeight="1">
      <c r="A29" s="453" t="s">
        <v>749</v>
      </c>
      <c r="B29" s="435" t="s">
        <v>379</v>
      </c>
      <c r="C29" s="448">
        <v>0.39999999999999997</v>
      </c>
      <c r="D29" s="456" t="s">
        <v>571</v>
      </c>
      <c r="E29" s="435">
        <v>300</v>
      </c>
      <c r="F29" s="434" t="s">
        <v>193</v>
      </c>
      <c r="G29" s="435">
        <v>1190</v>
      </c>
      <c r="H29" s="435">
        <v>1099</v>
      </c>
      <c r="I29" s="453" t="s">
        <v>353</v>
      </c>
      <c r="J29" s="435" t="s">
        <v>354</v>
      </c>
      <c r="K29" s="435">
        <v>4</v>
      </c>
      <c r="L29" s="435">
        <v>120</v>
      </c>
      <c r="M29" s="48">
        <v>5889.9508999999998</v>
      </c>
      <c r="O29" s="435"/>
      <c r="P29" s="435"/>
      <c r="S29" t="s">
        <v>760</v>
      </c>
      <c r="T29">
        <v>0</v>
      </c>
      <c r="U29">
        <v>0</v>
      </c>
      <c r="V29" t="s">
        <v>758</v>
      </c>
      <c r="W29" s="1103" t="n">
        <v>-99.74342279138651</v>
      </c>
      <c r="X29" s="1103" t="n">
        <v>-40.1059196467357</v>
      </c>
      <c r="Y29" s="1103" t="n">
        <v>112.93947851147755</v>
      </c>
      <c r="Z29" s="1107" t="n">
        <v>285.30478</v>
      </c>
      <c r="AA29" s="1107" t="n">
        <v>-18.88886</v>
      </c>
      <c r="AB29" s="1104" t="n">
        <v>169.1176</v>
      </c>
      <c r="AC29" s="1104" t="n">
        <v>38.4546</v>
      </c>
      <c r="AD29" s="1106" t="n">
        <v>18.4373016095</v>
      </c>
      <c r="AE29" s="1104" t="n">
        <v>1.605</v>
      </c>
      <c r="AF29" s="1104" t="n">
        <v>0.254</v>
      </c>
      <c r="AG29" s="1104" t="n">
        <v>4.32</v>
      </c>
      <c r="AH29" s="1104" t="n">
        <v>88.208</v>
      </c>
      <c r="AI29" s="1103" t="n">
        <v>1843.816</v>
      </c>
      <c r="AJ29" s="1104" t="n">
        <v>354.27845</v>
      </c>
      <c r="AK29" s="1104" t="n">
        <v>-5.17921</v>
      </c>
      <c r="AL29" s="1104" t="n">
        <v>314.19926</v>
      </c>
      <c r="AM29" s="1104" t="n">
        <v>-1.51805</v>
      </c>
      <c r="AN29" s="1102" t="n">
        <v>1.518347104E8</v>
      </c>
      <c r="AO29" s="1105" t="n">
        <v>-0.3051574</v>
      </c>
      <c r="AP29" s="1102" t="n">
        <v>388721.79494</v>
      </c>
      <c r="AQ29" s="1105" t="n">
        <v>-0.0983848</v>
      </c>
      <c r="AR29" s="1104" t="n">
        <v>139.7329</v>
      </c>
      <c r="AS29" s="1102" t="s">
        <v>779</v>
      </c>
      <c r="AT29" s="1104" t="n">
        <v>40.1724</v>
      </c>
      <c r="AU29" s="1106" t="n">
        <v>0.050013004916228426</v>
      </c>
      <c r="AV29"/>
      <c r="AW29"/>
    </row>
    <row r="30" spans="1:51" s="453" customFormat="1" ht="15" customHeight="1">
      <c r="A30" s="453" t="s">
        <v>167</v>
      </c>
      <c r="B30" s="435" t="s">
        <v>382</v>
      </c>
      <c r="C30" s="448">
        <v>0.4055555555555555</v>
      </c>
      <c r="D30" s="456" t="s">
        <v>572</v>
      </c>
      <c r="E30" s="435">
        <v>300</v>
      </c>
      <c r="F30" s="434" t="s">
        <v>193</v>
      </c>
      <c r="G30" s="435">
        <v>1190</v>
      </c>
      <c r="H30" s="435">
        <v>1099</v>
      </c>
      <c r="I30" s="453" t="s">
        <v>353</v>
      </c>
      <c r="J30" s="435" t="s">
        <v>354</v>
      </c>
      <c r="K30" s="435">
        <v>4</v>
      </c>
      <c r="L30" s="435">
        <v>120</v>
      </c>
      <c r="M30" s="48">
        <v>5889.9508999999998</v>
      </c>
      <c r="O30" s="435"/>
      <c r="P30" s="435"/>
      <c r="S30" t="s">
        <v>504</v>
      </c>
      <c r="T30">
        <v>0</v>
      </c>
      <c r="U30">
        <v>0</v>
      </c>
      <c r="V30" t="s">
        <v>758</v>
      </c>
      <c r="W30" s="1103" t="n">
        <v>-97.99333080899468</v>
      </c>
      <c r="X30" s="1103" t="n">
        <v>-26.123013808230375</v>
      </c>
      <c r="Y30" s="1103" t="n">
        <v>112.9272306747846</v>
      </c>
      <c r="Z30" s="1107" t="n">
        <v>285.35023</v>
      </c>
      <c r="AA30" s="1107" t="n">
        <v>-18.8854</v>
      </c>
      <c r="AB30" s="1104" t="n">
        <v>171.4629</v>
      </c>
      <c r="AC30" s="1104" t="n">
        <v>38.7386</v>
      </c>
      <c r="AD30" s="1106" t="n">
        <v>18.5710000025</v>
      </c>
      <c r="AE30" s="1104" t="n">
        <v>1.595</v>
      </c>
      <c r="AF30" s="1104" t="n">
        <v>0.252</v>
      </c>
      <c r="AG30" s="1104" t="n">
        <v>4.32</v>
      </c>
      <c r="AH30" s="1104" t="n">
        <v>88.187</v>
      </c>
      <c r="AI30" s="1103" t="n">
        <v>1844.026</v>
      </c>
      <c r="AJ30" s="1104" t="n">
        <v>354.24854</v>
      </c>
      <c r="AK30" s="1104" t="n">
        <v>-5.17757</v>
      </c>
      <c r="AL30" s="1104" t="n">
        <v>314.13152</v>
      </c>
      <c r="AM30" s="1104" t="n">
        <v>-1.51804</v>
      </c>
      <c r="AN30" s="1102" t="n">
        <v>1.518345637E8</v>
      </c>
      <c r="AO30" s="1105" t="n">
        <v>-0.3059977</v>
      </c>
      <c r="AP30" s="1102" t="n">
        <v>388677.49097</v>
      </c>
      <c r="AQ30" s="1105" t="n">
        <v>-0.0862168</v>
      </c>
      <c r="AR30" s="1104" t="n">
        <v>139.6953</v>
      </c>
      <c r="AS30" s="1102" t="s">
        <v>779</v>
      </c>
      <c r="AT30" s="1104" t="n">
        <v>40.2099</v>
      </c>
      <c r="AU30" s="1106" t="n">
        <v>0.05001440005764526</v>
      </c>
      <c r="AV30"/>
      <c r="AW30"/>
    </row>
    <row r="31" spans="1:51" s="453" customFormat="1" ht="15" customHeight="1">
      <c r="A31" s="443" t="s">
        <v>163</v>
      </c>
      <c r="B31" s="435" t="s">
        <v>385</v>
      </c>
      <c r="C31" s="448">
        <v>0.41180555555555554</v>
      </c>
      <c r="D31" s="456" t="s">
        <v>573</v>
      </c>
      <c r="E31" s="435">
        <v>300</v>
      </c>
      <c r="F31" s="434" t="s">
        <v>193</v>
      </c>
      <c r="G31" s="435">
        <v>1190</v>
      </c>
      <c r="H31" s="435">
        <v>1099</v>
      </c>
      <c r="I31" s="453" t="s">
        <v>353</v>
      </c>
      <c r="J31" s="435" t="s">
        <v>354</v>
      </c>
      <c r="K31" s="435">
        <v>4</v>
      </c>
      <c r="L31" s="435">
        <v>120</v>
      </c>
      <c r="M31" s="48">
        <v>5889.9508999999998</v>
      </c>
      <c r="O31" s="435"/>
      <c r="P31" s="435"/>
      <c r="S31" t="s">
        <v>27</v>
      </c>
      <c r="T31">
        <v>0</v>
      </c>
      <c r="U31">
        <v>0</v>
      </c>
      <c r="V31" t="s">
        <v>758</v>
      </c>
      <c r="W31" s="1103" t="n">
        <v>-95.85607603182417</v>
      </c>
      <c r="X31" s="1103" t="n">
        <v>-3.799938889523019</v>
      </c>
      <c r="Y31" s="1103" t="n">
        <v>112.91792855926724</v>
      </c>
      <c r="Z31" s="1107" t="n">
        <v>285.40123</v>
      </c>
      <c r="AA31" s="1107" t="n">
        <v>-18.88112</v>
      </c>
      <c r="AB31" s="1104" t="n">
        <v>174.1252</v>
      </c>
      <c r="AC31" s="1104" t="n">
        <v>38.9776</v>
      </c>
      <c r="AD31" s="1106" t="n">
        <v>18.7214106946</v>
      </c>
      <c r="AE31" s="1104" t="n">
        <v>1.587</v>
      </c>
      <c r="AF31" s="1104" t="n">
        <v>0.251</v>
      </c>
      <c r="AG31" s="1104" t="n">
        <v>4.32</v>
      </c>
      <c r="AH31" s="1104" t="n">
        <v>88.163</v>
      </c>
      <c r="AI31" s="1103" t="n">
        <v>1844.229</v>
      </c>
      <c r="AJ31" s="1104" t="n">
        <v>354.21481</v>
      </c>
      <c r="AK31" s="1104" t="n">
        <v>-5.17612</v>
      </c>
      <c r="AL31" s="1104" t="n">
        <v>314.05531</v>
      </c>
      <c r="AM31" s="1104" t="n">
        <v>-1.51803</v>
      </c>
      <c r="AN31" s="1102" t="n">
        <v>1.518343982E8</v>
      </c>
      <c r="AO31" s="1105" t="n">
        <v>-0.3069421</v>
      </c>
      <c r="AP31" s="1102" t="n">
        <v>388634.64702</v>
      </c>
      <c r="AQ31" s="1105" t="n">
        <v>-0.0724651</v>
      </c>
      <c r="AR31" s="1104" t="n">
        <v>139.6532</v>
      </c>
      <c r="AS31" s="1102" t="s">
        <v>779</v>
      </c>
      <c r="AT31" s="1104" t="n">
        <v>40.252</v>
      </c>
      <c r="AU31" s="1106" t="n">
        <v>0.05001596803521762</v>
      </c>
      <c r="AV31"/>
      <c r="AW31"/>
    </row>
    <row r="32" spans="1:51" s="453" customFormat="1" ht="15" customHeight="1">
      <c r="A32" s="443" t="s">
        <v>6</v>
      </c>
      <c r="B32" s="435" t="s">
        <v>388</v>
      </c>
      <c r="C32" s="448">
        <v>0.41597222222222219</v>
      </c>
      <c r="D32" s="456" t="s">
        <v>556</v>
      </c>
      <c r="E32" s="435">
        <v>300</v>
      </c>
      <c r="F32" s="434" t="s">
        <v>193</v>
      </c>
      <c r="G32" s="435">
        <v>1190</v>
      </c>
      <c r="H32" s="435">
        <v>1099</v>
      </c>
      <c r="I32" s="453" t="s">
        <v>353</v>
      </c>
      <c r="J32" s="435" t="s">
        <v>354</v>
      </c>
      <c r="K32" s="435">
        <v>4</v>
      </c>
      <c r="L32" s="435">
        <v>120</v>
      </c>
      <c r="M32" s="48">
        <v>5889.9508999999998</v>
      </c>
      <c r="O32" s="435"/>
      <c r="P32" s="435"/>
      <c r="S32" t="s">
        <v>34</v>
      </c>
      <c r="T32">
        <v>0</v>
      </c>
      <c r="U32">
        <v>0</v>
      </c>
      <c r="V32" t="s">
        <v>758</v>
      </c>
      <c r="W32" s="1103" t="n">
        <v>-93.29414618020353</v>
      </c>
      <c r="X32" s="1103" t="n">
        <v>23.048866903009785</v>
      </c>
      <c r="Y32" s="1103" t="n">
        <v>112.91150120801967</v>
      </c>
      <c r="Z32" s="1107" t="n">
        <v>285.42386</v>
      </c>
      <c r="AA32" s="1107" t="n">
        <v>-18.87908</v>
      </c>
      <c r="AB32" s="1104" t="n">
        <v>175.3147</v>
      </c>
      <c r="AC32" s="1104" t="n">
        <v>39.0562</v>
      </c>
      <c r="AD32" s="1106" t="n">
        <v>18.7882598911</v>
      </c>
      <c r="AE32" s="1104" t="n">
        <v>1.584</v>
      </c>
      <c r="AF32" s="1104" t="n">
        <v>0.251</v>
      </c>
      <c r="AG32" s="1104" t="n">
        <v>4.32</v>
      </c>
      <c r="AH32" s="1104" t="n">
        <v>88.152</v>
      </c>
      <c r="AI32" s="1103" t="n">
        <v>1844.308</v>
      </c>
      <c r="AJ32" s="1104" t="n">
        <v>354.1998</v>
      </c>
      <c r="AK32" s="1104" t="n">
        <v>-5.1756</v>
      </c>
      <c r="AL32" s="1104" t="n">
        <v>314.02144</v>
      </c>
      <c r="AM32" s="1104" t="n">
        <v>-1.51802</v>
      </c>
      <c r="AN32" s="1102" t="n">
        <v>1.518343245E8</v>
      </c>
      <c r="AO32" s="1105" t="n">
        <v>-0.3073616</v>
      </c>
      <c r="AP32" s="1102" t="n">
        <v>388617.99164</v>
      </c>
      <c r="AQ32" s="1105" t="n">
        <v>-0.0663371</v>
      </c>
      <c r="AR32" s="1104" t="n">
        <v>139.6344</v>
      </c>
      <c r="AS32" s="1102" t="s">
        <v>779</v>
      </c>
      <c r="AT32" s="1104" t="n">
        <v>40.2707</v>
      </c>
      <c r="AU32" s="1106" t="n">
        <v>0.05001666452673775</v>
      </c>
      <c r="AV32"/>
      <c r="AW32"/>
    </row>
    <row r="33" spans="1:51" s="453" customFormat="1" ht="15" customHeight="1">
      <c r="A33" s="453" t="s">
        <v>381</v>
      </c>
      <c r="B33" s="435" t="s">
        <v>390</v>
      </c>
      <c r="C33" s="448">
        <v>0.42152777777777778</v>
      </c>
      <c r="D33" s="456" t="s">
        <v>558</v>
      </c>
      <c r="E33" s="435">
        <v>300</v>
      </c>
      <c r="F33" s="434" t="s">
        <v>193</v>
      </c>
      <c r="G33" s="435">
        <v>1190</v>
      </c>
      <c r="H33" s="435">
        <v>1099</v>
      </c>
      <c r="I33" s="453" t="s">
        <v>383</v>
      </c>
      <c r="J33" s="435" t="s">
        <v>354</v>
      </c>
      <c r="K33" s="435">
        <v>4</v>
      </c>
      <c r="L33" s="435">
        <v>120</v>
      </c>
      <c r="M33" s="48">
        <v>5889.9508999999998</v>
      </c>
      <c r="O33" s="435"/>
      <c r="P33" s="435"/>
      <c r="S33" t="s">
        <v>56</v>
      </c>
      <c r="T33">
        <v>0</v>
      </c>
      <c r="U33">
        <v>0</v>
      </c>
      <c r="V33" t="s">
        <v>762</v>
      </c>
      <c r="W33" s="1103" t="n">
        <v>-38.351732385799906</v>
      </c>
      <c r="X33" s="1103" t="n">
        <v>83.54781171601344</v>
      </c>
      <c r="Y33" s="1103" t="n">
        <v>112.89923304162357</v>
      </c>
      <c r="Z33" s="1107" t="n">
        <v>285.48038</v>
      </c>
      <c r="AA33" s="1107" t="n">
        <v>-18.87364</v>
      </c>
      <c r="AB33" s="1104" t="n">
        <v>178.2996</v>
      </c>
      <c r="AC33" s="1104" t="n">
        <v>39.1776</v>
      </c>
      <c r="AD33" s="1106" t="n">
        <v>18.9553828823</v>
      </c>
      <c r="AE33" s="1104" t="n">
        <v>1.58</v>
      </c>
      <c r="AF33" s="1104" t="n">
        <v>0.25</v>
      </c>
      <c r="AG33" s="1104" t="n">
        <v>4.32</v>
      </c>
      <c r="AH33" s="1104" t="n">
        <v>88.126</v>
      </c>
      <c r="AI33" s="1103" t="n">
        <v>1844.475</v>
      </c>
      <c r="AJ33" s="1104" t="n">
        <v>354.16226</v>
      </c>
      <c r="AK33" s="1104" t="n">
        <v>-5.17466</v>
      </c>
      <c r="AL33" s="1104" t="n">
        <v>313.93677</v>
      </c>
      <c r="AM33" s="1104" t="n">
        <v>-1.51801</v>
      </c>
      <c r="AN33" s="1102" t="n">
        <v>1.518341397E8</v>
      </c>
      <c r="AO33" s="1105" t="n">
        <v>-0.3084097</v>
      </c>
      <c r="AP33" s="1102" t="n">
        <v>388582.79452</v>
      </c>
      <c r="AQ33" s="1105" t="n">
        <v>-0.0509888</v>
      </c>
      <c r="AR33" s="1104" t="n">
        <v>139.5876</v>
      </c>
      <c r="AS33" s="1102" t="s">
        <v>779</v>
      </c>
      <c r="AT33" s="1104" t="n">
        <v>40.3175</v>
      </c>
      <c r="AU33" s="1106" t="n">
        <v>0.05001840467634978</v>
      </c>
      <c r="AV33"/>
      <c r="AW33"/>
    </row>
    <row r="34" spans="1:51" ht="15" customHeight="1">
      <c r="A34" s="167" t="s">
        <v>485</v>
      </c>
      <c r="B34" s="312" t="s">
        <v>394</v>
      </c>
      <c r="C34" s="71">
        <v>0.43055555555555558</v>
      </c>
      <c r="D34" s="4"/>
      <c r="E34" s="312">
        <v>30</v>
      </c>
      <c r="F34" s="48" t="s">
        <v>193</v>
      </c>
      <c r="G34" s="312">
        <v>1190</v>
      </c>
      <c r="H34" s="312">
        <v>993</v>
      </c>
      <c r="I34" s="301" t="s">
        <v>199</v>
      </c>
      <c r="J34" s="312" t="s">
        <v>195</v>
      </c>
      <c r="K34" s="312">
        <v>4</v>
      </c>
      <c r="L34" s="312">
        <v>120</v>
      </c>
      <c r="M34" s="259" t="s">
        <v>41</v>
      </c>
      <c r="N34" s="81" t="s">
        <v>574</v>
      </c>
      <c r="O34" s="312">
        <v>267.60000000000002</v>
      </c>
      <c r="P34" s="312">
        <v>275.89999999999998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3"/>
      <c r="AY34" s="453"/>
    </row>
    <row r="35" spans="1:51" s="540" customFormat="1" ht="15" customHeight="1">
      <c r="A35" s="575" t="s">
        <v>485</v>
      </c>
      <c r="B35" s="536" t="s">
        <v>395</v>
      </c>
      <c r="C35" s="568">
        <v>0.43472222222222223</v>
      </c>
      <c r="D35" s="581"/>
      <c r="E35" s="536">
        <v>30</v>
      </c>
      <c r="F35" s="536" t="s">
        <v>193</v>
      </c>
      <c r="G35" s="536">
        <f>G34-120</f>
        <v>1070</v>
      </c>
      <c r="H35" s="536">
        <v>873</v>
      </c>
      <c r="I35" s="572" t="s">
        <v>488</v>
      </c>
      <c r="J35" s="536" t="s">
        <v>195</v>
      </c>
      <c r="K35" s="536">
        <v>4</v>
      </c>
      <c r="L35" s="536">
        <v>120</v>
      </c>
      <c r="M35" s="573" t="s">
        <v>41</v>
      </c>
      <c r="N35" s="540" t="s">
        <v>768</v>
      </c>
      <c r="O35" s="536">
        <v>267.60000000000002</v>
      </c>
      <c r="P35" s="536">
        <v>276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 s="453"/>
      <c r="AY35" s="453"/>
    </row>
    <row r="36" spans="1:51" ht="15" customHeight="1">
      <c r="A36"/>
      <c r="B36"/>
      <c r="C36" s="71"/>
      <c r="D36" s="4"/>
      <c r="E36"/>
      <c r="F36" s="48"/>
      <c r="I36" s="239"/>
      <c r="L36"/>
      <c r="M36" s="48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3"/>
      <c r="AY36" s="453"/>
    </row>
    <row r="37" spans="1:51" ht="15" customHeight="1">
      <c r="A37"/>
      <c r="B37"/>
      <c r="C37" s="71"/>
      <c r="D37" s="4"/>
      <c r="E37"/>
      <c r="F37" s="48"/>
      <c r="I37" s="239"/>
      <c r="L37"/>
      <c r="M37" s="48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3"/>
      <c r="AY37" s="453"/>
    </row>
    <row r="38" spans="1:51" ht="15" customHeight="1">
      <c r="A38" s="167"/>
      <c r="B38"/>
      <c r="C38" s="71"/>
      <c r="D38" s="4"/>
      <c r="E38"/>
      <c r="F38" s="48"/>
      <c r="I38" s="258"/>
      <c r="L38"/>
      <c r="M38" s="25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>
      <c r="A39" s="167"/>
      <c r="B39"/>
      <c r="C39" s="71"/>
      <c r="D39" s="71"/>
      <c r="E39"/>
      <c r="F39" s="48"/>
      <c r="I39" s="301"/>
      <c r="L39"/>
      <c r="M39" s="25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40"/>
      <c r="AY39" s="540"/>
    </row>
    <row r="42" spans="1:51" ht="15" customHeight="1">
      <c r="A42"/>
      <c r="B42" s="8" t="s">
        <v>25</v>
      </c>
      <c r="C42" s="63" t="s">
        <v>26</v>
      </c>
      <c r="D42" s="64">
        <v>5888.5839999999998</v>
      </c>
      <c r="E42" s="65"/>
      <c r="F42" s="16" t="s">
        <v>27</v>
      </c>
      <c r="G42" s="16" t="s">
        <v>28</v>
      </c>
      <c r="H42" s="16" t="s">
        <v>29</v>
      </c>
      <c r="I42" s="66" t="s">
        <v>30</v>
      </c>
      <c r="J42" s="16" t="s">
        <v>31</v>
      </c>
      <c r="K42" s="16" t="s">
        <v>32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 t="s">
        <v>33</v>
      </c>
      <c r="D43" s="64">
        <v>5889.9508999999998</v>
      </c>
      <c r="E43" s="65"/>
      <c r="F43" s="16" t="s">
        <v>34</v>
      </c>
      <c r="G43" s="16" t="s">
        <v>35</v>
      </c>
      <c r="H43" s="16" t="s">
        <v>36</v>
      </c>
      <c r="I43" s="66" t="s">
        <v>37</v>
      </c>
      <c r="J43" s="16" t="s">
        <v>38</v>
      </c>
      <c r="K43" s="16" t="s">
        <v>39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 t="s">
        <v>40</v>
      </c>
      <c r="D44" s="64" t="s">
        <v>41</v>
      </c>
      <c r="E44" s="65"/>
      <c r="F44" s="16" t="s">
        <v>42</v>
      </c>
      <c r="G44" s="16" t="s">
        <v>43</v>
      </c>
      <c r="H44" s="16" t="s">
        <v>44</v>
      </c>
      <c r="I44" s="66" t="s">
        <v>45</v>
      </c>
      <c r="J44" s="16" t="s">
        <v>46</v>
      </c>
      <c r="K44" s="16" t="s">
        <v>787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48</v>
      </c>
      <c r="D45" s="64">
        <v>7647.38</v>
      </c>
      <c r="E45" s="65"/>
      <c r="F45" s="16" t="s">
        <v>49</v>
      </c>
      <c r="G45" s="16" t="s">
        <v>50</v>
      </c>
      <c r="H45" s="16" t="s">
        <v>51</v>
      </c>
      <c r="I45" s="66" t="s">
        <v>52</v>
      </c>
      <c r="J45" s="16" t="s">
        <v>53</v>
      </c>
      <c r="K45" s="16" t="s">
        <v>54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55</v>
      </c>
      <c r="D46" s="64">
        <v>7698.9647000000004</v>
      </c>
      <c r="E46" s="65"/>
      <c r="F46" s="16" t="s">
        <v>56</v>
      </c>
      <c r="G46" s="16" t="s">
        <v>57</v>
      </c>
      <c r="H46" s="16" t="s">
        <v>58</v>
      </c>
      <c r="I46" s="66" t="s">
        <v>59</v>
      </c>
      <c r="J46" s="16" t="s">
        <v>60</v>
      </c>
      <c r="K46" s="16" t="s">
        <v>61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224</v>
      </c>
      <c r="D47" s="64">
        <v>6562.79</v>
      </c>
      <c r="E47" s="65"/>
      <c r="F47" s="16"/>
      <c r="G47" s="16"/>
      <c r="H47" s="16"/>
      <c r="I47" s="66"/>
      <c r="J47" s="16"/>
      <c r="K47" s="16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/>
      <c r="D48" s="64"/>
      <c r="E48" s="65"/>
      <c r="F48" s="16"/>
      <c r="I48" s="1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82</v>
      </c>
      <c r="D49" s="849" t="s">
        <v>225</v>
      </c>
      <c r="E49" s="849"/>
      <c r="F49" s="16" t="s">
        <v>226</v>
      </c>
      <c r="I49" s="18" t="s">
        <v>289</v>
      </c>
      <c r="J49" s="850" t="s">
        <v>227</v>
      </c>
      <c r="K49" s="850"/>
      <c r="L49" s="69" t="s">
        <v>228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 t="s">
        <v>83</v>
      </c>
      <c r="D50" s="849" t="s">
        <v>229</v>
      </c>
      <c r="E50" s="849"/>
      <c r="F50" s="48"/>
      <c r="I50" s="1"/>
      <c r="J50" s="850" t="s">
        <v>230</v>
      </c>
      <c r="K50" s="850"/>
      <c r="L50" s="69" t="s">
        <v>231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84</v>
      </c>
      <c r="D51" s="849" t="s">
        <v>232</v>
      </c>
      <c r="E51" s="849"/>
      <c r="F51" s="48"/>
      <c r="I51" s="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268</v>
      </c>
      <c r="D52" s="849" t="s">
        <v>233</v>
      </c>
      <c r="E52" s="849"/>
      <c r="F52" s="48"/>
      <c r="I52" s="70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70"/>
      <c r="D53" s="4"/>
      <c r="E53" s="71"/>
      <c r="F53" s="48"/>
      <c r="I53" s="70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>
      <c r="A54"/>
      <c r="B54" s="67"/>
      <c r="C54" s="72" t="s">
        <v>234</v>
      </c>
      <c r="D54" s="9">
        <v>1</v>
      </c>
      <c r="E54" s="851" t="s">
        <v>235</v>
      </c>
      <c r="F54" s="851"/>
      <c r="G54" s="851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>
      <c r="A55"/>
      <c r="B55" s="67"/>
      <c r="C55" s="48"/>
      <c r="D55" s="73"/>
      <c r="E55" s="854" t="s">
        <v>236</v>
      </c>
      <c r="F55" s="855"/>
      <c r="G55" s="855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>
      <c r="A56"/>
      <c r="B56" s="67"/>
      <c r="C56" s="70"/>
      <c r="D56" s="73">
        <v>2</v>
      </c>
      <c r="E56" s="851" t="s">
        <v>237</v>
      </c>
      <c r="F56" s="851"/>
      <c r="G56" s="851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>
      <c r="A57"/>
      <c r="B57" s="67"/>
      <c r="C57" s="70"/>
      <c r="D57" s="73"/>
      <c r="E57" s="854" t="s">
        <v>238</v>
      </c>
      <c r="F57" s="855"/>
      <c r="G57" s="855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>
      <c r="A58"/>
      <c r="B58" s="67"/>
      <c r="C58"/>
      <c r="D58" s="9">
        <v>3</v>
      </c>
      <c r="E58" s="850" t="s">
        <v>239</v>
      </c>
      <c r="F58" s="850"/>
      <c r="G58" s="850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>
      <c r="A59"/>
      <c r="B59" s="67"/>
      <c r="C59"/>
      <c r="D59" s="9"/>
      <c r="E59" s="853" t="s">
        <v>240</v>
      </c>
      <c r="F59" s="853"/>
      <c r="G59" s="853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>
      <c r="A60"/>
      <c r="B60" s="67"/>
      <c r="C60"/>
      <c r="D60" s="9">
        <v>4</v>
      </c>
      <c r="E60" s="850" t="s">
        <v>241</v>
      </c>
      <c r="F60" s="850"/>
      <c r="G60" s="850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sheetCalcPr fullCalcOnLoad="1"/>
  <mergeCells count="3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0:E50"/>
    <mergeCell ref="J50:K50"/>
    <mergeCell ref="F9:I9"/>
    <mergeCell ref="K9:P9"/>
    <mergeCell ref="G12:H12"/>
    <mergeCell ref="O12:P12"/>
    <mergeCell ref="W12:Y12"/>
    <mergeCell ref="AJ12:AK12"/>
    <mergeCell ref="AL12:AM12"/>
    <mergeCell ref="D49:E49"/>
    <mergeCell ref="J49:K49"/>
    <mergeCell ref="Q12:R12"/>
    <mergeCell ref="S12:V12"/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3"/>
  <sheetViews>
    <sheetView topLeftCell="AO1" workbookViewId="0">
      <selection activeCell="AX1" sqref="AX1:AY1048576"/>
    </sheetView>
  </sheetViews>
  <sheetFormatPr baseColWidth="10" defaultColWidth="9.125" defaultRowHeight="15" customHeight="1"/>
  <cols>
    <col min="22" max="22" bestFit="true" customWidth="true" style="49" width="7.1796875" collapsed="true"/>
    <col min="32" max="32" bestFit="true" customWidth="true" style="49" width="4.984375" collapsed="true"/>
    <col min="1" max="1" bestFit="true" customWidth="true" style="49" width="16.0585937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313" width="10.625" collapsed="true"/>
    <col min="5" max="5" bestFit="true" customWidth="true" style="70" width="4.79687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style="49" width="9.125" collapsed="true"/>
    <col min="19" max="19" bestFit="true" customWidth="true" style="49" width="11.10546875" collapsed="true"/>
    <col min="20" max="20" bestFit="true" customWidth="true" style="49" width="7.48046875" collapsed="true"/>
    <col min="21" max="21" bestFit="true" customWidth="true" style="49" width="7.10937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421875" collapsed="true"/>
    <col min="27" max="27" bestFit="true" customWidth="true" style="49" width="10.664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7.187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6.03515625" collapsed="true"/>
    <col min="47" max="47" bestFit="true" customWidth="true" style="49" width="7.300781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871" t="s">
        <v>247</v>
      </c>
      <c r="B1" s="871"/>
      <c r="C1" s="871"/>
      <c r="D1" s="871"/>
      <c r="E1" s="871"/>
      <c r="F1" s="871"/>
      <c r="G1" s="871"/>
      <c r="H1" s="871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872" t="s">
        <v>76</v>
      </c>
      <c r="B3" s="872"/>
      <c r="C3" s="872"/>
      <c r="D3" s="872"/>
      <c r="E3" s="872"/>
      <c r="F3" s="869" t="s">
        <v>77</v>
      </c>
      <c r="G3" s="869"/>
      <c r="H3" s="869"/>
      <c r="I3" s="869"/>
      <c r="K3" s="873" t="s">
        <v>78</v>
      </c>
      <c r="L3" s="873"/>
      <c r="M3" s="873"/>
      <c r="N3" s="873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19" t="s">
        <v>769</v>
      </c>
      <c r="B4" s="72"/>
      <c r="C4" s="324"/>
      <c r="D4" s="73"/>
      <c r="E4" s="72"/>
      <c r="F4" s="869" t="s">
        <v>770</v>
      </c>
      <c r="G4" s="869"/>
      <c r="H4" s="869"/>
      <c r="I4" s="869"/>
      <c r="K4" s="873" t="s">
        <v>80</v>
      </c>
      <c r="L4" s="873"/>
      <c r="M4" s="873"/>
      <c r="N4" s="873"/>
      <c r="O4" s="873"/>
      <c r="P4" s="873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874"/>
      <c r="B5" s="874"/>
      <c r="C5" s="874"/>
      <c r="D5" s="874"/>
      <c r="E5" s="874"/>
      <c r="F5" s="869" t="s">
        <v>772</v>
      </c>
      <c r="G5" s="869"/>
      <c r="H5" s="869"/>
      <c r="I5" s="869"/>
      <c r="K5" s="873" t="s">
        <v>81</v>
      </c>
      <c r="L5" s="873"/>
      <c r="M5" s="873"/>
      <c r="N5" s="873"/>
      <c r="O5" s="873"/>
      <c r="P5" s="873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2" t="s">
        <v>82</v>
      </c>
      <c r="B6" s="72" t="s">
        <v>83</v>
      </c>
      <c r="C6" s="324" t="s">
        <v>84</v>
      </c>
      <c r="D6" s="73" t="s">
        <v>268</v>
      </c>
      <c r="E6" s="72"/>
      <c r="F6" s="875" t="s">
        <v>773</v>
      </c>
      <c r="G6" s="875"/>
      <c r="H6" s="875"/>
      <c r="I6" s="875"/>
      <c r="K6" s="72" t="s">
        <v>269</v>
      </c>
      <c r="L6"/>
      <c r="M6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2" t="s">
        <v>270</v>
      </c>
      <c r="B7" s="72" t="s">
        <v>271</v>
      </c>
      <c r="C7" s="324" t="s">
        <v>272</v>
      </c>
      <c r="D7" s="73" t="s">
        <v>273</v>
      </c>
      <c r="E7" s="72"/>
      <c r="F7" s="875" t="s">
        <v>771</v>
      </c>
      <c r="G7" s="875"/>
      <c r="H7" s="875"/>
      <c r="I7" s="875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2" t="s">
        <v>274</v>
      </c>
      <c r="B8" s="72" t="s">
        <v>275</v>
      </c>
      <c r="C8" s="324" t="s">
        <v>276</v>
      </c>
      <c r="D8" s="73" t="s">
        <v>277</v>
      </c>
      <c r="E8" s="292"/>
      <c r="F8" s="869" t="s">
        <v>278</v>
      </c>
      <c r="G8" s="869"/>
      <c r="H8" s="869"/>
      <c r="I8" s="869"/>
      <c r="J8" s="72"/>
      <c r="K8" s="870" t="s">
        <v>279</v>
      </c>
      <c r="L8" s="870"/>
      <c r="M8" s="870"/>
      <c r="N8" s="870"/>
      <c r="O8" s="870"/>
      <c r="P8" s="870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19"/>
      <c r="B9" s="72"/>
      <c r="C9" s="324"/>
      <c r="D9" s="73"/>
      <c r="E9" s="292"/>
      <c r="F9" s="869" t="s">
        <v>280</v>
      </c>
      <c r="G9" s="869"/>
      <c r="H9" s="869"/>
      <c r="I9" s="869"/>
      <c r="J9" s="72"/>
      <c r="K9" s="870"/>
      <c r="L9" s="870"/>
      <c r="M9" s="870"/>
      <c r="N9" s="870"/>
      <c r="O9" s="870"/>
      <c r="P9" s="870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19"/>
      <c r="B10" s="72"/>
      <c r="C10" s="324"/>
      <c r="D10" s="73"/>
      <c r="E10" s="292"/>
      <c r="F10" s="63"/>
      <c r="G10" s="63"/>
      <c r="H10" s="63"/>
      <c r="I10" s="279"/>
      <c r="J10" s="72"/>
      <c r="K10" s="72"/>
      <c r="L10" s="72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19"/>
      <c r="B11" s="72"/>
      <c r="C11" s="324"/>
      <c r="D11" s="73"/>
      <c r="E11" s="292"/>
      <c r="F11"/>
      <c r="I11" s="19"/>
      <c r="J11" s="72"/>
      <c r="K11" s="72"/>
      <c r="L11" s="72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25"/>
      <c r="B12" s="251"/>
      <c r="C12" s="326" t="s">
        <v>281</v>
      </c>
      <c r="D12" s="327" t="s">
        <v>282</v>
      </c>
      <c r="E12" s="251" t="s">
        <v>283</v>
      </c>
      <c r="F12" s="251"/>
      <c r="G12" s="878" t="s">
        <v>284</v>
      </c>
      <c r="H12" s="878"/>
      <c r="I12" s="25"/>
      <c r="J12" s="329" t="s">
        <v>285</v>
      </c>
      <c r="K12" s="329" t="s">
        <v>286</v>
      </c>
      <c r="L12" s="72" t="s">
        <v>287</v>
      </c>
      <c r="M12" s="330" t="s">
        <v>288</v>
      </c>
      <c r="N12" s="72"/>
      <c r="O12" s="879" t="s">
        <v>289</v>
      </c>
      <c r="P12" s="879"/>
      <c r="Q12" s="879" t="s">
        <v>290</v>
      </c>
      <c r="R12" s="879"/>
      <c r="S12" s="876" t="s">
        <v>291</v>
      </c>
      <c r="T12" s="876"/>
      <c r="U12" s="876"/>
      <c r="V12" s="876"/>
      <c r="W12" s="876" t="s">
        <v>118</v>
      </c>
      <c r="X12" s="876"/>
      <c r="Y12" s="876"/>
      <c r="Z12" s="329" t="s">
        <v>119</v>
      </c>
      <c r="AA12" s="329" t="s">
        <v>120</v>
      </c>
      <c r="AB12" s="329" t="s">
        <v>121</v>
      </c>
      <c r="AC12" s="329" t="s">
        <v>122</v>
      </c>
      <c r="AD12"/>
      <c r="AE12"/>
      <c r="AF12"/>
      <c r="AG12" s="72" t="s">
        <v>123</v>
      </c>
      <c r="AH12" s="72" t="s">
        <v>124</v>
      </c>
      <c r="AI12" s="72" t="s">
        <v>125</v>
      </c>
      <c r="AJ12" s="877" t="s">
        <v>126</v>
      </c>
      <c r="AK12" s="877"/>
      <c r="AL12" s="877" t="s">
        <v>127</v>
      </c>
      <c r="AM12" s="877"/>
      <c r="AN12" s="332" t="s">
        <v>128</v>
      </c>
      <c r="AO12" s="72" t="s">
        <v>129</v>
      </c>
      <c r="AP12" s="72" t="s">
        <v>130</v>
      </c>
      <c r="AQ12" s="72" t="s">
        <v>131</v>
      </c>
      <c r="AR12" s="72" t="s">
        <v>132</v>
      </c>
      <c r="AS12" s="72" t="s">
        <v>133</v>
      </c>
      <c r="AT12" s="72" t="s">
        <v>134</v>
      </c>
      <c r="AU12" s="72" t="s">
        <v>135</v>
      </c>
      <c r="AV12" s="761" t="s">
        <v>85</v>
      </c>
      <c r="AW12" s="761" t="s">
        <v>87</v>
      </c>
      <c r="AX12"/>
      <c r="AY12"/>
    </row>
    <row r="13" spans="1:51" ht="15" customHeight="1" thickBot="1">
      <c r="A13" s="165" t="s">
        <v>136</v>
      </c>
      <c r="B13" s="36" t="s">
        <v>137</v>
      </c>
      <c r="C13" s="333" t="s">
        <v>138</v>
      </c>
      <c r="D13" s="334" t="s">
        <v>139</v>
      </c>
      <c r="E13" s="36" t="s">
        <v>140</v>
      </c>
      <c r="F13" s="36" t="s">
        <v>141</v>
      </c>
      <c r="G13" s="36" t="s">
        <v>142</v>
      </c>
      <c r="H13" s="36" t="s">
        <v>143</v>
      </c>
      <c r="I13" s="36" t="s">
        <v>144</v>
      </c>
      <c r="J13" s="36" t="s">
        <v>145</v>
      </c>
      <c r="K13" s="335"/>
      <c r="L13" s="36" t="s">
        <v>146</v>
      </c>
      <c r="M13" s="336" t="s">
        <v>147</v>
      </c>
      <c r="N13" s="36" t="s">
        <v>148</v>
      </c>
      <c r="O13" s="337" t="s">
        <v>149</v>
      </c>
      <c r="P13" s="337" t="s">
        <v>150</v>
      </c>
      <c r="Q13" s="338" t="s">
        <v>151</v>
      </c>
      <c r="R13" s="338" t="s">
        <v>152</v>
      </c>
      <c r="S13" s="339" t="s">
        <v>153</v>
      </c>
      <c r="T13" s="340" t="s">
        <v>154</v>
      </c>
      <c r="U13" s="340" t="s">
        <v>155</v>
      </c>
      <c r="V13" s="340" t="s">
        <v>156</v>
      </c>
      <c r="W13" s="339" t="s">
        <v>157</v>
      </c>
      <c r="X13" s="339" t="s">
        <v>158</v>
      </c>
      <c r="Y13" s="339" t="s">
        <v>179</v>
      </c>
      <c r="Z13" s="340" t="s">
        <v>714</v>
      </c>
      <c r="AA13" s="340" t="s">
        <v>180</v>
      </c>
      <c r="AB13" s="340" t="s">
        <v>181</v>
      </c>
      <c r="AC13" s="340" t="s">
        <v>181</v>
      </c>
      <c r="AD13" s="340" t="s">
        <v>182</v>
      </c>
      <c r="AE13" s="340" t="s">
        <v>183</v>
      </c>
      <c r="AF13" s="340" t="s">
        <v>184</v>
      </c>
      <c r="AG13" s="340" t="s">
        <v>185</v>
      </c>
      <c r="AH13" s="340" t="s">
        <v>186</v>
      </c>
      <c r="AI13" s="340" t="s">
        <v>187</v>
      </c>
      <c r="AJ13" s="341" t="s">
        <v>157</v>
      </c>
      <c r="AK13" s="341" t="s">
        <v>158</v>
      </c>
      <c r="AL13" s="341" t="s">
        <v>157</v>
      </c>
      <c r="AM13" s="341" t="s">
        <v>158</v>
      </c>
      <c r="AN13" s="342" t="s">
        <v>188</v>
      </c>
      <c r="AO13" s="340" t="s">
        <v>189</v>
      </c>
      <c r="AP13" s="340" t="s">
        <v>188</v>
      </c>
      <c r="AQ13" s="340" t="s">
        <v>189</v>
      </c>
      <c r="AR13" s="339" t="s">
        <v>181</v>
      </c>
      <c r="AS13" s="339" t="s">
        <v>279</v>
      </c>
      <c r="AT13" s="339" t="s">
        <v>181</v>
      </c>
      <c r="AU13" s="339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15" customHeight="1">
      <c r="A14" s="167" t="s">
        <v>191</v>
      </c>
      <c r="B14" s="111" t="s">
        <v>192</v>
      </c>
      <c r="C14" s="314">
        <v>0.14375000000000002</v>
      </c>
      <c r="E14" s="70">
        <v>10</v>
      </c>
      <c r="F14" s="292" t="s">
        <v>193</v>
      </c>
      <c r="G14" s="70">
        <v>1190</v>
      </c>
      <c r="H14" s="70">
        <v>1099</v>
      </c>
      <c r="I14" s="49" t="s">
        <v>194</v>
      </c>
      <c r="J14" s="70" t="s">
        <v>195</v>
      </c>
      <c r="K14" s="70">
        <v>4</v>
      </c>
      <c r="L14" s="70">
        <v>120</v>
      </c>
      <c r="M14" s="292">
        <v>5889.9508999999998</v>
      </c>
      <c r="N14" s="49" t="s">
        <v>396</v>
      </c>
      <c r="O14" s="80">
        <v>267.5</v>
      </c>
      <c r="P14" s="80">
        <v>275.7</v>
      </c>
      <c r="Q14" s="270">
        <f>AVERAGE(O14:O16)</f>
        <v>267.53333333333336</v>
      </c>
      <c r="R14" s="270">
        <f>AVERAGE(P14:P16)</f>
        <v>275.7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485</v>
      </c>
      <c r="B15" s="70" t="s">
        <v>200</v>
      </c>
      <c r="C15" s="314">
        <v>0.15555555555555556</v>
      </c>
      <c r="E15" s="70">
        <v>30</v>
      </c>
      <c r="F15" s="292" t="s">
        <v>193</v>
      </c>
      <c r="G15" s="70">
        <v>1190</v>
      </c>
      <c r="H15" s="70">
        <v>991</v>
      </c>
      <c r="I15" s="301" t="s">
        <v>199</v>
      </c>
      <c r="J15" s="70" t="s">
        <v>195</v>
      </c>
      <c r="K15" s="70">
        <v>4</v>
      </c>
      <c r="L15" s="70">
        <v>120</v>
      </c>
      <c r="M15" s="343" t="s">
        <v>41</v>
      </c>
      <c r="O15" s="80">
        <v>267.60000000000002</v>
      </c>
      <c r="P15" s="80">
        <v>275.7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74" customFormat="1" ht="15" customHeight="1">
      <c r="A16" s="575" t="s">
        <v>485</v>
      </c>
      <c r="B16" s="582" t="s">
        <v>201</v>
      </c>
      <c r="C16" s="583">
        <v>0.15694444444444444</v>
      </c>
      <c r="D16" s="584"/>
      <c r="E16" s="582">
        <v>30</v>
      </c>
      <c r="F16" s="582" t="s">
        <v>193</v>
      </c>
      <c r="G16" s="582">
        <f>G15-120</f>
        <v>1070</v>
      </c>
      <c r="H16" s="582">
        <f>H15-120</f>
        <v>871</v>
      </c>
      <c r="I16" s="572" t="s">
        <v>488</v>
      </c>
      <c r="J16" s="582" t="s">
        <v>195</v>
      </c>
      <c r="K16" s="582">
        <v>4</v>
      </c>
      <c r="L16" s="582">
        <v>120</v>
      </c>
      <c r="M16" s="585" t="s">
        <v>41</v>
      </c>
      <c r="O16" s="586">
        <v>267.5</v>
      </c>
      <c r="P16" s="586">
        <v>275.7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40"/>
      <c r="AY16" s="540"/>
    </row>
    <row r="17" spans="1:51" ht="15" customHeight="1">
      <c r="A17" s="46" t="s">
        <v>487</v>
      </c>
      <c r="B17" s="70" t="s">
        <v>2</v>
      </c>
      <c r="C17" s="314">
        <v>0.17291666666666669</v>
      </c>
      <c r="E17" s="70">
        <v>30</v>
      </c>
      <c r="F17" s="292" t="s">
        <v>0</v>
      </c>
      <c r="G17" s="70">
        <v>880</v>
      </c>
      <c r="H17" s="344">
        <v>863</v>
      </c>
      <c r="I17" s="54" t="s">
        <v>199</v>
      </c>
      <c r="J17" s="70" t="s">
        <v>195</v>
      </c>
      <c r="K17" s="70">
        <v>4</v>
      </c>
      <c r="L17" s="70">
        <v>120</v>
      </c>
      <c r="M17" s="345">
        <v>7647.38</v>
      </c>
      <c r="N17" s="49" t="s">
        <v>1</v>
      </c>
      <c r="O17" s="80">
        <v>265</v>
      </c>
      <c r="P17" s="80">
        <v>267.39999999999998</v>
      </c>
      <c r="Q17" s="270">
        <f>AVERAGE(O17:O23)</f>
        <v>265.05</v>
      </c>
      <c r="R17" s="270">
        <f>AVERAGE(P17:P23)</f>
        <v>267.29999999999995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518</v>
      </c>
      <c r="B18" s="70" t="s">
        <v>3</v>
      </c>
      <c r="C18" s="314">
        <v>0.19375000000000001</v>
      </c>
      <c r="E18" s="70">
        <v>30</v>
      </c>
      <c r="F18" s="292" t="s">
        <v>212</v>
      </c>
      <c r="G18" s="292">
        <v>870</v>
      </c>
      <c r="H18" s="344">
        <v>775</v>
      </c>
      <c r="I18" s="239" t="s">
        <v>194</v>
      </c>
      <c r="J18" s="70" t="s">
        <v>195</v>
      </c>
      <c r="K18" s="70">
        <v>4</v>
      </c>
      <c r="L18" s="70">
        <v>120</v>
      </c>
      <c r="M18" s="292">
        <v>7698.9647000000004</v>
      </c>
      <c r="O18" s="80">
        <v>265.10000000000002</v>
      </c>
      <c r="P18" s="80">
        <v>267.2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>
      <c r="A19" s="49" t="s">
        <v>175</v>
      </c>
      <c r="B19" s="70" t="s">
        <v>7</v>
      </c>
      <c r="C19" s="314">
        <v>0.3263888888888889</v>
      </c>
      <c r="D19" s="313" t="s">
        <v>774</v>
      </c>
      <c r="E19" s="70">
        <v>300</v>
      </c>
      <c r="F19" s="292" t="s">
        <v>212</v>
      </c>
      <c r="G19" s="292">
        <v>870</v>
      </c>
      <c r="H19" s="344">
        <v>775</v>
      </c>
      <c r="I19" s="49" t="s">
        <v>178</v>
      </c>
      <c r="J19" s="70" t="s">
        <v>354</v>
      </c>
      <c r="K19" s="70">
        <v>4</v>
      </c>
      <c r="L19" s="70">
        <v>120</v>
      </c>
      <c r="M19" s="292">
        <v>7698.9647000000004</v>
      </c>
      <c r="S19" t="s">
        <v>49</v>
      </c>
      <c r="T19">
        <v>0</v>
      </c>
      <c r="U19">
        <v>0</v>
      </c>
      <c r="V19" t="s">
        <v>761</v>
      </c>
      <c r="W19" s="1113" t="n">
        <v>161.0592745083661</v>
      </c>
      <c r="X19" s="1113" t="n">
        <v>-85.72071367431009</v>
      </c>
      <c r="Y19" s="1113" t="n">
        <v>112.36605835504406</v>
      </c>
      <c r="Z19" s="1117" t="n">
        <v>298.09295</v>
      </c>
      <c r="AA19" s="1117" t="n">
        <v>-17.64945</v>
      </c>
      <c r="AB19" s="1114" t="n">
        <v>130.4773</v>
      </c>
      <c r="AC19" s="1114" t="n">
        <v>22.8144</v>
      </c>
      <c r="AD19" s="1116" t="n">
        <v>16.7315085308</v>
      </c>
      <c r="AE19" s="1114" t="n">
        <v>2.561</v>
      </c>
      <c r="AF19" s="1114" t="n">
        <v>0.405</v>
      </c>
      <c r="AG19" s="1114" t="n">
        <v>4.54</v>
      </c>
      <c r="AH19" s="1114" t="n">
        <v>81.195</v>
      </c>
      <c r="AI19" s="1113" t="n">
        <v>1853.282</v>
      </c>
      <c r="AJ19" s="1114" t="n">
        <v>354.29687</v>
      </c>
      <c r="AK19" s="1114" t="n">
        <v>-4.4387</v>
      </c>
      <c r="AL19" s="1114" t="n">
        <v>302.90152</v>
      </c>
      <c r="AM19" s="1114" t="n">
        <v>-1.51554</v>
      </c>
      <c r="AN19" s="1112" t="n">
        <v>1.518049363E8</v>
      </c>
      <c r="AO19" s="1115" t="n">
        <v>-0.4353436</v>
      </c>
      <c r="AP19" s="1112" t="n">
        <v>386736.28429</v>
      </c>
      <c r="AQ19" s="1115" t="n">
        <v>-0.3135895</v>
      </c>
      <c r="AR19" s="1114" t="n">
        <v>128.4839</v>
      </c>
      <c r="AS19" s="1112" t="s">
        <v>779</v>
      </c>
      <c r="AT19" s="1114" t="n">
        <v>51.4019</v>
      </c>
      <c r="AU19" s="1116" t="n">
        <v>0.19509120491958293</v>
      </c>
      <c r="AV19" s="762"/>
      <c r="AW19" s="762"/>
    </row>
    <row r="20" spans="1:51" ht="15" customHeight="1">
      <c r="A20" s="49" t="s">
        <v>749</v>
      </c>
      <c r="B20" s="70" t="s">
        <v>356</v>
      </c>
      <c r="C20" s="314">
        <v>0.33680555555555558</v>
      </c>
      <c r="D20" s="313" t="s">
        <v>775</v>
      </c>
      <c r="E20" s="70">
        <v>300</v>
      </c>
      <c r="F20" s="292" t="s">
        <v>212</v>
      </c>
      <c r="G20" s="292">
        <v>870</v>
      </c>
      <c r="H20" s="344">
        <v>775</v>
      </c>
      <c r="I20" s="49" t="s">
        <v>353</v>
      </c>
      <c r="J20" s="70" t="s">
        <v>354</v>
      </c>
      <c r="K20" s="70">
        <v>4</v>
      </c>
      <c r="L20" s="70">
        <v>120</v>
      </c>
      <c r="M20" s="292">
        <v>7698.9647000000004</v>
      </c>
      <c r="S20" t="s">
        <v>760</v>
      </c>
      <c r="T20">
        <v>0</v>
      </c>
      <c r="U20">
        <v>0</v>
      </c>
      <c r="V20" t="s">
        <v>758</v>
      </c>
      <c r="W20" s="1113" t="n">
        <v>-99.381101303103</v>
      </c>
      <c r="X20" s="1113" t="n">
        <v>-42.08323812657187</v>
      </c>
      <c r="Y20" s="1113" t="n">
        <v>112.29036865362059</v>
      </c>
      <c r="Z20" s="1117" t="n">
        <v>298.19414</v>
      </c>
      <c r="AA20" s="1117" t="n">
        <v>-17.64284</v>
      </c>
      <c r="AB20" s="1114" t="n">
        <v>133.3319</v>
      </c>
      <c r="AC20" s="1114" t="n">
        <v>25.1303</v>
      </c>
      <c r="AD20" s="1116" t="n">
        <v>16.9821930148</v>
      </c>
      <c r="AE20" s="1114" t="n">
        <v>2.342</v>
      </c>
      <c r="AF20" s="1114" t="n">
        <v>0.37</v>
      </c>
      <c r="AG20" s="1114" t="n">
        <v>4.54</v>
      </c>
      <c r="AH20" s="1114" t="n">
        <v>81.137</v>
      </c>
      <c r="AI20" s="1113" t="n">
        <v>1854.601</v>
      </c>
      <c r="AJ20" s="1114" t="n">
        <v>354.25565</v>
      </c>
      <c r="AK20" s="1114" t="n">
        <v>-4.42541</v>
      </c>
      <c r="AL20" s="1114" t="n">
        <v>302.77446</v>
      </c>
      <c r="AM20" s="1114" t="n">
        <v>-1.51551</v>
      </c>
      <c r="AN20" s="1112" t="n">
        <v>1.518045439E8</v>
      </c>
      <c r="AO20" s="1115" t="n">
        <v>-0.4366834</v>
      </c>
      <c r="AP20" s="1112" t="n">
        <v>386461.25864</v>
      </c>
      <c r="AQ20" s="1115" t="n">
        <v>-0.2974477</v>
      </c>
      <c r="AR20" s="1114" t="n">
        <v>128.3986</v>
      </c>
      <c r="AS20" s="1112" t="s">
        <v>779</v>
      </c>
      <c r="AT20" s="1114" t="n">
        <v>51.4871</v>
      </c>
      <c r="AU20" s="1116" t="n">
        <v>0.19507437522287674</v>
      </c>
      <c r="AV20" s="762"/>
      <c r="AW20" s="762"/>
    </row>
    <row r="21" spans="1:51" ht="15" customHeight="1">
      <c r="A21" s="53" t="s">
        <v>163</v>
      </c>
      <c r="B21" s="70" t="s">
        <v>162</v>
      </c>
      <c r="C21" s="314">
        <v>0.34166666666666662</v>
      </c>
      <c r="D21" s="313" t="s">
        <v>776</v>
      </c>
      <c r="E21" s="70">
        <v>300</v>
      </c>
      <c r="F21" s="292" t="s">
        <v>212</v>
      </c>
      <c r="G21" s="292">
        <v>870</v>
      </c>
      <c r="H21" s="344">
        <v>775</v>
      </c>
      <c r="I21" s="49" t="s">
        <v>353</v>
      </c>
      <c r="J21" s="70" t="s">
        <v>354</v>
      </c>
      <c r="K21" s="70">
        <v>4</v>
      </c>
      <c r="L21" s="70">
        <v>120</v>
      </c>
      <c r="M21" s="292">
        <v>7698.9647000000004</v>
      </c>
      <c r="S21" t="s">
        <v>27</v>
      </c>
      <c r="T21">
        <v>0</v>
      </c>
      <c r="U21">
        <v>0</v>
      </c>
      <c r="V21" t="s">
        <v>758</v>
      </c>
      <c r="W21" s="1113" t="n">
        <v>-95.87309369757944</v>
      </c>
      <c r="X21" s="1113" t="n">
        <v>-4.951428321999995</v>
      </c>
      <c r="Y21" s="1113" t="n">
        <v>112.25399688538869</v>
      </c>
      <c r="Z21" s="1117" t="n">
        <v>298.24054</v>
      </c>
      <c r="AA21" s="1117" t="n">
        <v>-17.63949</v>
      </c>
      <c r="AB21" s="1114" t="n">
        <v>134.7176</v>
      </c>
      <c r="AC21" s="1114" t="n">
        <v>26.1751</v>
      </c>
      <c r="AD21" s="1116" t="n">
        <v>17.0991791073</v>
      </c>
      <c r="AE21" s="1114" t="n">
        <v>2.255</v>
      </c>
      <c r="AF21" s="1114" t="n">
        <v>0.357</v>
      </c>
      <c r="AG21" s="1114" t="n">
        <v>4.54</v>
      </c>
      <c r="AH21" s="1114" t="n">
        <v>81.11</v>
      </c>
      <c r="AI21" s="1113" t="n">
        <v>1855.193</v>
      </c>
      <c r="AJ21" s="1114" t="n">
        <v>354.23569</v>
      </c>
      <c r="AK21" s="1114" t="n">
        <v>-4.41961</v>
      </c>
      <c r="AL21" s="1114" t="n">
        <v>302.71517</v>
      </c>
      <c r="AM21" s="1114" t="n">
        <v>-1.5155</v>
      </c>
      <c r="AN21" s="1112" t="n">
        <v>1.518043603E8</v>
      </c>
      <c r="AO21" s="1115" t="n">
        <v>-0.4373076</v>
      </c>
      <c r="AP21" s="1112" t="n">
        <v>386337.98948</v>
      </c>
      <c r="AQ21" s="1115" t="n">
        <v>-0.2895566</v>
      </c>
      <c r="AR21" s="1114" t="n">
        <v>128.3596</v>
      </c>
      <c r="AS21" s="1112" t="s">
        <v>779</v>
      </c>
      <c r="AT21" s="1114" t="n">
        <v>51.5262</v>
      </c>
      <c r="AU21" s="1116" t="n">
        <v>0.1950665344282178</v>
      </c>
      <c r="AV21" s="762"/>
      <c r="AW21" s="762"/>
    </row>
    <row r="22" spans="1:51" ht="15" customHeight="1">
      <c r="A22" s="53" t="s">
        <v>6</v>
      </c>
      <c r="B22" s="70" t="s">
        <v>164</v>
      </c>
      <c r="C22" s="314">
        <v>0.35625000000000001</v>
      </c>
      <c r="D22" s="313" t="s">
        <v>777</v>
      </c>
      <c r="E22" s="70">
        <v>300</v>
      </c>
      <c r="F22" s="292" t="s">
        <v>212</v>
      </c>
      <c r="G22" s="292">
        <v>870</v>
      </c>
      <c r="H22" s="344">
        <v>775</v>
      </c>
      <c r="I22" s="49" t="s">
        <v>353</v>
      </c>
      <c r="J22" s="70" t="s">
        <v>354</v>
      </c>
      <c r="K22" s="70">
        <v>4</v>
      </c>
      <c r="L22" s="70">
        <v>120</v>
      </c>
      <c r="M22" s="292">
        <v>7698.9647000000004</v>
      </c>
      <c r="S22" t="s">
        <v>34</v>
      </c>
      <c r="T22">
        <v>0</v>
      </c>
      <c r="U22">
        <v>0</v>
      </c>
      <c r="V22" t="s">
        <v>758</v>
      </c>
      <c r="W22" s="1113" t="n">
        <v>-93.89110134875472</v>
      </c>
      <c r="X22" s="1113" t="n">
        <v>20.411548344537337</v>
      </c>
      <c r="Y22" s="1113" t="n">
        <v>112.14934866469616</v>
      </c>
      <c r="Z22" s="1117" t="n">
        <v>298.37679</v>
      </c>
      <c r="AA22" s="1117" t="n">
        <v>-17.62831</v>
      </c>
      <c r="AB22" s="1114" t="n">
        <v>139.0918</v>
      </c>
      <c r="AC22" s="1114" t="n">
        <v>29.1576</v>
      </c>
      <c r="AD22" s="1116" t="n">
        <v>17.4501373848</v>
      </c>
      <c r="AE22" s="1114" t="n">
        <v>2.044</v>
      </c>
      <c r="AF22" s="1114" t="n">
        <v>0.323</v>
      </c>
      <c r="AG22" s="1114" t="n">
        <v>4.54</v>
      </c>
      <c r="AH22" s="1114" t="n">
        <v>81.032</v>
      </c>
      <c r="AI22" s="1113" t="n">
        <v>1856.871</v>
      </c>
      <c r="AJ22" s="1114" t="n">
        <v>354.1733</v>
      </c>
      <c r="AK22" s="1114" t="n">
        <v>-4.4038</v>
      </c>
      <c r="AL22" s="1114" t="n">
        <v>302.53729</v>
      </c>
      <c r="AM22" s="1114" t="n">
        <v>-1.51545</v>
      </c>
      <c r="AN22" s="1112" t="n">
        <v>1.518038081E8</v>
      </c>
      <c r="AO22" s="1115" t="n">
        <v>-0.4391764</v>
      </c>
      <c r="AP22" s="1112" t="n">
        <v>385988.70107</v>
      </c>
      <c r="AQ22" s="1115" t="n">
        <v>-0.2646005</v>
      </c>
      <c r="AR22" s="1114" t="n">
        <v>128.2448</v>
      </c>
      <c r="AS22" s="1112" t="s">
        <v>779</v>
      </c>
      <c r="AT22" s="1114" t="n">
        <v>51.6408</v>
      </c>
      <c r="AU22" s="1116" t="n">
        <v>0.19504305977737102</v>
      </c>
      <c r="AV22" s="762"/>
      <c r="AW22" s="762"/>
    </row>
    <row r="23" spans="1:51" ht="15" customHeight="1">
      <c r="A23" s="49" t="s">
        <v>381</v>
      </c>
      <c r="B23" s="70" t="s">
        <v>166</v>
      </c>
      <c r="C23" s="314">
        <v>0.3611111111111111</v>
      </c>
      <c r="D23" s="313" t="s">
        <v>778</v>
      </c>
      <c r="E23" s="70">
        <v>300</v>
      </c>
      <c r="F23" s="292" t="s">
        <v>212</v>
      </c>
      <c r="G23" s="292">
        <v>870</v>
      </c>
      <c r="H23" s="344">
        <v>775</v>
      </c>
      <c r="I23" s="49" t="s">
        <v>383</v>
      </c>
      <c r="J23" s="70" t="s">
        <v>354</v>
      </c>
      <c r="K23" s="70">
        <v>4</v>
      </c>
      <c r="L23" s="70">
        <v>120</v>
      </c>
      <c r="M23" s="292">
        <v>7698.9647000000004</v>
      </c>
      <c r="S23" t="s">
        <v>56</v>
      </c>
      <c r="T23">
        <v>0</v>
      </c>
      <c r="U23">
        <v>0</v>
      </c>
      <c r="V23" t="s">
        <v>762</v>
      </c>
      <c r="W23" s="1113" t="n">
        <v>-50.65372122857269</v>
      </c>
      <c r="X23" s="1113" t="n">
        <v>83.42594413811871</v>
      </c>
      <c r="Y23" s="1113" t="n">
        <v>112.11817561069438</v>
      </c>
      <c r="Z23" s="1117" t="n">
        <v>298.42128</v>
      </c>
      <c r="AA23" s="1117" t="n">
        <v>-17.6242</v>
      </c>
      <c r="AB23" s="1114" t="n">
        <v>140.6252</v>
      </c>
      <c r="AC23" s="1114" t="n">
        <v>30.0965</v>
      </c>
      <c r="AD23" s="1116" t="n">
        <v>17.5671234772</v>
      </c>
      <c r="AE23" s="1114" t="n">
        <v>1.987</v>
      </c>
      <c r="AF23" s="1114" t="n">
        <v>0.314</v>
      </c>
      <c r="AG23" s="1114" t="n">
        <v>4.55</v>
      </c>
      <c r="AH23" s="1114" t="n">
        <v>81.006</v>
      </c>
      <c r="AI23" s="1113" t="n">
        <v>1857.397</v>
      </c>
      <c r="AJ23" s="1114" t="n">
        <v>354.15172</v>
      </c>
      <c r="AK23" s="1114" t="n">
        <v>-4.39907</v>
      </c>
      <c r="AL23" s="1114" t="n">
        <v>302.47799</v>
      </c>
      <c r="AM23" s="1114" t="n">
        <v>-1.51543</v>
      </c>
      <c r="AN23" s="1112" t="n">
        <v>1.518036236E8</v>
      </c>
      <c r="AO23" s="1115" t="n">
        <v>-0.4397981</v>
      </c>
      <c r="AP23" s="1112" t="n">
        <v>385879.40214</v>
      </c>
      <c r="AQ23" s="1115" t="n">
        <v>-0.2558786</v>
      </c>
      <c r="AR23" s="1114" t="n">
        <v>128.2073</v>
      </c>
      <c r="AS23" s="1112" t="s">
        <v>779</v>
      </c>
      <c r="AT23" s="1114" t="n">
        <v>51.6783</v>
      </c>
      <c r="AU23" s="1116" t="n">
        <v>0.19503525038608704</v>
      </c>
      <c r="AV23" s="763"/>
      <c r="AW23" s="763"/>
      <c r="AX23" s="453"/>
      <c r="AY23" s="453"/>
    </row>
    <row r="24" spans="1:51" ht="30" customHeight="1">
      <c r="A24" s="167" t="s">
        <v>485</v>
      </c>
      <c r="B24" s="70" t="s">
        <v>427</v>
      </c>
      <c r="C24" s="314">
        <v>0.3666666666666667</v>
      </c>
      <c r="E24" s="70">
        <v>30</v>
      </c>
      <c r="F24" s="292" t="s">
        <v>193</v>
      </c>
      <c r="G24" s="70">
        <v>1190</v>
      </c>
      <c r="H24" s="70">
        <v>991</v>
      </c>
      <c r="I24" s="301" t="s">
        <v>199</v>
      </c>
      <c r="J24" s="70" t="s">
        <v>195</v>
      </c>
      <c r="K24" s="70">
        <v>4</v>
      </c>
      <c r="L24" s="70">
        <v>120</v>
      </c>
      <c r="M24" s="343" t="s">
        <v>41</v>
      </c>
      <c r="N24" s="49" t="s">
        <v>594</v>
      </c>
      <c r="O24" s="80">
        <v>270.3</v>
      </c>
      <c r="P24" s="80">
        <v>275</v>
      </c>
      <c r="Q24" s="270">
        <f>AVERAGE(O24:O32)</f>
        <v>270.2</v>
      </c>
      <c r="R24" s="270">
        <f>AVERAGE(P24:P32)</f>
        <v>274.92500000000001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63"/>
      <c r="AW24" s="763"/>
      <c r="AX24" s="453"/>
      <c r="AY24" s="453"/>
    </row>
    <row r="25" spans="1:51" s="454" customFormat="1" ht="15" customHeight="1">
      <c r="A25" s="453" t="s">
        <v>381</v>
      </c>
      <c r="B25" s="435" t="s">
        <v>172</v>
      </c>
      <c r="C25" s="448">
        <v>0.36944444444444446</v>
      </c>
      <c r="D25" s="456" t="s">
        <v>595</v>
      </c>
      <c r="E25" s="435">
        <v>300</v>
      </c>
      <c r="F25" s="434" t="s">
        <v>193</v>
      </c>
      <c r="G25" s="435">
        <v>1190</v>
      </c>
      <c r="H25" s="435">
        <v>1099</v>
      </c>
      <c r="I25" s="453" t="s">
        <v>383</v>
      </c>
      <c r="J25" s="435" t="s">
        <v>354</v>
      </c>
      <c r="K25" s="435">
        <v>4</v>
      </c>
      <c r="L25" s="435">
        <v>120</v>
      </c>
      <c r="M25" s="292">
        <v>5889.9508999999998</v>
      </c>
      <c r="O25" s="487"/>
      <c r="P25" s="487"/>
      <c r="S25" t="s">
        <v>56</v>
      </c>
      <c r="T25">
        <v>0</v>
      </c>
      <c r="U25">
        <v>0</v>
      </c>
      <c r="V25" t="s">
        <v>762</v>
      </c>
      <c r="W25" s="1113" t="n">
        <v>-50.63102148511935</v>
      </c>
      <c r="X25" s="1113" t="n">
        <v>83.44055699382429</v>
      </c>
      <c r="Y25" s="1113" t="n">
        <v>112.0704657628421</v>
      </c>
      <c r="Z25" s="1117" t="n">
        <v>298.49656</v>
      </c>
      <c r="AA25" s="1117" t="n">
        <v>-17.61669</v>
      </c>
      <c r="AB25" s="1114" t="n">
        <v>143.345</v>
      </c>
      <c r="AC25" s="1114" t="n">
        <v>31.6356</v>
      </c>
      <c r="AD25" s="1116" t="n">
        <v>17.7676710643</v>
      </c>
      <c r="AE25" s="1114" t="n">
        <v>1.9</v>
      </c>
      <c r="AF25" s="1114" t="n">
        <v>0.301</v>
      </c>
      <c r="AG25" s="1114" t="n">
        <v>4.55</v>
      </c>
      <c r="AH25" s="1114" t="n">
        <v>80.963</v>
      </c>
      <c r="AI25" s="1113" t="n">
        <v>1858.258</v>
      </c>
      <c r="AJ25" s="1114" t="n">
        <v>354.11388</v>
      </c>
      <c r="AK25" s="1114" t="n">
        <v>-4.39156</v>
      </c>
      <c r="AL25" s="1114" t="n">
        <v>302.37634</v>
      </c>
      <c r="AM25" s="1114" t="n">
        <v>-1.51541</v>
      </c>
      <c r="AN25" s="1112" t="n">
        <v>1.518033065E8</v>
      </c>
      <c r="AO25" s="1115" t="n">
        <v>-0.4408622</v>
      </c>
      <c r="AP25" s="1112" t="n">
        <v>385700.69058</v>
      </c>
      <c r="AQ25" s="1115" t="n">
        <v>-0.2404915</v>
      </c>
      <c r="AR25" s="1114" t="n">
        <v>128.1439</v>
      </c>
      <c r="AS25" s="1112" t="s">
        <v>779</v>
      </c>
      <c r="AT25" s="1114" t="n">
        <v>51.7417</v>
      </c>
      <c r="AU25" s="1116" t="n">
        <v>0.05023831419498973</v>
      </c>
      <c r="AV25" s="763"/>
      <c r="AW25" s="763"/>
      <c r="AX25" s="453"/>
      <c r="AY25" s="453"/>
    </row>
    <row r="26" spans="1:51" s="454" customFormat="1" ht="15" customHeight="1">
      <c r="A26" s="443" t="s">
        <v>6</v>
      </c>
      <c r="B26" s="486" t="s">
        <v>173</v>
      </c>
      <c r="C26" s="484">
        <v>0.3743055555555555</v>
      </c>
      <c r="D26" s="485" t="s">
        <v>466</v>
      </c>
      <c r="E26" s="486">
        <v>300</v>
      </c>
      <c r="F26" s="434" t="s">
        <v>193</v>
      </c>
      <c r="G26" s="435">
        <v>1190</v>
      </c>
      <c r="H26" s="435">
        <v>1099</v>
      </c>
      <c r="I26" s="454" t="s">
        <v>353</v>
      </c>
      <c r="J26" s="435" t="s">
        <v>354</v>
      </c>
      <c r="K26" s="435">
        <v>4</v>
      </c>
      <c r="L26" s="435">
        <v>120</v>
      </c>
      <c r="M26" s="292">
        <v>5889.9508999999998</v>
      </c>
      <c r="O26" s="487"/>
      <c r="P26" s="487"/>
      <c r="S26" t="s">
        <v>34</v>
      </c>
      <c r="T26">
        <v>0</v>
      </c>
      <c r="U26">
        <v>0</v>
      </c>
      <c r="V26" t="s">
        <v>758</v>
      </c>
      <c r="W26" s="1113" t="n">
        <v>-93.97534461459803</v>
      </c>
      <c r="X26" s="1113" t="n">
        <v>20.36965528590511</v>
      </c>
      <c r="Y26" s="1113" t="n">
        <v>112.04781598447562</v>
      </c>
      <c r="Z26" s="1117" t="n">
        <v>298.52757</v>
      </c>
      <c r="AA26" s="1117" t="n">
        <v>-17.61338</v>
      </c>
      <c r="AB26" s="1114" t="n">
        <v>144.5126</v>
      </c>
      <c r="AC26" s="1114" t="n">
        <v>32.2491</v>
      </c>
      <c r="AD26" s="1116" t="n">
        <v>17.8512325589</v>
      </c>
      <c r="AE26" s="1114" t="n">
        <v>1.868</v>
      </c>
      <c r="AF26" s="1114" t="n">
        <v>0.295</v>
      </c>
      <c r="AG26" s="1114" t="n">
        <v>4.55</v>
      </c>
      <c r="AH26" s="1114" t="n">
        <v>80.945</v>
      </c>
      <c r="AI26" s="1113" t="n">
        <v>1858.601</v>
      </c>
      <c r="AJ26" s="1114" t="n">
        <v>354.09782</v>
      </c>
      <c r="AK26" s="1114" t="n">
        <v>-4.38867</v>
      </c>
      <c r="AL26" s="1114" t="n">
        <v>302.33399</v>
      </c>
      <c r="AM26" s="1114" t="n">
        <v>-1.51539</v>
      </c>
      <c r="AN26" s="1112" t="n">
        <v>1.518031742E8</v>
      </c>
      <c r="AO26" s="1115" t="n">
        <v>-0.441305</v>
      </c>
      <c r="AP26" s="1112" t="n">
        <v>385629.53129</v>
      </c>
      <c r="AQ26" s="1115" t="n">
        <v>-0.2339258</v>
      </c>
      <c r="AR26" s="1114" t="n">
        <v>128.1177</v>
      </c>
      <c r="AS26" s="1112" t="s">
        <v>779</v>
      </c>
      <c r="AT26" s="1114" t="n">
        <v>51.7678</v>
      </c>
      <c r="AU26" s="1116" t="n">
        <v>0.05023904937125937</v>
      </c>
      <c r="AV26" s="763"/>
      <c r="AW26" s="763"/>
      <c r="AX26" s="453"/>
      <c r="AY26" s="453"/>
    </row>
    <row r="27" spans="1:51" s="454" customFormat="1" ht="15" customHeight="1">
      <c r="A27" s="443" t="s">
        <v>163</v>
      </c>
      <c r="B27" s="486" t="s">
        <v>176</v>
      </c>
      <c r="C27" s="484">
        <v>0.37847222222222227</v>
      </c>
      <c r="D27" s="485" t="s">
        <v>596</v>
      </c>
      <c r="E27" s="435">
        <v>300</v>
      </c>
      <c r="F27" s="434" t="s">
        <v>193</v>
      </c>
      <c r="G27" s="435">
        <v>1190</v>
      </c>
      <c r="H27" s="435">
        <v>1099</v>
      </c>
      <c r="I27" s="454" t="s">
        <v>353</v>
      </c>
      <c r="J27" s="435" t="s">
        <v>354</v>
      </c>
      <c r="K27" s="435">
        <v>4</v>
      </c>
      <c r="L27" s="435">
        <v>120</v>
      </c>
      <c r="M27" s="292">
        <v>5889.9508999999998</v>
      </c>
      <c r="O27" s="487"/>
      <c r="P27" s="487"/>
      <c r="S27" t="s">
        <v>27</v>
      </c>
      <c r="T27">
        <v>0</v>
      </c>
      <c r="U27">
        <v>0</v>
      </c>
      <c r="V27" t="s">
        <v>758</v>
      </c>
      <c r="W27" s="1113" t="n">
        <v>-96.03550583952207</v>
      </c>
      <c r="X27" s="1113" t="n">
        <v>-4.9904909982202295</v>
      </c>
      <c r="Y27" s="1113" t="n">
        <v>112.01272222279295</v>
      </c>
      <c r="Z27" s="1117" t="n">
        <v>298.57678</v>
      </c>
      <c r="AA27" s="1117" t="n">
        <v>-17.60787</v>
      </c>
      <c r="AB27" s="1114" t="n">
        <v>146.4235</v>
      </c>
      <c r="AC27" s="1114" t="n">
        <v>33.1949</v>
      </c>
      <c r="AD27" s="1116" t="n">
        <v>17.9849309503</v>
      </c>
      <c r="AE27" s="1114" t="n">
        <v>1.821</v>
      </c>
      <c r="AF27" s="1114" t="n">
        <v>0.288</v>
      </c>
      <c r="AG27" s="1114" t="n">
        <v>4.55</v>
      </c>
      <c r="AH27" s="1114" t="n">
        <v>80.916</v>
      </c>
      <c r="AI27" s="1113" t="n">
        <v>1859.13</v>
      </c>
      <c r="AJ27" s="1114" t="n">
        <v>354.07178</v>
      </c>
      <c r="AK27" s="1114" t="n">
        <v>-4.38432</v>
      </c>
      <c r="AL27" s="1114" t="n">
        <v>302.26622</v>
      </c>
      <c r="AM27" s="1114" t="n">
        <v>-1.51538</v>
      </c>
      <c r="AN27" s="1112" t="n">
        <v>1.518029622E8</v>
      </c>
      <c r="AO27" s="1115" t="n">
        <v>-0.4420128</v>
      </c>
      <c r="AP27" s="1112" t="n">
        <v>385519.81087</v>
      </c>
      <c r="AQ27" s="1115" t="n">
        <v>-0.2232421</v>
      </c>
      <c r="AR27" s="1114" t="n">
        <v>128.0762</v>
      </c>
      <c r="AS27" s="1112" t="s">
        <v>779</v>
      </c>
      <c r="AT27" s="1114" t="n">
        <v>51.8093</v>
      </c>
      <c r="AU27" s="1116" t="n">
        <v>0.0502402245242938</v>
      </c>
      <c r="AV27" s="764"/>
      <c r="AW27" s="764"/>
      <c r="AX27" s="81"/>
      <c r="AY27" s="81"/>
    </row>
    <row r="28" spans="1:51" s="454" customFormat="1" ht="15" customHeight="1">
      <c r="A28" s="454" t="s">
        <v>749</v>
      </c>
      <c r="B28" s="486" t="s">
        <v>258</v>
      </c>
      <c r="C28" s="484">
        <v>0.38263888888888892</v>
      </c>
      <c r="D28" s="485" t="s">
        <v>597</v>
      </c>
      <c r="E28" s="486">
        <v>300</v>
      </c>
      <c r="F28" s="434" t="s">
        <v>193</v>
      </c>
      <c r="G28" s="435">
        <v>1190</v>
      </c>
      <c r="H28" s="435">
        <v>1099</v>
      </c>
      <c r="I28" s="454" t="s">
        <v>353</v>
      </c>
      <c r="J28" s="435" t="s">
        <v>354</v>
      </c>
      <c r="K28" s="435">
        <v>4</v>
      </c>
      <c r="L28" s="435">
        <v>120</v>
      </c>
      <c r="M28" s="292">
        <v>5889.9508999999998</v>
      </c>
      <c r="O28" s="487"/>
      <c r="P28" s="487"/>
      <c r="S28" t="s">
        <v>760</v>
      </c>
      <c r="T28">
        <v>0</v>
      </c>
      <c r="U28">
        <v>0</v>
      </c>
      <c r="V28" t="s">
        <v>758</v>
      </c>
      <c r="W28" s="1113" t="n">
        <v>-99.55300870884977</v>
      </c>
      <c r="X28" s="1113" t="n">
        <v>-42.17174369001752</v>
      </c>
      <c r="Y28" s="1113" t="n">
        <v>111.98475503803411</v>
      </c>
      <c r="Z28" s="1117" t="n">
        <v>298.61337</v>
      </c>
      <c r="AA28" s="1117" t="n">
        <v>-17.60356</v>
      </c>
      <c r="AB28" s="1114" t="n">
        <v>147.8911</v>
      </c>
      <c r="AC28" s="1114" t="n">
        <v>33.874</v>
      </c>
      <c r="AD28" s="1116" t="n">
        <v>18.0852047438</v>
      </c>
      <c r="AE28" s="1114" t="n">
        <v>1.789</v>
      </c>
      <c r="AF28" s="1114" t="n">
        <v>0.283</v>
      </c>
      <c r="AG28" s="1114" t="n">
        <v>4.55</v>
      </c>
      <c r="AH28" s="1114" t="n">
        <v>80.895</v>
      </c>
      <c r="AI28" s="1113" t="n">
        <v>1859.51</v>
      </c>
      <c r="AJ28" s="1114" t="n">
        <v>354.052</v>
      </c>
      <c r="AK28" s="1114" t="n">
        <v>-4.38129</v>
      </c>
      <c r="AL28" s="1114" t="n">
        <v>302.2154</v>
      </c>
      <c r="AM28" s="1114" t="n">
        <v>-1.51536</v>
      </c>
      <c r="AN28" s="1112" t="n">
        <v>1.51802803E8</v>
      </c>
      <c r="AO28" s="1115" t="n">
        <v>-0.4425431</v>
      </c>
      <c r="AP28" s="1112" t="n">
        <v>385440.91348</v>
      </c>
      <c r="AQ28" s="1115" t="n">
        <v>-0.2150915</v>
      </c>
      <c r="AR28" s="1114" t="n">
        <v>128.0454</v>
      </c>
      <c r="AS28" s="1112" t="s">
        <v>779</v>
      </c>
      <c r="AT28" s="1114" t="n">
        <v>51.8401</v>
      </c>
      <c r="AU28" s="1116" t="n">
        <v>0.050241104975910306</v>
      </c>
      <c r="AV28"/>
      <c r="AW28"/>
      <c r="AX28" s="453"/>
      <c r="AY28" s="453"/>
    </row>
    <row r="29" spans="1:51" s="454" customFormat="1" ht="15" customHeight="1">
      <c r="A29" s="454" t="s">
        <v>175</v>
      </c>
      <c r="B29" s="486" t="s">
        <v>379</v>
      </c>
      <c r="C29" s="484">
        <v>0.38750000000000001</v>
      </c>
      <c r="D29" s="485" t="s">
        <v>598</v>
      </c>
      <c r="E29" s="435">
        <v>300</v>
      </c>
      <c r="F29" s="434" t="s">
        <v>193</v>
      </c>
      <c r="G29" s="435">
        <v>1190</v>
      </c>
      <c r="H29" s="435">
        <v>1099</v>
      </c>
      <c r="I29" s="454" t="s">
        <v>178</v>
      </c>
      <c r="J29" s="435" t="s">
        <v>354</v>
      </c>
      <c r="K29" s="435">
        <v>4</v>
      </c>
      <c r="L29" s="435">
        <v>120</v>
      </c>
      <c r="M29" s="292">
        <v>5889.9508999999998</v>
      </c>
      <c r="O29" s="487"/>
      <c r="P29" s="487"/>
      <c r="S29" t="s">
        <v>49</v>
      </c>
      <c r="T29">
        <v>0</v>
      </c>
      <c r="U29">
        <v>0</v>
      </c>
      <c r="V29" t="s">
        <v>761</v>
      </c>
      <c r="W29" s="1113" t="n">
        <v>157.20987094154253</v>
      </c>
      <c r="X29" s="1113" t="n">
        <v>-85.71461177749565</v>
      </c>
      <c r="Y29" s="1113" t="n">
        <v>111.966319203181</v>
      </c>
      <c r="Z29" s="1117" t="n">
        <v>298.65574</v>
      </c>
      <c r="AA29" s="1117" t="n">
        <v>-17.59833</v>
      </c>
      <c r="AB29" s="1114" t="n">
        <v>149.6406</v>
      </c>
      <c r="AC29" s="1114" t="n">
        <v>34.6321</v>
      </c>
      <c r="AD29" s="1116" t="n">
        <v>18.2021908362</v>
      </c>
      <c r="AE29" s="1114" t="n">
        <v>1.755</v>
      </c>
      <c r="AF29" s="1114" t="n">
        <v>0.278</v>
      </c>
      <c r="AG29" s="1114" t="n">
        <v>4.55</v>
      </c>
      <c r="AH29" s="1114" t="n">
        <v>80.871</v>
      </c>
      <c r="AI29" s="1113" t="n">
        <v>1859.937</v>
      </c>
      <c r="AJ29" s="1114" t="n">
        <v>354.02865</v>
      </c>
      <c r="AK29" s="1114" t="n">
        <v>-4.378</v>
      </c>
      <c r="AL29" s="1114" t="n">
        <v>302.1561</v>
      </c>
      <c r="AM29" s="1114" t="n">
        <v>-1.51535</v>
      </c>
      <c r="AN29" s="1112" t="n">
        <v>1.51802617E8</v>
      </c>
      <c r="AO29" s="1115" t="n">
        <v>-0.4431611</v>
      </c>
      <c r="AP29" s="1112" t="n">
        <v>385352.60329</v>
      </c>
      <c r="AQ29" s="1115" t="n">
        <v>-0.2054411</v>
      </c>
      <c r="AR29" s="1114" t="n">
        <v>128.0096</v>
      </c>
      <c r="AS29" s="1112" t="s">
        <v>779</v>
      </c>
      <c r="AT29" s="1114" t="n">
        <v>51.8759</v>
      </c>
      <c r="AU29" s="1116" t="n">
        <v>0.05024213103493161</v>
      </c>
      <c r="AV29"/>
      <c r="AW29"/>
      <c r="AX29" s="453"/>
      <c r="AY29" s="453"/>
    </row>
    <row r="30" spans="1:51" ht="15" customHeight="1">
      <c r="A30" s="167" t="s">
        <v>485</v>
      </c>
      <c r="B30" s="70" t="s">
        <v>372</v>
      </c>
      <c r="C30" s="314">
        <v>0.3923611111111111</v>
      </c>
      <c r="E30" s="70">
        <v>30</v>
      </c>
      <c r="F30" s="292" t="s">
        <v>193</v>
      </c>
      <c r="G30" s="70">
        <v>1190</v>
      </c>
      <c r="H30" s="70">
        <v>991</v>
      </c>
      <c r="I30" s="301" t="s">
        <v>199</v>
      </c>
      <c r="J30" s="70" t="s">
        <v>195</v>
      </c>
      <c r="K30" s="70">
        <v>4</v>
      </c>
      <c r="L30" s="70">
        <v>120</v>
      </c>
      <c r="M30" s="343" t="s">
        <v>41</v>
      </c>
      <c r="O30" s="80">
        <v>270.3</v>
      </c>
      <c r="P30" s="80">
        <v>275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X30" s="453"/>
      <c r="AY30" s="453"/>
    </row>
    <row r="31" spans="1:51" s="574" customFormat="1" ht="15" customHeight="1">
      <c r="A31" s="575" t="s">
        <v>485</v>
      </c>
      <c r="B31" s="582" t="s">
        <v>514</v>
      </c>
      <c r="C31" s="583">
        <v>0.39444444444444443</v>
      </c>
      <c r="D31" s="584"/>
      <c r="E31" s="582">
        <v>30</v>
      </c>
      <c r="F31" s="582" t="s">
        <v>193</v>
      </c>
      <c r="G31" s="582">
        <f>G30-120</f>
        <v>1070</v>
      </c>
      <c r="H31" s="582">
        <f>H30-120</f>
        <v>871</v>
      </c>
      <c r="I31" s="572" t="s">
        <v>488</v>
      </c>
      <c r="J31" s="582" t="s">
        <v>195</v>
      </c>
      <c r="K31" s="582">
        <v>4</v>
      </c>
      <c r="L31" s="582">
        <v>120</v>
      </c>
      <c r="M31" s="585" t="s">
        <v>41</v>
      </c>
      <c r="N31" s="574" t="s">
        <v>600</v>
      </c>
      <c r="O31" s="582">
        <v>270.2</v>
      </c>
      <c r="P31" s="582">
        <v>275.10000000000002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 s="453"/>
      <c r="AY31" s="453"/>
    </row>
    <row r="32" spans="1:51" ht="30" customHeight="1">
      <c r="A32" s="167" t="s">
        <v>191</v>
      </c>
      <c r="B32" s="111" t="s">
        <v>745</v>
      </c>
      <c r="C32" s="314">
        <v>0.41250000000000003</v>
      </c>
      <c r="E32" s="70">
        <v>10</v>
      </c>
      <c r="F32" s="292" t="s">
        <v>193</v>
      </c>
      <c r="G32" s="70">
        <v>1190</v>
      </c>
      <c r="H32" s="70">
        <v>1099</v>
      </c>
      <c r="I32" s="49" t="s">
        <v>194</v>
      </c>
      <c r="J32" s="70" t="s">
        <v>195</v>
      </c>
      <c r="K32" s="70">
        <v>4</v>
      </c>
      <c r="L32" s="70">
        <v>120</v>
      </c>
      <c r="M32" s="292">
        <v>5889.9508999999998</v>
      </c>
      <c r="N32" s="49" t="s">
        <v>599</v>
      </c>
      <c r="O32" s="80">
        <v>270</v>
      </c>
      <c r="P32" s="80">
        <v>274.60000000000002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3"/>
      <c r="AY32" s="453"/>
    </row>
    <row r="33" spans="1:51" ht="15" customHeight="1">
      <c r="A33"/>
      <c r="B33"/>
      <c r="C33"/>
      <c r="E33"/>
      <c r="F33"/>
      <c r="L33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3"/>
      <c r="AY33" s="453"/>
    </row>
    <row r="34" spans="1:51" ht="15" customHeight="1">
      <c r="A34"/>
      <c r="B34"/>
      <c r="C34"/>
      <c r="E34"/>
      <c r="F34"/>
      <c r="L34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3"/>
      <c r="AY34" s="453"/>
    </row>
    <row r="35" spans="1:51" ht="15" customHeight="1">
      <c r="A35"/>
      <c r="B35" s="8" t="s">
        <v>25</v>
      </c>
      <c r="C35" s="63" t="s">
        <v>26</v>
      </c>
      <c r="D35" s="64">
        <v>5888.5839999999998</v>
      </c>
      <c r="E35" s="65"/>
      <c r="F35" s="16" t="s">
        <v>27</v>
      </c>
      <c r="G35" s="16" t="s">
        <v>28</v>
      </c>
      <c r="H35" s="16" t="s">
        <v>29</v>
      </c>
      <c r="I35" s="66" t="s">
        <v>30</v>
      </c>
      <c r="J35" s="16" t="s">
        <v>31</v>
      </c>
      <c r="K35" s="16" t="s">
        <v>32</v>
      </c>
      <c r="L35" s="31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3"/>
      <c r="AY35" s="453"/>
    </row>
    <row r="36" spans="1:51" ht="15" customHeight="1">
      <c r="A36"/>
      <c r="B36" s="67"/>
      <c r="C36" s="63" t="s">
        <v>33</v>
      </c>
      <c r="D36" s="64">
        <v>5889.9508999999998</v>
      </c>
      <c r="E36" s="65"/>
      <c r="F36" s="16" t="s">
        <v>34</v>
      </c>
      <c r="G36" s="16" t="s">
        <v>35</v>
      </c>
      <c r="H36" s="16" t="s">
        <v>36</v>
      </c>
      <c r="I36" s="66" t="s">
        <v>37</v>
      </c>
      <c r="J36" s="16" t="s">
        <v>38</v>
      </c>
      <c r="K36" s="16" t="s">
        <v>39</v>
      </c>
      <c r="L36" s="315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3"/>
      <c r="AY36" s="453"/>
    </row>
    <row r="37" spans="1:51" ht="15" customHeight="1">
      <c r="A37"/>
      <c r="B37" s="67"/>
      <c r="C37" s="63" t="s">
        <v>40</v>
      </c>
      <c r="D37" s="64" t="s">
        <v>41</v>
      </c>
      <c r="E37" s="65"/>
      <c r="F37" s="16" t="s">
        <v>42</v>
      </c>
      <c r="G37" s="16" t="s">
        <v>43</v>
      </c>
      <c r="H37" s="16" t="s">
        <v>44</v>
      </c>
      <c r="I37" s="66" t="s">
        <v>45</v>
      </c>
      <c r="J37" s="16" t="s">
        <v>46</v>
      </c>
      <c r="K37" s="16" t="s">
        <v>787</v>
      </c>
      <c r="L37" s="315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3"/>
      <c r="AY37" s="453"/>
    </row>
    <row r="38" spans="1:51" ht="15" customHeight="1">
      <c r="A38"/>
      <c r="B38" s="67"/>
      <c r="C38" s="63" t="s">
        <v>48</v>
      </c>
      <c r="D38" s="64">
        <v>7647.38</v>
      </c>
      <c r="E38" s="65"/>
      <c r="F38" s="16" t="s">
        <v>49</v>
      </c>
      <c r="G38" s="16" t="s">
        <v>50</v>
      </c>
      <c r="H38" s="16" t="s">
        <v>51</v>
      </c>
      <c r="I38" s="66" t="s">
        <v>52</v>
      </c>
      <c r="J38" s="16" t="s">
        <v>53</v>
      </c>
      <c r="K38" s="16" t="s">
        <v>54</v>
      </c>
      <c r="L38" s="315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>
      <c r="A39"/>
      <c r="B39" s="67"/>
      <c r="C39" s="63" t="s">
        <v>55</v>
      </c>
      <c r="D39" s="64">
        <v>7698.9647000000004</v>
      </c>
      <c r="E39" s="65"/>
      <c r="F39" s="16" t="s">
        <v>56</v>
      </c>
      <c r="G39" s="16" t="s">
        <v>57</v>
      </c>
      <c r="H39" s="16" t="s">
        <v>58</v>
      </c>
      <c r="I39" s="66" t="s">
        <v>59</v>
      </c>
      <c r="J39" s="16" t="s">
        <v>60</v>
      </c>
      <c r="K39" s="16" t="s">
        <v>61</v>
      </c>
      <c r="L39" s="315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40"/>
      <c r="AY39" s="540"/>
    </row>
    <row r="40" spans="1:51" ht="15" customHeight="1">
      <c r="A40"/>
      <c r="B40" s="67"/>
      <c r="C40" s="63" t="s">
        <v>224</v>
      </c>
      <c r="D40" s="64">
        <v>6562.79</v>
      </c>
      <c r="E40" s="65"/>
      <c r="F40" s="16"/>
      <c r="G40" s="16"/>
      <c r="H40" s="16"/>
      <c r="I40" s="66"/>
      <c r="J40" s="16"/>
      <c r="K40" s="16"/>
      <c r="L40" s="315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ht="15" customHeight="1">
      <c r="A41"/>
      <c r="B41" s="67"/>
      <c r="C41" s="63"/>
      <c r="D41" s="64"/>
      <c r="E41" s="65"/>
      <c r="F41" s="16"/>
      <c r="G41" s="315"/>
      <c r="H41" s="315"/>
      <c r="I41" s="1"/>
      <c r="J41" s="315"/>
      <c r="K41" s="315"/>
      <c r="L41" s="315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>
      <c r="A42"/>
      <c r="B42" s="67"/>
      <c r="C42" s="63" t="s">
        <v>82</v>
      </c>
      <c r="D42" s="849" t="s">
        <v>225</v>
      </c>
      <c r="E42" s="849"/>
      <c r="F42" s="16" t="s">
        <v>226</v>
      </c>
      <c r="G42" s="315"/>
      <c r="H42" s="315"/>
      <c r="I42" s="18" t="s">
        <v>289</v>
      </c>
      <c r="J42" s="850" t="s">
        <v>227</v>
      </c>
      <c r="K42" s="850"/>
      <c r="L42" s="69" t="s">
        <v>228</v>
      </c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 t="s">
        <v>83</v>
      </c>
      <c r="D43" s="849" t="s">
        <v>229</v>
      </c>
      <c r="E43" s="849"/>
      <c r="F43" s="48"/>
      <c r="G43" s="315"/>
      <c r="H43" s="315"/>
      <c r="I43" s="1"/>
      <c r="J43" s="850" t="s">
        <v>230</v>
      </c>
      <c r="K43" s="850"/>
      <c r="L43" s="69" t="s">
        <v>231</v>
      </c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 t="s">
        <v>84</v>
      </c>
      <c r="D44" s="849" t="s">
        <v>232</v>
      </c>
      <c r="E44" s="849"/>
      <c r="F44" s="48"/>
      <c r="G44" s="315"/>
      <c r="H44" s="315"/>
      <c r="I44" s="1"/>
      <c r="J44" s="315"/>
      <c r="K44" s="315"/>
      <c r="L44" s="315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268</v>
      </c>
      <c r="D45" s="849" t="s">
        <v>233</v>
      </c>
      <c r="E45" s="849"/>
      <c r="F45" s="48"/>
      <c r="G45" s="315"/>
      <c r="H45" s="315"/>
      <c r="I45" s="70"/>
      <c r="J45" s="315"/>
      <c r="K45" s="315"/>
      <c r="L45" s="31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/>
      <c r="D46" s="4"/>
      <c r="E46" s="71"/>
      <c r="F46" s="48"/>
      <c r="G46" s="315"/>
      <c r="H46" s="315"/>
      <c r="I46" s="70"/>
      <c r="J46" s="315"/>
      <c r="K46" s="315"/>
      <c r="L46" s="315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72" t="s">
        <v>234</v>
      </c>
      <c r="D47" s="9">
        <v>1</v>
      </c>
      <c r="E47" s="851" t="s">
        <v>235</v>
      </c>
      <c r="F47" s="851"/>
      <c r="G47" s="851"/>
      <c r="H47" s="315"/>
      <c r="I47" s="70"/>
      <c r="J47" s="315"/>
      <c r="K47" s="315"/>
      <c r="L47" s="315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48"/>
      <c r="D48" s="73"/>
      <c r="E48" s="854" t="s">
        <v>236</v>
      </c>
      <c r="F48" s="855"/>
      <c r="G48" s="855"/>
      <c r="H48" s="315"/>
      <c r="I48" s="70"/>
      <c r="J48" s="315"/>
      <c r="K48" s="315"/>
      <c r="L48" s="315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/>
      <c r="D49" s="73">
        <v>2</v>
      </c>
      <c r="E49" s="851" t="s">
        <v>237</v>
      </c>
      <c r="F49" s="851"/>
      <c r="G49" s="851"/>
      <c r="H49" s="315"/>
      <c r="I49" s="70"/>
      <c r="J49" s="315"/>
      <c r="K49" s="315"/>
      <c r="L49" s="315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/>
      <c r="D50" s="73"/>
      <c r="E50" s="854" t="s">
        <v>238</v>
      </c>
      <c r="F50" s="855"/>
      <c r="G50" s="855"/>
      <c r="H50" s="315"/>
      <c r="I50" s="70"/>
      <c r="J50" s="315"/>
      <c r="K50" s="315"/>
      <c r="L50" s="315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315"/>
      <c r="D51" s="9">
        <v>3</v>
      </c>
      <c r="E51" s="850" t="s">
        <v>239</v>
      </c>
      <c r="F51" s="850"/>
      <c r="G51" s="850"/>
      <c r="H51" s="315"/>
      <c r="I51" s="70"/>
      <c r="J51" s="315"/>
      <c r="K51" s="315"/>
      <c r="L51" s="315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315"/>
      <c r="D52" s="9"/>
      <c r="E52" s="853" t="s">
        <v>240</v>
      </c>
      <c r="F52" s="853"/>
      <c r="G52" s="853"/>
      <c r="H52" s="315"/>
      <c r="I52" s="70"/>
      <c r="J52" s="315"/>
      <c r="K52" s="315"/>
      <c r="L52" s="315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315"/>
      <c r="D53" s="9">
        <v>4</v>
      </c>
      <c r="E53" s="850" t="s">
        <v>241</v>
      </c>
      <c r="F53" s="850"/>
      <c r="G53" s="850"/>
      <c r="H53" s="315"/>
      <c r="I53" s="70"/>
      <c r="J53" s="315"/>
      <c r="K53" s="315"/>
      <c r="L53" s="315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</sheetData>
  <sheetCalcPr fullCalcOnLoad="1"/>
  <mergeCells count="35">
    <mergeCell ref="E51:G51"/>
    <mergeCell ref="E52:G52"/>
    <mergeCell ref="E53:G53"/>
    <mergeCell ref="D42:E42"/>
    <mergeCell ref="J42:K42"/>
    <mergeCell ref="D43:E43"/>
    <mergeCell ref="J43:K43"/>
    <mergeCell ref="D44:E44"/>
    <mergeCell ref="D45:E45"/>
    <mergeCell ref="E47:G47"/>
    <mergeCell ref="E48:G48"/>
    <mergeCell ref="E49:G49"/>
    <mergeCell ref="E50:G50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N1" zoomScale="80" zoomScaleNormal="80" zoomScalePageLayoutView="80" workbookViewId="0">
      <selection activeCell="AT18" sqref="AT18"/>
    </sheetView>
  </sheetViews>
  <sheetFormatPr baseColWidth="10" defaultColWidth="9.125" defaultRowHeight="15"/>
  <cols>
    <col min="32" max="32" bestFit="true" customWidth="true" style="49" width="4.984375" collapsed="true"/>
    <col min="1" max="1" bestFit="true" customWidth="true" style="49" width="16.0585937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313" width="10.625" collapsed="true"/>
    <col min="5" max="5" bestFit="true" customWidth="true" style="70" width="25.679687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style="49" width="9.125" collapsed="true"/>
    <col min="19" max="19" bestFit="true" customWidth="true" style="49" width="10.3164062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6.742187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109375" collapsed="true"/>
    <col min="27" max="27" bestFit="true" customWidth="true" style="49" width="10.664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42578125" collapsed="true"/>
    <col min="31" max="31" bestFit="true" customWidth="true" style="49" width="5.0039062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7.187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6.13671875" collapsed="true"/>
    <col min="47" max="47" bestFit="true" customWidth="true" style="49" width="7.300781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871" t="s">
        <v>247</v>
      </c>
      <c r="B1" s="871"/>
      <c r="C1" s="871"/>
      <c r="D1" s="871"/>
      <c r="E1" s="871"/>
      <c r="F1" s="871"/>
      <c r="G1" s="871"/>
      <c r="H1" s="871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872" t="s">
        <v>76</v>
      </c>
      <c r="B3" s="872"/>
      <c r="C3" s="872"/>
      <c r="D3" s="872"/>
      <c r="E3" s="872"/>
      <c r="F3" s="869" t="s">
        <v>77</v>
      </c>
      <c r="G3" s="869"/>
      <c r="H3" s="869"/>
      <c r="I3" s="869"/>
      <c r="K3" s="873" t="s">
        <v>78</v>
      </c>
      <c r="L3" s="873"/>
      <c r="M3" s="873"/>
      <c r="N3" s="873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325" t="s">
        <v>601</v>
      </c>
      <c r="B4" s="331"/>
      <c r="C4" s="324"/>
      <c r="D4" s="73"/>
      <c r="E4" s="331"/>
      <c r="F4" s="869" t="s">
        <v>729</v>
      </c>
      <c r="G4" s="869"/>
      <c r="H4" s="869"/>
      <c r="I4" s="869"/>
      <c r="K4" s="873" t="s">
        <v>80</v>
      </c>
      <c r="L4" s="873"/>
      <c r="M4" s="873"/>
      <c r="N4" s="873"/>
      <c r="O4" s="873"/>
      <c r="P4" s="873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874"/>
      <c r="B5" s="874"/>
      <c r="C5" s="874"/>
      <c r="D5" s="874"/>
      <c r="E5" s="874"/>
      <c r="F5" s="869" t="s">
        <v>603</v>
      </c>
      <c r="G5" s="869"/>
      <c r="H5" s="869"/>
      <c r="I5" s="869"/>
      <c r="K5" s="873" t="s">
        <v>81</v>
      </c>
      <c r="L5" s="873"/>
      <c r="M5" s="873"/>
      <c r="N5" s="873"/>
      <c r="O5" s="873"/>
      <c r="P5" s="873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331" t="s">
        <v>82</v>
      </c>
      <c r="B6" s="331" t="s">
        <v>83</v>
      </c>
      <c r="C6" s="324" t="s">
        <v>84</v>
      </c>
      <c r="D6" s="73" t="s">
        <v>268</v>
      </c>
      <c r="E6" s="331"/>
      <c r="F6" s="875" t="s">
        <v>646</v>
      </c>
      <c r="G6" s="875"/>
      <c r="H6" s="875"/>
      <c r="I6" s="875"/>
      <c r="K6" s="352" t="s">
        <v>269</v>
      </c>
      <c r="L6"/>
      <c r="M6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331" t="s">
        <v>270</v>
      </c>
      <c r="B7" s="331" t="s">
        <v>271</v>
      </c>
      <c r="C7" s="324" t="s">
        <v>272</v>
      </c>
      <c r="D7" s="73" t="s">
        <v>273</v>
      </c>
      <c r="E7" s="331"/>
      <c r="F7" s="875" t="s">
        <v>602</v>
      </c>
      <c r="G7" s="875"/>
      <c r="H7" s="875"/>
      <c r="I7" s="875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331" t="s">
        <v>274</v>
      </c>
      <c r="B8" s="331" t="s">
        <v>275</v>
      </c>
      <c r="C8" s="324" t="s">
        <v>276</v>
      </c>
      <c r="D8" s="73" t="s">
        <v>277</v>
      </c>
      <c r="E8" s="292"/>
      <c r="F8" s="869" t="s">
        <v>278</v>
      </c>
      <c r="G8" s="869"/>
      <c r="H8" s="869"/>
      <c r="I8" s="869"/>
      <c r="J8" s="331"/>
      <c r="K8" s="870" t="s">
        <v>279</v>
      </c>
      <c r="L8" s="870"/>
      <c r="M8" s="870"/>
      <c r="N8" s="870"/>
      <c r="O8" s="870"/>
      <c r="P8" s="870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325"/>
      <c r="B9" s="331"/>
      <c r="C9" s="324"/>
      <c r="D9" s="73"/>
      <c r="E9" s="292"/>
      <c r="F9" s="869" t="s">
        <v>280</v>
      </c>
      <c r="G9" s="869"/>
      <c r="H9" s="869"/>
      <c r="I9" s="869"/>
      <c r="J9" s="331"/>
      <c r="K9" s="870"/>
      <c r="L9" s="870"/>
      <c r="M9" s="870"/>
      <c r="N9" s="870"/>
      <c r="O9" s="870"/>
      <c r="P9" s="870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325"/>
      <c r="B10" s="331"/>
      <c r="C10" s="324"/>
      <c r="D10" s="73"/>
      <c r="E10" s="292"/>
      <c r="F10" s="63"/>
      <c r="G10" s="63"/>
      <c r="H10" s="63"/>
      <c r="I10" s="279"/>
      <c r="J10" s="331"/>
      <c r="K10" s="331"/>
      <c r="L10" s="331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325"/>
      <c r="B11" s="331"/>
      <c r="C11" s="324"/>
      <c r="D11" s="73"/>
      <c r="E11" s="292"/>
      <c r="F11"/>
      <c r="I11" s="325"/>
      <c r="J11" s="331"/>
      <c r="K11" s="331"/>
      <c r="L11" s="331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323"/>
      <c r="B12" s="328"/>
      <c r="C12" s="326" t="s">
        <v>281</v>
      </c>
      <c r="D12" s="327" t="s">
        <v>282</v>
      </c>
      <c r="E12" s="328" t="s">
        <v>283</v>
      </c>
      <c r="F12" s="328"/>
      <c r="G12" s="878" t="s">
        <v>284</v>
      </c>
      <c r="H12" s="878"/>
      <c r="I12" s="323"/>
      <c r="J12" s="329" t="s">
        <v>285</v>
      </c>
      <c r="K12" s="329" t="s">
        <v>286</v>
      </c>
      <c r="L12" s="331" t="s">
        <v>287</v>
      </c>
      <c r="M12" s="330" t="s">
        <v>288</v>
      </c>
      <c r="N12" s="331"/>
      <c r="O12" s="879" t="s">
        <v>289</v>
      </c>
      <c r="P12" s="879"/>
      <c r="Q12" s="879" t="s">
        <v>290</v>
      </c>
      <c r="R12" s="879"/>
      <c r="S12" s="876" t="s">
        <v>291</v>
      </c>
      <c r="T12" s="876"/>
      <c r="U12" s="876"/>
      <c r="V12" s="876"/>
      <c r="W12" s="876" t="s">
        <v>118</v>
      </c>
      <c r="X12" s="876"/>
      <c r="Y12" s="876"/>
      <c r="Z12" s="329" t="s">
        <v>119</v>
      </c>
      <c r="AA12" s="329" t="s">
        <v>120</v>
      </c>
      <c r="AB12" s="329" t="s">
        <v>121</v>
      </c>
      <c r="AC12" s="329" t="s">
        <v>122</v>
      </c>
      <c r="AD12"/>
      <c r="AE12"/>
      <c r="AF12"/>
      <c r="AG12" s="331" t="s">
        <v>123</v>
      </c>
      <c r="AH12" s="331" t="s">
        <v>124</v>
      </c>
      <c r="AI12" s="331" t="s">
        <v>125</v>
      </c>
      <c r="AJ12" s="877" t="s">
        <v>126</v>
      </c>
      <c r="AK12" s="877"/>
      <c r="AL12" s="877" t="s">
        <v>127</v>
      </c>
      <c r="AM12" s="877"/>
      <c r="AN12" s="332" t="s">
        <v>128</v>
      </c>
      <c r="AO12" s="331" t="s">
        <v>129</v>
      </c>
      <c r="AP12" s="331" t="s">
        <v>130</v>
      </c>
      <c r="AQ12" s="331" t="s">
        <v>131</v>
      </c>
      <c r="AR12" s="331" t="s">
        <v>132</v>
      </c>
      <c r="AS12" s="331" t="s">
        <v>133</v>
      </c>
      <c r="AT12" s="331" t="s">
        <v>134</v>
      </c>
      <c r="AU12" s="331" t="s">
        <v>135</v>
      </c>
      <c r="AV12" s="761" t="s">
        <v>85</v>
      </c>
      <c r="AW12" s="761" t="s">
        <v>87</v>
      </c>
      <c r="AX12"/>
      <c r="AY12"/>
    </row>
    <row r="13" spans="1:51" ht="15" customHeight="1" thickBot="1">
      <c r="A13" s="165" t="s">
        <v>136</v>
      </c>
      <c r="B13" s="36" t="s">
        <v>137</v>
      </c>
      <c r="C13" s="333" t="s">
        <v>138</v>
      </c>
      <c r="D13" s="334" t="s">
        <v>139</v>
      </c>
      <c r="E13" s="36" t="s">
        <v>140</v>
      </c>
      <c r="F13" s="36" t="s">
        <v>141</v>
      </c>
      <c r="G13" s="36" t="s">
        <v>142</v>
      </c>
      <c r="H13" s="36" t="s">
        <v>143</v>
      </c>
      <c r="I13" s="36" t="s">
        <v>144</v>
      </c>
      <c r="J13" s="36" t="s">
        <v>145</v>
      </c>
      <c r="K13" s="335"/>
      <c r="L13" s="36" t="s">
        <v>146</v>
      </c>
      <c r="M13" s="336" t="s">
        <v>147</v>
      </c>
      <c r="N13" s="36" t="s">
        <v>148</v>
      </c>
      <c r="O13" s="337" t="s">
        <v>149</v>
      </c>
      <c r="P13" s="337" t="s">
        <v>150</v>
      </c>
      <c r="Q13" s="338" t="s">
        <v>151</v>
      </c>
      <c r="R13" s="338" t="s">
        <v>152</v>
      </c>
      <c r="S13" s="339" t="s">
        <v>153</v>
      </c>
      <c r="T13" s="340" t="s">
        <v>154</v>
      </c>
      <c r="U13" s="340" t="s">
        <v>155</v>
      </c>
      <c r="V13" s="340" t="s">
        <v>156</v>
      </c>
      <c r="W13" s="339" t="s">
        <v>157</v>
      </c>
      <c r="X13" s="339" t="s">
        <v>158</v>
      </c>
      <c r="Y13" s="339" t="s">
        <v>179</v>
      </c>
      <c r="Z13" s="340" t="s">
        <v>714</v>
      </c>
      <c r="AA13" s="340" t="s">
        <v>180</v>
      </c>
      <c r="AB13" s="340" t="s">
        <v>181</v>
      </c>
      <c r="AC13" s="340" t="s">
        <v>181</v>
      </c>
      <c r="AD13" s="340" t="s">
        <v>182</v>
      </c>
      <c r="AE13" s="340" t="s">
        <v>183</v>
      </c>
      <c r="AF13" s="340" t="s">
        <v>184</v>
      </c>
      <c r="AG13" s="340" t="s">
        <v>185</v>
      </c>
      <c r="AH13" s="340" t="s">
        <v>186</v>
      </c>
      <c r="AI13" s="340" t="s">
        <v>187</v>
      </c>
      <c r="AJ13" s="341" t="s">
        <v>157</v>
      </c>
      <c r="AK13" s="341" t="s">
        <v>158</v>
      </c>
      <c r="AL13" s="341" t="s">
        <v>157</v>
      </c>
      <c r="AM13" s="341" t="s">
        <v>158</v>
      </c>
      <c r="AN13" s="342" t="s">
        <v>188</v>
      </c>
      <c r="AO13" s="340" t="s">
        <v>189</v>
      </c>
      <c r="AP13" s="340" t="s">
        <v>188</v>
      </c>
      <c r="AQ13" s="340" t="s">
        <v>189</v>
      </c>
      <c r="AR13" s="339" t="s">
        <v>181</v>
      </c>
      <c r="AS13" s="339" t="s">
        <v>279</v>
      </c>
      <c r="AT13" s="339" t="s">
        <v>181</v>
      </c>
      <c r="AU13" s="339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15" customHeight="1">
      <c r="A14" s="167" t="s">
        <v>191</v>
      </c>
      <c r="B14" s="111" t="s">
        <v>192</v>
      </c>
      <c r="C14" s="314">
        <v>0.14097222222222222</v>
      </c>
      <c r="E14" s="70">
        <v>10</v>
      </c>
      <c r="F14" s="292" t="s">
        <v>193</v>
      </c>
      <c r="G14" s="70">
        <v>1190</v>
      </c>
      <c r="H14" s="70">
        <v>1098</v>
      </c>
      <c r="I14" s="49" t="s">
        <v>194</v>
      </c>
      <c r="J14" s="70" t="s">
        <v>195</v>
      </c>
      <c r="K14" s="70">
        <v>4</v>
      </c>
      <c r="L14" s="70">
        <v>120</v>
      </c>
      <c r="M14" s="292">
        <v>5889.9508999999998</v>
      </c>
      <c r="N14" s="49" t="s">
        <v>396</v>
      </c>
      <c r="O14" s="80">
        <v>270</v>
      </c>
      <c r="P14" s="80">
        <v>274.60000000000002</v>
      </c>
      <c r="Q14" s="270">
        <f>AVERAGE(O14:O16)</f>
        <v>270.13333333333338</v>
      </c>
      <c r="R14" s="270">
        <f>AVERAGE(P14:P16)</f>
        <v>274.73333333333335</v>
      </c>
      <c r="S14" s="604"/>
      <c r="T14" s="604"/>
      <c r="U14" s="604"/>
      <c r="V14" s="60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485</v>
      </c>
      <c r="B15" s="70" t="s">
        <v>200</v>
      </c>
      <c r="C15" s="314">
        <v>0.15416666666666667</v>
      </c>
      <c r="E15" s="70">
        <v>30</v>
      </c>
      <c r="F15" s="292" t="s">
        <v>193</v>
      </c>
      <c r="G15" s="70">
        <v>1190</v>
      </c>
      <c r="H15" s="70">
        <v>991</v>
      </c>
      <c r="I15" s="301" t="s">
        <v>199</v>
      </c>
      <c r="J15" s="70" t="s">
        <v>195</v>
      </c>
      <c r="K15" s="70">
        <v>4</v>
      </c>
      <c r="L15" s="70">
        <v>120</v>
      </c>
      <c r="M15" s="343" t="s">
        <v>41</v>
      </c>
      <c r="O15" s="80">
        <v>270.2</v>
      </c>
      <c r="P15" s="80">
        <v>274.8</v>
      </c>
      <c r="S15" s="604"/>
      <c r="T15" s="604"/>
      <c r="U15" s="604"/>
      <c r="V15" s="60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74" customFormat="1" ht="15" customHeight="1">
      <c r="A16" s="575" t="s">
        <v>485</v>
      </c>
      <c r="B16" s="582" t="s">
        <v>201</v>
      </c>
      <c r="C16" s="583">
        <v>0.15486111111111112</v>
      </c>
      <c r="D16" s="584"/>
      <c r="E16" s="582">
        <v>30</v>
      </c>
      <c r="F16" s="582" t="s">
        <v>193</v>
      </c>
      <c r="G16" s="582">
        <f>G15-120</f>
        <v>1070</v>
      </c>
      <c r="H16" s="582">
        <f>H15-120</f>
        <v>871</v>
      </c>
      <c r="I16" s="572" t="s">
        <v>488</v>
      </c>
      <c r="J16" s="582" t="s">
        <v>195</v>
      </c>
      <c r="K16" s="582">
        <v>4</v>
      </c>
      <c r="L16" s="582">
        <v>120</v>
      </c>
      <c r="M16" s="585" t="s">
        <v>41</v>
      </c>
      <c r="O16" s="586">
        <v>270.2</v>
      </c>
      <c r="P16" s="586">
        <v>274.8</v>
      </c>
      <c r="S16" s="604"/>
      <c r="T16" s="604"/>
      <c r="U16" s="604"/>
      <c r="V16" s="60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40"/>
      <c r="AY16" s="540"/>
    </row>
    <row r="17" spans="1:51" ht="15" customHeight="1">
      <c r="A17" s="46" t="s">
        <v>487</v>
      </c>
      <c r="B17" s="70" t="s">
        <v>2</v>
      </c>
      <c r="C17" s="314">
        <v>0.17291666666666669</v>
      </c>
      <c r="E17" s="70">
        <v>30</v>
      </c>
      <c r="F17" s="292" t="s">
        <v>0</v>
      </c>
      <c r="G17" s="70">
        <v>880</v>
      </c>
      <c r="H17" s="344">
        <v>862</v>
      </c>
      <c r="I17" s="54" t="s">
        <v>199</v>
      </c>
      <c r="J17" s="70" t="s">
        <v>195</v>
      </c>
      <c r="K17" s="70">
        <v>4</v>
      </c>
      <c r="L17" s="70">
        <v>120</v>
      </c>
      <c r="M17" s="345">
        <v>7647.38</v>
      </c>
      <c r="N17" s="49" t="s">
        <v>1</v>
      </c>
      <c r="O17" s="80">
        <v>265.8</v>
      </c>
      <c r="P17" s="80">
        <v>264.60000000000002</v>
      </c>
      <c r="Q17" s="270">
        <f>AVERAGE(O17:O23)</f>
        <v>265.89999999999998</v>
      </c>
      <c r="R17" s="270">
        <f>AVERAGE(P17:P23)</f>
        <v>264.60000000000002</v>
      </c>
      <c r="S17" s="604"/>
      <c r="T17" s="604"/>
      <c r="U17" s="604"/>
      <c r="V17" s="60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518</v>
      </c>
      <c r="B18" s="70" t="s">
        <v>3</v>
      </c>
      <c r="C18" s="314">
        <v>0.18541666666666667</v>
      </c>
      <c r="E18" s="70">
        <v>30</v>
      </c>
      <c r="F18" s="292" t="s">
        <v>212</v>
      </c>
      <c r="G18" s="292">
        <v>870</v>
      </c>
      <c r="H18" s="344">
        <v>776</v>
      </c>
      <c r="I18" s="239" t="s">
        <v>194</v>
      </c>
      <c r="J18" s="70" t="s">
        <v>195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264.60000000000002</v>
      </c>
      <c r="S18" s="604"/>
      <c r="T18" s="604"/>
      <c r="U18" s="604"/>
      <c r="V18" s="60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>
      <c r="A19" s="49" t="s">
        <v>175</v>
      </c>
      <c r="B19" s="70" t="s">
        <v>7</v>
      </c>
      <c r="C19" s="314">
        <v>0.30555555555555552</v>
      </c>
      <c r="D19" s="313" t="s">
        <v>798</v>
      </c>
      <c r="E19" s="70">
        <v>300</v>
      </c>
      <c r="F19" s="292" t="s">
        <v>212</v>
      </c>
      <c r="G19" s="292">
        <v>870</v>
      </c>
      <c r="H19" s="344">
        <v>776</v>
      </c>
      <c r="I19" s="49" t="s">
        <v>353</v>
      </c>
      <c r="J19" s="70" t="s">
        <v>354</v>
      </c>
      <c r="K19" s="70">
        <v>4</v>
      </c>
      <c r="L19" s="70">
        <v>120</v>
      </c>
      <c r="M19" s="292">
        <v>7698.9647000000004</v>
      </c>
      <c r="N19" s="49" t="s">
        <v>628</v>
      </c>
      <c r="S19" s="604" t="s">
        <v>49</v>
      </c>
      <c r="T19" s="604">
        <v>0</v>
      </c>
      <c r="U19" s="604">
        <v>0</v>
      </c>
      <c r="V19" s="604" t="s">
        <v>74</v>
      </c>
      <c r="W19" s="1123" t="n">
        <v>-99.52599026405792</v>
      </c>
      <c r="X19" s="1123" t="n">
        <v>-50.50242620525573</v>
      </c>
      <c r="Y19" s="1123" t="n">
        <v>111.59778597231139</v>
      </c>
      <c r="Z19" s="1127" t="n">
        <v>311.26076</v>
      </c>
      <c r="AA19" s="1127" t="n">
        <v>-15.52778</v>
      </c>
      <c r="AB19" s="1124" t="n">
        <v>115.5948</v>
      </c>
      <c r="AC19" s="1124" t="n">
        <v>10.2339</v>
      </c>
      <c r="AD19" s="1126" t="n">
        <v>16.2958497993</v>
      </c>
      <c r="AE19" s="1124" t="n">
        <v>5.424</v>
      </c>
      <c r="AF19" s="1124" t="n">
        <v>0.858</v>
      </c>
      <c r="AG19" s="1124" t="n">
        <v>4.76</v>
      </c>
      <c r="AH19" s="1124" t="n">
        <v>72.557</v>
      </c>
      <c r="AI19" s="1123" t="n">
        <v>1866.107</v>
      </c>
      <c r="AJ19" s="1124" t="n">
        <v>354.17772</v>
      </c>
      <c r="AK19" s="1124" t="n">
        <v>-3.40442</v>
      </c>
      <c r="AL19" s="1124" t="n">
        <v>290.95549</v>
      </c>
      <c r="AM19" s="1124" t="n">
        <v>-1.51205</v>
      </c>
      <c r="AN19" s="1122" t="n">
        <v>1.517631675E8</v>
      </c>
      <c r="AO19" s="1125" t="n">
        <v>-0.5471663</v>
      </c>
      <c r="AP19" s="1122" t="n">
        <v>384078.47291</v>
      </c>
      <c r="AQ19" s="1125" t="n">
        <v>-0.3886833</v>
      </c>
      <c r="AR19" s="1124" t="n">
        <v>116.6852</v>
      </c>
      <c r="AS19" s="1122" t="s">
        <v>779</v>
      </c>
      <c r="AT19" s="1124" t="n">
        <v>63.1852</v>
      </c>
      <c r="AU19" s="1126" t="n">
        <v>0.19368656084892394</v>
      </c>
      <c r="AV19" s="762"/>
      <c r="AW19" s="762"/>
    </row>
    <row r="20" spans="1:51" ht="15" customHeight="1">
      <c r="A20" s="49" t="s">
        <v>749</v>
      </c>
      <c r="B20" s="70" t="s">
        <v>356</v>
      </c>
      <c r="C20" s="314">
        <v>0.31180555555555556</v>
      </c>
      <c r="E20" s="70">
        <v>300</v>
      </c>
      <c r="F20" s="292" t="s">
        <v>212</v>
      </c>
      <c r="G20" s="292">
        <v>870</v>
      </c>
      <c r="H20" s="344">
        <v>776</v>
      </c>
      <c r="I20" s="49" t="s">
        <v>178</v>
      </c>
      <c r="J20" s="70" t="s">
        <v>354</v>
      </c>
      <c r="K20" s="70">
        <v>4</v>
      </c>
      <c r="L20" s="70">
        <v>120</v>
      </c>
      <c r="M20" s="292">
        <v>7698.9647000000004</v>
      </c>
      <c r="S20" s="604" t="s">
        <v>760</v>
      </c>
      <c r="T20" s="604">
        <v>0</v>
      </c>
      <c r="U20" s="604">
        <v>0</v>
      </c>
      <c r="V20" s="604" t="s">
        <v>761</v>
      </c>
      <c r="W20" s="1123" t="n">
        <v>-102.38584966557346</v>
      </c>
      <c r="X20" s="1123" t="n">
        <v>-64.6709976031315</v>
      </c>
      <c r="Y20" s="1123" t="n">
        <v>111.53314377251013</v>
      </c>
      <c r="Z20" s="1127" t="n">
        <v>311.33076</v>
      </c>
      <c r="AA20" s="1127" t="n">
        <v>-15.51951</v>
      </c>
      <c r="AB20" s="1124" t="n">
        <v>116.9059</v>
      </c>
      <c r="AC20" s="1124" t="n">
        <v>11.9026</v>
      </c>
      <c r="AD20" s="1126" t="n">
        <v>16.4462604866</v>
      </c>
      <c r="AE20" s="1124" t="n">
        <v>4.717</v>
      </c>
      <c r="AF20" s="1124" t="n">
        <v>0.746</v>
      </c>
      <c r="AG20" s="1124" t="n">
        <v>4.76</v>
      </c>
      <c r="AH20" s="1124" t="n">
        <v>72.51</v>
      </c>
      <c r="AI20" s="1123" t="n">
        <v>1867.12</v>
      </c>
      <c r="AJ20" s="1124" t="n">
        <v>354.16251</v>
      </c>
      <c r="AK20" s="1124" t="n">
        <v>-3.39324</v>
      </c>
      <c r="AL20" s="1124" t="n">
        <v>290.87922</v>
      </c>
      <c r="AM20" s="1124" t="n">
        <v>-1.51202</v>
      </c>
      <c r="AN20" s="1122" t="n">
        <v>1.517628719E8</v>
      </c>
      <c r="AO20" s="1125" t="n">
        <v>-0.5477816</v>
      </c>
      <c r="AP20" s="1122" t="n">
        <v>383870.10248</v>
      </c>
      <c r="AQ20" s="1125" t="n">
        <v>-0.383045</v>
      </c>
      <c r="AR20" s="1124" t="n">
        <v>116.6243</v>
      </c>
      <c r="AS20" s="1122" t="s">
        <v>779</v>
      </c>
      <c r="AT20" s="1124" t="n">
        <v>63.2462</v>
      </c>
      <c r="AU20" s="1126" t="n">
        <v>0.19367883185027987</v>
      </c>
      <c r="AV20" s="762"/>
      <c r="AW20" s="762"/>
    </row>
    <row r="21" spans="1:51" ht="15" customHeight="1">
      <c r="A21" s="49" t="s">
        <v>167</v>
      </c>
      <c r="B21" s="70" t="s">
        <v>162</v>
      </c>
      <c r="C21" s="314">
        <v>0.32013888888888892</v>
      </c>
      <c r="D21" s="313" t="s">
        <v>629</v>
      </c>
      <c r="E21" s="70">
        <v>300</v>
      </c>
      <c r="F21" s="292" t="s">
        <v>212</v>
      </c>
      <c r="G21" s="292">
        <v>870</v>
      </c>
      <c r="H21" s="344">
        <v>776</v>
      </c>
      <c r="I21" s="49" t="s">
        <v>353</v>
      </c>
      <c r="J21" s="70" t="s">
        <v>354</v>
      </c>
      <c r="K21" s="70">
        <v>4</v>
      </c>
      <c r="L21" s="70">
        <v>120</v>
      </c>
      <c r="M21" s="292">
        <v>7698.9647000000004</v>
      </c>
      <c r="S21" s="604" t="s">
        <v>504</v>
      </c>
      <c r="T21" s="604">
        <v>0</v>
      </c>
      <c r="U21" s="604">
        <v>0</v>
      </c>
      <c r="V21" s="604" t="s">
        <v>758</v>
      </c>
      <c r="W21" s="1123" t="n">
        <v>-97.47669224640406</v>
      </c>
      <c r="X21" s="1123" t="n">
        <v>-29.783820709061892</v>
      </c>
      <c r="Y21" s="1123" t="n">
        <v>111.45081783263254</v>
      </c>
      <c r="Z21" s="1127" t="n">
        <v>311.42237</v>
      </c>
      <c r="AA21" s="1127" t="n">
        <v>-15.50821</v>
      </c>
      <c r="AB21" s="1124" t="n">
        <v>118.7074</v>
      </c>
      <c r="AC21" s="1124" t="n">
        <v>14.0986</v>
      </c>
      <c r="AD21" s="1126" t="n">
        <v>16.6468080696</v>
      </c>
      <c r="AE21" s="1124" t="n">
        <v>4.026</v>
      </c>
      <c r="AF21" s="1124" t="n">
        <v>0.637</v>
      </c>
      <c r="AG21" s="1124" t="n">
        <v>4.76</v>
      </c>
      <c r="AH21" s="1124" t="n">
        <v>72.448</v>
      </c>
      <c r="AI21" s="1123" t="n">
        <v>1868.448</v>
      </c>
      <c r="AJ21" s="1124" t="n">
        <v>354.14072</v>
      </c>
      <c r="AK21" s="1124" t="n">
        <v>-3.37901</v>
      </c>
      <c r="AL21" s="1124" t="n">
        <v>290.77753</v>
      </c>
      <c r="AM21" s="1124" t="n">
        <v>-1.51199</v>
      </c>
      <c r="AN21" s="1122" t="n">
        <v>1.517624772E8</v>
      </c>
      <c r="AO21" s="1125" t="n">
        <v>-0.5485999</v>
      </c>
      <c r="AP21" s="1122" t="n">
        <v>383597.26145</v>
      </c>
      <c r="AQ21" s="1125" t="n">
        <v>-0.3747706</v>
      </c>
      <c r="AR21" s="1124" t="n">
        <v>116.5445</v>
      </c>
      <c r="AS21" s="1122" t="s">
        <v>779</v>
      </c>
      <c r="AT21" s="1124" t="n">
        <v>63.3259</v>
      </c>
      <c r="AU21" s="1126" t="n">
        <v>0.1936685528975894</v>
      </c>
      <c r="AV21" s="762"/>
      <c r="AW21" s="762"/>
    </row>
    <row r="22" spans="1:51" ht="15" customHeight="1">
      <c r="A22" s="53" t="s">
        <v>163</v>
      </c>
      <c r="B22" s="70" t="s">
        <v>164</v>
      </c>
      <c r="C22" s="314">
        <v>0.32500000000000001</v>
      </c>
      <c r="D22" s="313" t="s">
        <v>630</v>
      </c>
      <c r="E22" s="70">
        <v>300</v>
      </c>
      <c r="F22" s="292" t="s">
        <v>212</v>
      </c>
      <c r="G22" s="292">
        <v>870</v>
      </c>
      <c r="H22" s="344">
        <v>776</v>
      </c>
      <c r="I22" s="49" t="s">
        <v>353</v>
      </c>
      <c r="J22" s="70" t="s">
        <v>354</v>
      </c>
      <c r="K22" s="70">
        <v>4</v>
      </c>
      <c r="L22" s="70">
        <v>120</v>
      </c>
      <c r="M22" s="292">
        <v>7698.9647000000004</v>
      </c>
      <c r="S22" s="604" t="s">
        <v>27</v>
      </c>
      <c r="T22" s="604">
        <v>0</v>
      </c>
      <c r="U22" s="604">
        <v>0</v>
      </c>
      <c r="V22" s="604" t="s">
        <v>758</v>
      </c>
      <c r="W22" s="1123" t="n">
        <v>-95.95891716729777</v>
      </c>
      <c r="X22" s="1123" t="n">
        <v>-6.172295747476968</v>
      </c>
      <c r="Y22" s="1123" t="n">
        <v>111.40275942760104</v>
      </c>
      <c r="Z22" s="1127" t="n">
        <v>311.47491</v>
      </c>
      <c r="AA22" s="1127" t="n">
        <v>-15.50147</v>
      </c>
      <c r="AB22" s="1124" t="n">
        <v>119.7886</v>
      </c>
      <c r="AC22" s="1124" t="n">
        <v>15.3631</v>
      </c>
      <c r="AD22" s="1126" t="n">
        <v>16.7637941597</v>
      </c>
      <c r="AE22" s="1124" t="n">
        <v>3.714</v>
      </c>
      <c r="AF22" s="1124" t="n">
        <v>0.587</v>
      </c>
      <c r="AG22" s="1124" t="n">
        <v>4.76</v>
      </c>
      <c r="AH22" s="1124" t="n">
        <v>72.412</v>
      </c>
      <c r="AI22" s="1123" t="n">
        <v>1869.209</v>
      </c>
      <c r="AJ22" s="1124" t="n">
        <v>354.12722</v>
      </c>
      <c r="AK22" s="1124" t="n">
        <v>-3.37108</v>
      </c>
      <c r="AL22" s="1124" t="n">
        <v>290.71821</v>
      </c>
      <c r="AM22" s="1124" t="n">
        <v>-1.51197</v>
      </c>
      <c r="AN22" s="1122" t="n">
        <v>1.517622467E8</v>
      </c>
      <c r="AO22" s="1125" t="n">
        <v>-0.5490762</v>
      </c>
      <c r="AP22" s="1122" t="n">
        <v>383440.95753</v>
      </c>
      <c r="AQ22" s="1125" t="n">
        <v>-0.3695516</v>
      </c>
      <c r="AR22" s="1124" t="n">
        <v>116.4988</v>
      </c>
      <c r="AS22" s="1122" t="s">
        <v>779</v>
      </c>
      <c r="AT22" s="1124" t="n">
        <v>63.3717</v>
      </c>
      <c r="AU22" s="1126" t="n">
        <v>0.19366256992659286</v>
      </c>
      <c r="AV22" s="762"/>
      <c r="AW22" s="762"/>
    </row>
    <row r="23" spans="1:51" ht="30" customHeight="1">
      <c r="A23" s="53" t="s">
        <v>163</v>
      </c>
      <c r="B23" s="70" t="s">
        <v>166</v>
      </c>
      <c r="C23" s="314">
        <v>0.33124999999999999</v>
      </c>
      <c r="D23" s="313" t="s">
        <v>631</v>
      </c>
      <c r="E23" s="70">
        <v>300</v>
      </c>
      <c r="F23" s="292" t="s">
        <v>212</v>
      </c>
      <c r="G23" s="292">
        <v>870</v>
      </c>
      <c r="H23" s="344">
        <v>776</v>
      </c>
      <c r="I23" s="239" t="s">
        <v>755</v>
      </c>
      <c r="J23" s="70" t="s">
        <v>354</v>
      </c>
      <c r="K23" s="70">
        <v>4</v>
      </c>
      <c r="L23" s="70">
        <v>120</v>
      </c>
      <c r="M23" s="292">
        <v>7698.9647000000004</v>
      </c>
      <c r="S23" s="604" t="s">
        <v>27</v>
      </c>
      <c r="T23" s="604">
        <v>0</v>
      </c>
      <c r="U23" s="604">
        <v>0</v>
      </c>
      <c r="V23" s="604" t="s">
        <v>73</v>
      </c>
      <c r="W23" s="1123" t="n">
        <v>-95.98628685285306</v>
      </c>
      <c r="X23" s="1123" t="n">
        <v>-6.488057478028677</v>
      </c>
      <c r="Y23" s="1123" t="n">
        <v>167.0913236228887</v>
      </c>
      <c r="Z23" s="1127" t="n">
        <v>311.54153</v>
      </c>
      <c r="AA23" s="1127" t="n">
        <v>-15.49264</v>
      </c>
      <c r="AB23" s="1124" t="n">
        <v>121.2139</v>
      </c>
      <c r="AC23" s="1124" t="n">
        <v>16.9696</v>
      </c>
      <c r="AD23" s="1126" t="n">
        <v>16.9142048469</v>
      </c>
      <c r="AE23" s="1124" t="n">
        <v>3.381</v>
      </c>
      <c r="AF23" s="1124" t="n">
        <v>0.535</v>
      </c>
      <c r="AG23" s="1124" t="n">
        <v>4.76</v>
      </c>
      <c r="AH23" s="1124" t="n">
        <v>72.367</v>
      </c>
      <c r="AI23" s="1123" t="n">
        <v>1870.173</v>
      </c>
      <c r="AJ23" s="1124" t="n">
        <v>354.10904</v>
      </c>
      <c r="AK23" s="1124" t="n">
        <v>-3.36129</v>
      </c>
      <c r="AL23" s="1124" t="n">
        <v>290.64194</v>
      </c>
      <c r="AM23" s="1124" t="n">
        <v>-1.51195</v>
      </c>
      <c r="AN23" s="1122" t="n">
        <v>1.5176195E8</v>
      </c>
      <c r="AO23" s="1125" t="n">
        <v>-0.5496874</v>
      </c>
      <c r="AP23" s="1122" t="n">
        <v>383243.3203</v>
      </c>
      <c r="AQ23" s="1125" t="n">
        <v>-0.3624252</v>
      </c>
      <c r="AR23" s="1124" t="n">
        <v>116.4408</v>
      </c>
      <c r="AS23" s="1122" t="s">
        <v>779</v>
      </c>
      <c r="AT23" s="1124" t="n">
        <v>63.4297</v>
      </c>
      <c r="AU23" s="1126" t="n">
        <v>0.19365489242948372</v>
      </c>
      <c r="AV23" s="763"/>
      <c r="AW23" s="763"/>
      <c r="AX23" s="453"/>
      <c r="AY23" s="453"/>
    </row>
    <row r="24" spans="1:51" ht="15" customHeight="1">
      <c r="A24" s="53" t="s">
        <v>163</v>
      </c>
      <c r="B24" s="70" t="s">
        <v>169</v>
      </c>
      <c r="C24" s="314">
        <v>0.33611111111111108</v>
      </c>
      <c r="D24" s="313" t="s">
        <v>711</v>
      </c>
      <c r="E24" s="70">
        <v>300</v>
      </c>
      <c r="F24" s="292" t="s">
        <v>212</v>
      </c>
      <c r="G24" s="292">
        <v>870</v>
      </c>
      <c r="H24" s="344">
        <v>776</v>
      </c>
      <c r="I24" s="239" t="s">
        <v>552</v>
      </c>
      <c r="J24" s="70" t="s">
        <v>354</v>
      </c>
      <c r="K24" s="70">
        <v>4</v>
      </c>
      <c r="L24" s="70">
        <v>120</v>
      </c>
      <c r="M24" s="292">
        <v>7698.9647000000004</v>
      </c>
      <c r="Q24" s="270"/>
      <c r="R24" s="270"/>
      <c r="S24" s="604" t="s">
        <v>27</v>
      </c>
      <c r="T24" s="604">
        <v>0</v>
      </c>
      <c r="U24" s="604">
        <v>0</v>
      </c>
      <c r="V24" s="604" t="s">
        <v>759</v>
      </c>
      <c r="W24" s="1123" t="n">
        <v>-96.02925479536367</v>
      </c>
      <c r="X24" s="1123" t="n">
        <v>-7.534564225853135</v>
      </c>
      <c r="Y24" s="1123" t="n">
        <v>382.9334155453396</v>
      </c>
      <c r="Z24" s="1127" t="n">
        <v>311.59262</v>
      </c>
      <c r="AA24" s="1127" t="n">
        <v>-15.48562</v>
      </c>
      <c r="AB24" s="1124" t="n">
        <v>122.3515</v>
      </c>
      <c r="AC24" s="1124" t="n">
        <v>18.203</v>
      </c>
      <c r="AD24" s="1126" t="n">
        <v>17.0311909369</v>
      </c>
      <c r="AE24" s="1124" t="n">
        <v>3.165</v>
      </c>
      <c r="AF24" s="1124" t="n">
        <v>0.501</v>
      </c>
      <c r="AG24" s="1124" t="n">
        <v>4.76</v>
      </c>
      <c r="AH24" s="1124" t="n">
        <v>72.332</v>
      </c>
      <c r="AI24" s="1123" t="n">
        <v>1870.91</v>
      </c>
      <c r="AJ24" s="1124" t="n">
        <v>354.09427</v>
      </c>
      <c r="AK24" s="1124" t="n">
        <v>-3.35399</v>
      </c>
      <c r="AL24" s="1124" t="n">
        <v>290.58262</v>
      </c>
      <c r="AM24" s="1124" t="n">
        <v>-1.51193</v>
      </c>
      <c r="AN24" s="1122" t="n">
        <v>1.51761719E8</v>
      </c>
      <c r="AO24" s="1125" t="n">
        <v>-0.5501618</v>
      </c>
      <c r="AP24" s="1122" t="n">
        <v>383092.33614</v>
      </c>
      <c r="AQ24" s="1125" t="n">
        <v>-0.3565643</v>
      </c>
      <c r="AR24" s="1124" t="n">
        <v>116.3963</v>
      </c>
      <c r="AS24" s="1122" t="s">
        <v>779</v>
      </c>
      <c r="AT24" s="1124" t="n">
        <v>63.4741</v>
      </c>
      <c r="AU24" s="1126" t="n">
        <v>0.19364893332505215</v>
      </c>
      <c r="AV24" s="763"/>
      <c r="AW24" s="763"/>
      <c r="AX24" s="453"/>
      <c r="AY24" s="453"/>
    </row>
    <row r="25" spans="1:51" ht="15" customHeight="1">
      <c r="A25" s="53" t="s">
        <v>6</v>
      </c>
      <c r="B25" s="70" t="s">
        <v>172</v>
      </c>
      <c r="C25" s="71">
        <v>0.34166666666666662</v>
      </c>
      <c r="D25" s="4" t="s">
        <v>632</v>
      </c>
      <c r="E25" s="70">
        <v>300</v>
      </c>
      <c r="F25" s="292" t="s">
        <v>212</v>
      </c>
      <c r="G25" s="292">
        <v>870</v>
      </c>
      <c r="H25" s="344">
        <v>776</v>
      </c>
      <c r="I25" s="49" t="s">
        <v>353</v>
      </c>
      <c r="J25" s="70" t="s">
        <v>354</v>
      </c>
      <c r="K25" s="70">
        <v>4</v>
      </c>
      <c r="L25" s="70">
        <v>120</v>
      </c>
      <c r="M25" s="292">
        <v>7698.9647000000004</v>
      </c>
      <c r="S25" s="604" t="s">
        <v>34</v>
      </c>
      <c r="T25" s="604">
        <v>0</v>
      </c>
      <c r="U25" s="604">
        <v>0</v>
      </c>
      <c r="V25" s="604" t="s">
        <v>758</v>
      </c>
      <c r="W25" s="1123" t="n">
        <v>-94.57284646421301</v>
      </c>
      <c r="X25" s="1123" t="n">
        <v>17.548610375016022</v>
      </c>
      <c r="Y25" s="1123" t="n">
        <v>111.25612101913362</v>
      </c>
      <c r="Z25" s="1127" t="n">
        <v>311.65024</v>
      </c>
      <c r="AA25" s="1127" t="n">
        <v>-15.47744</v>
      </c>
      <c r="AB25" s="1124" t="n">
        <v>123.6845</v>
      </c>
      <c r="AC25" s="1124" t="n">
        <v>19.5944</v>
      </c>
      <c r="AD25" s="1126" t="n">
        <v>17.1648893256</v>
      </c>
      <c r="AE25" s="1124" t="n">
        <v>2.953</v>
      </c>
      <c r="AF25" s="1124" t="n">
        <v>0.467</v>
      </c>
      <c r="AG25" s="1124" t="n">
        <v>4.77</v>
      </c>
      <c r="AH25" s="1124" t="n">
        <v>72.293</v>
      </c>
      <c r="AI25" s="1123" t="n">
        <v>1871.738</v>
      </c>
      <c r="AJ25" s="1124" t="n">
        <v>354.07674</v>
      </c>
      <c r="AK25" s="1124" t="n">
        <v>-3.34599</v>
      </c>
      <c r="AL25" s="1124" t="n">
        <v>290.51483</v>
      </c>
      <c r="AM25" s="1124" t="n">
        <v>-1.51191</v>
      </c>
      <c r="AN25" s="1122" t="n">
        <v>1.517614548E8</v>
      </c>
      <c r="AO25" s="1125" t="n">
        <v>-0.550703</v>
      </c>
      <c r="AP25" s="1122" t="n">
        <v>382922.87373</v>
      </c>
      <c r="AQ25" s="1125" t="n">
        <v>-0.3495324</v>
      </c>
      <c r="AR25" s="1124" t="n">
        <v>116.3461</v>
      </c>
      <c r="AS25" s="1122" t="s">
        <v>779</v>
      </c>
      <c r="AT25" s="1124" t="n">
        <v>63.5243</v>
      </c>
      <c r="AU25" s="1126" t="n">
        <v>0.19364213512244177</v>
      </c>
      <c r="AV25" s="763"/>
      <c r="AW25" s="763"/>
      <c r="AX25" s="453"/>
      <c r="AY25" s="453"/>
    </row>
    <row r="26" spans="1:51" ht="30" customHeight="1">
      <c r="A26" s="53" t="s">
        <v>6</v>
      </c>
      <c r="B26" s="70" t="s">
        <v>173</v>
      </c>
      <c r="C26" s="314">
        <v>0.34930555555555554</v>
      </c>
      <c r="D26" s="313" t="s">
        <v>170</v>
      </c>
      <c r="E26" s="70">
        <v>300</v>
      </c>
      <c r="F26" s="292" t="s">
        <v>212</v>
      </c>
      <c r="G26" s="292">
        <v>870</v>
      </c>
      <c r="H26" s="344">
        <v>776</v>
      </c>
      <c r="I26" s="239" t="s">
        <v>755</v>
      </c>
      <c r="J26" s="70" t="s">
        <v>354</v>
      </c>
      <c r="K26" s="70">
        <v>4</v>
      </c>
      <c r="L26" s="70">
        <v>120</v>
      </c>
      <c r="M26" s="292">
        <v>7698.9647000000004</v>
      </c>
      <c r="S26" s="604" t="s">
        <v>34</v>
      </c>
      <c r="T26" s="604">
        <v>0</v>
      </c>
      <c r="U26" s="604">
        <v>0</v>
      </c>
      <c r="V26" s="604" t="s">
        <v>73</v>
      </c>
      <c r="W26" s="1123" t="n">
        <v>-94.66812854987703</v>
      </c>
      <c r="X26" s="1123" t="n">
        <v>16.397099647243074</v>
      </c>
      <c r="Y26" s="1123" t="n">
        <v>166.853377732946</v>
      </c>
      <c r="Z26" s="1127" t="n">
        <v>311.72819</v>
      </c>
      <c r="AA26" s="1127" t="n">
        <v>-15.46591</v>
      </c>
      <c r="AB26" s="1124" t="n">
        <v>125.578</v>
      </c>
      <c r="AC26" s="1124" t="n">
        <v>21.4731</v>
      </c>
      <c r="AD26" s="1126" t="n">
        <v>17.3487246098</v>
      </c>
      <c r="AE26" s="1124" t="n">
        <v>2.71</v>
      </c>
      <c r="AF26" s="1124" t="n">
        <v>0.429</v>
      </c>
      <c r="AG26" s="1124" t="n">
        <v>4.77</v>
      </c>
      <c r="AH26" s="1124" t="n">
        <v>72.24</v>
      </c>
      <c r="AI26" s="1123" t="n">
        <v>1872.85</v>
      </c>
      <c r="AJ26" s="1124" t="n">
        <v>354.05151</v>
      </c>
      <c r="AK26" s="1124" t="n">
        <v>-3.33559</v>
      </c>
      <c r="AL26" s="1124" t="n">
        <v>290.42161</v>
      </c>
      <c r="AM26" s="1124" t="n">
        <v>-1.51188</v>
      </c>
      <c r="AN26" s="1122" t="n">
        <v>1.517610911E8</v>
      </c>
      <c r="AO26" s="1125" t="n">
        <v>-0.5514454</v>
      </c>
      <c r="AP26" s="1122" t="n">
        <v>382695.54478</v>
      </c>
      <c r="AQ26" s="1125" t="n">
        <v>-0.3392958</v>
      </c>
      <c r="AR26" s="1124" t="n">
        <v>116.2783</v>
      </c>
      <c r="AS26" s="1122" t="s">
        <v>779</v>
      </c>
      <c r="AT26" s="1124" t="n">
        <v>63.5922</v>
      </c>
      <c r="AU26" s="1126" t="n">
        <v>0.19363280957621495</v>
      </c>
      <c r="AV26" s="763"/>
      <c r="AW26" s="763"/>
      <c r="AX26" s="453"/>
      <c r="AY26" s="453"/>
    </row>
    <row r="27" spans="1:51" ht="15" customHeight="1">
      <c r="A27" s="53" t="s">
        <v>6</v>
      </c>
      <c r="B27" s="70" t="s">
        <v>176</v>
      </c>
      <c r="C27" s="314">
        <v>0.35416666666666669</v>
      </c>
      <c r="D27" s="313" t="s">
        <v>171</v>
      </c>
      <c r="E27" s="70">
        <v>300</v>
      </c>
      <c r="F27" s="292" t="s">
        <v>212</v>
      </c>
      <c r="G27" s="292">
        <v>870</v>
      </c>
      <c r="H27" s="344">
        <v>776</v>
      </c>
      <c r="I27" s="239" t="s">
        <v>552</v>
      </c>
      <c r="J27" s="70" t="s">
        <v>354</v>
      </c>
      <c r="K27" s="70">
        <v>4</v>
      </c>
      <c r="L27" s="70">
        <v>120</v>
      </c>
      <c r="M27" s="292">
        <v>7698.9647000000004</v>
      </c>
      <c r="S27" s="604" t="s">
        <v>34</v>
      </c>
      <c r="T27" s="604">
        <v>0</v>
      </c>
      <c r="U27" s="604">
        <v>0</v>
      </c>
      <c r="V27" s="604" t="s">
        <v>759</v>
      </c>
      <c r="W27" s="1123" t="n">
        <v>-94.88947086195343</v>
      </c>
      <c r="X27" s="1123" t="n">
        <v>12.668469648958053</v>
      </c>
      <c r="Y27" s="1123" t="n">
        <v>382.3938302691811</v>
      </c>
      <c r="Z27" s="1127" t="n">
        <v>311.77704</v>
      </c>
      <c r="AA27" s="1127" t="n">
        <v>-15.45839</v>
      </c>
      <c r="AB27" s="1124" t="n">
        <v>126.8217</v>
      </c>
      <c r="AC27" s="1124" t="n">
        <v>22.6464</v>
      </c>
      <c r="AD27" s="1126" t="n">
        <v>17.4657106998</v>
      </c>
      <c r="AE27" s="1124" t="n">
        <v>2.579</v>
      </c>
      <c r="AF27" s="1124" t="n">
        <v>0.408</v>
      </c>
      <c r="AG27" s="1124" t="n">
        <v>4.77</v>
      </c>
      <c r="AH27" s="1124" t="n">
        <v>72.207</v>
      </c>
      <c r="AI27" s="1123" t="n">
        <v>1873.541</v>
      </c>
      <c r="AJ27" s="1124" t="n">
        <v>354.03481</v>
      </c>
      <c r="AK27" s="1124" t="n">
        <v>-3.32933</v>
      </c>
      <c r="AL27" s="1124" t="n">
        <v>290.36229</v>
      </c>
      <c r="AM27" s="1124" t="n">
        <v>-1.51186</v>
      </c>
      <c r="AN27" s="1122" t="n">
        <v>1.517608594E8</v>
      </c>
      <c r="AO27" s="1125" t="n">
        <v>-0.5519168</v>
      </c>
      <c r="AP27" s="1122" t="n">
        <v>382554.48206</v>
      </c>
      <c r="AQ27" s="1125" t="n">
        <v>-0.3324481</v>
      </c>
      <c r="AR27" s="1124" t="n">
        <v>116.2357</v>
      </c>
      <c r="AS27" s="1122" t="s">
        <v>779</v>
      </c>
      <c r="AT27" s="1124" t="n">
        <v>63.6347</v>
      </c>
      <c r="AU27" s="1126" t="n">
        <v>0.19362688815583332</v>
      </c>
      <c r="AV27" s="764"/>
      <c r="AW27" s="764"/>
    </row>
    <row r="28" spans="1:51" ht="15" customHeight="1">
      <c r="A28" s="53" t="s">
        <v>6</v>
      </c>
      <c r="B28" s="70" t="s">
        <v>258</v>
      </c>
      <c r="C28" s="314">
        <v>0.3611111111111111</v>
      </c>
      <c r="D28" s="313" t="s">
        <v>633</v>
      </c>
      <c r="E28" s="70">
        <v>300</v>
      </c>
      <c r="F28" s="292" t="s">
        <v>212</v>
      </c>
      <c r="G28" s="292">
        <v>870</v>
      </c>
      <c r="H28" s="344">
        <v>776</v>
      </c>
      <c r="I28" s="49" t="s">
        <v>383</v>
      </c>
      <c r="J28" s="70" t="s">
        <v>354</v>
      </c>
      <c r="K28" s="70">
        <v>4</v>
      </c>
      <c r="L28" s="70">
        <v>120</v>
      </c>
      <c r="M28" s="292">
        <v>7698.9647000000004</v>
      </c>
      <c r="S28" s="604" t="s">
        <v>34</v>
      </c>
      <c r="T28" s="604">
        <v>0</v>
      </c>
      <c r="U28" s="604">
        <v>0</v>
      </c>
      <c r="V28" s="604" t="s">
        <v>762</v>
      </c>
      <c r="W28" s="1123" t="n">
        <v>-91.89199722242189</v>
      </c>
      <c r="X28" s="1123" t="n">
        <v>47.88794433070302</v>
      </c>
      <c r="Y28" s="1123" t="n">
        <v>111.09785626141229</v>
      </c>
      <c r="Z28" s="1127" t="n">
        <v>311.84584</v>
      </c>
      <c r="AA28" s="1127" t="n">
        <v>-15.4474</v>
      </c>
      <c r="AB28" s="1124" t="n">
        <v>128.6536</v>
      </c>
      <c r="AC28" s="1124" t="n">
        <v>24.2903</v>
      </c>
      <c r="AD28" s="1126" t="n">
        <v>17.6328336855</v>
      </c>
      <c r="AE28" s="1124" t="n">
        <v>2.416</v>
      </c>
      <c r="AF28" s="1124" t="n">
        <v>0.382</v>
      </c>
      <c r="AG28" s="1124" t="n">
        <v>4.77</v>
      </c>
      <c r="AH28" s="1124" t="n">
        <v>72.16</v>
      </c>
      <c r="AI28" s="1123" t="n">
        <v>1874.503</v>
      </c>
      <c r="AJ28" s="1124" t="n">
        <v>354.01011</v>
      </c>
      <c r="AK28" s="1124" t="n">
        <v>-3.32089</v>
      </c>
      <c r="AL28" s="1124" t="n">
        <v>290.27754</v>
      </c>
      <c r="AM28" s="1124" t="n">
        <v>-1.51183</v>
      </c>
      <c r="AN28" s="1122" t="n">
        <v>1.517605281E8</v>
      </c>
      <c r="AO28" s="1125" t="n">
        <v>-0.5525889</v>
      </c>
      <c r="AP28" s="1122" t="n">
        <v>382358.07084</v>
      </c>
      <c r="AQ28" s="1125" t="n">
        <v>-0.3222293</v>
      </c>
      <c r="AR28" s="1124" t="n">
        <v>116.1758</v>
      </c>
      <c r="AS28" s="1122" t="s">
        <v>779</v>
      </c>
      <c r="AT28" s="1124" t="n">
        <v>63.6947</v>
      </c>
      <c r="AU28" s="1126" t="n">
        <v>0.19361844567251024</v>
      </c>
      <c r="AX28" s="453"/>
      <c r="AY28" s="453"/>
    </row>
    <row r="29" spans="1:51" ht="30" customHeight="1">
      <c r="A29" s="53" t="s">
        <v>6</v>
      </c>
      <c r="B29" s="70" t="s">
        <v>379</v>
      </c>
      <c r="C29" s="314">
        <v>0.3666666666666667</v>
      </c>
      <c r="D29" s="313" t="s">
        <v>634</v>
      </c>
      <c r="E29" s="70">
        <v>300</v>
      </c>
      <c r="F29" s="292" t="s">
        <v>212</v>
      </c>
      <c r="G29" s="292">
        <v>870</v>
      </c>
      <c r="H29" s="344">
        <v>776</v>
      </c>
      <c r="I29" s="239" t="s">
        <v>753</v>
      </c>
      <c r="J29" s="70" t="s">
        <v>354</v>
      </c>
      <c r="K29" s="70">
        <v>4</v>
      </c>
      <c r="L29" s="70">
        <v>120</v>
      </c>
      <c r="M29" s="292">
        <v>7698.9647000000004</v>
      </c>
      <c r="S29" s="604" t="s">
        <v>34</v>
      </c>
      <c r="T29" s="604">
        <v>0</v>
      </c>
      <c r="U29" s="604">
        <v>0</v>
      </c>
      <c r="V29" s="604" t="s">
        <v>70</v>
      </c>
      <c r="W29" s="1123" t="n">
        <v>-91.79957826627984</v>
      </c>
      <c r="X29" s="1123" t="n">
        <v>48.6796738124339</v>
      </c>
      <c r="Y29" s="1123" t="n">
        <v>166.6427143059184</v>
      </c>
      <c r="Z29" s="1127" t="n">
        <v>311.90006</v>
      </c>
      <c r="AA29" s="1127" t="n">
        <v>-15.43838</v>
      </c>
      <c r="AB29" s="1124" t="n">
        <v>130.1684</v>
      </c>
      <c r="AC29" s="1124" t="n">
        <v>25.5761</v>
      </c>
      <c r="AD29" s="1126" t="n">
        <v>17.766532074</v>
      </c>
      <c r="AE29" s="1124" t="n">
        <v>2.304</v>
      </c>
      <c r="AF29" s="1124" t="n">
        <v>0.364</v>
      </c>
      <c r="AG29" s="1124" t="n">
        <v>4.77</v>
      </c>
      <c r="AH29" s="1124" t="n">
        <v>72.123</v>
      </c>
      <c r="AI29" s="1123" t="n">
        <v>1875.252</v>
      </c>
      <c r="AJ29" s="1124" t="n">
        <v>353.98965</v>
      </c>
      <c r="AK29" s="1124" t="n">
        <v>-3.31455</v>
      </c>
      <c r="AL29" s="1124" t="n">
        <v>290.20975</v>
      </c>
      <c r="AM29" s="1124" t="n">
        <v>-1.51181</v>
      </c>
      <c r="AN29" s="1122" t="n">
        <v>1.517602627E8</v>
      </c>
      <c r="AO29" s="1125" t="n">
        <v>-0.5531253</v>
      </c>
      <c r="AP29" s="1122" t="n">
        <v>382205.44984</v>
      </c>
      <c r="AQ29" s="1125" t="n">
        <v>-0.3136954</v>
      </c>
      <c r="AR29" s="1124" t="n">
        <v>116.1285</v>
      </c>
      <c r="AS29" s="1122" t="s">
        <v>779</v>
      </c>
      <c r="AT29" s="1124" t="n">
        <v>63.742</v>
      </c>
      <c r="AU29" s="1126" t="n">
        <v>0.19361170776437978</v>
      </c>
      <c r="AX29" s="453"/>
      <c r="AY29" s="453"/>
    </row>
    <row r="30" spans="1:51" ht="15" customHeight="1">
      <c r="A30" s="53" t="s">
        <v>6</v>
      </c>
      <c r="B30" s="70" t="s">
        <v>382</v>
      </c>
      <c r="C30" s="314">
        <v>0.37152777777777773</v>
      </c>
      <c r="D30" s="313" t="s">
        <v>775</v>
      </c>
      <c r="E30" s="70">
        <v>300</v>
      </c>
      <c r="F30" s="292" t="s">
        <v>212</v>
      </c>
      <c r="G30" s="292">
        <v>870</v>
      </c>
      <c r="H30" s="344">
        <v>776</v>
      </c>
      <c r="I30" s="239" t="s">
        <v>412</v>
      </c>
      <c r="J30" s="70" t="s">
        <v>354</v>
      </c>
      <c r="K30" s="70">
        <v>4</v>
      </c>
      <c r="L30" s="70">
        <v>120</v>
      </c>
      <c r="M30" s="292">
        <v>7698.9647000000004</v>
      </c>
      <c r="S30" s="604" t="s">
        <v>34</v>
      </c>
      <c r="T30" s="604">
        <v>0</v>
      </c>
      <c r="U30" s="604">
        <v>0</v>
      </c>
      <c r="V30" s="604" t="s">
        <v>71</v>
      </c>
      <c r="W30" s="1123" t="n">
        <v>-91.37839785760697</v>
      </c>
      <c r="X30" s="1123" t="n">
        <v>51.29568051198237</v>
      </c>
      <c r="Y30" s="1123" t="n">
        <v>381.9122973250476</v>
      </c>
      <c r="Z30" s="1127" t="n">
        <v>311.94692</v>
      </c>
      <c r="AA30" s="1127" t="n">
        <v>-15.43032</v>
      </c>
      <c r="AB30" s="1124" t="n">
        <v>131.5313</v>
      </c>
      <c r="AC30" s="1124" t="n">
        <v>26.6783</v>
      </c>
      <c r="AD30" s="1126" t="n">
        <v>17.883518164</v>
      </c>
      <c r="AE30" s="1124" t="n">
        <v>2.216</v>
      </c>
      <c r="AF30" s="1124" t="n">
        <v>0.351</v>
      </c>
      <c r="AG30" s="1124" t="n">
        <v>4.77</v>
      </c>
      <c r="AH30" s="1124" t="n">
        <v>72.091</v>
      </c>
      <c r="AI30" s="1123" t="n">
        <v>1875.89</v>
      </c>
      <c r="AJ30" s="1124" t="n">
        <v>353.97127</v>
      </c>
      <c r="AK30" s="1124" t="n">
        <v>-3.30931</v>
      </c>
      <c r="AL30" s="1124" t="n">
        <v>290.15042</v>
      </c>
      <c r="AM30" s="1124" t="n">
        <v>-1.51179</v>
      </c>
      <c r="AN30" s="1122" t="n">
        <v>1.517600303E8</v>
      </c>
      <c r="AO30" s="1125" t="n">
        <v>-0.5535938</v>
      </c>
      <c r="AP30" s="1122" t="n">
        <v>382075.32243</v>
      </c>
      <c r="AQ30" s="1125" t="n">
        <v>-0.3059747</v>
      </c>
      <c r="AR30" s="1124" t="n">
        <v>116.0876</v>
      </c>
      <c r="AS30" s="1122" t="s">
        <v>779</v>
      </c>
      <c r="AT30" s="1124" t="n">
        <v>63.7828</v>
      </c>
      <c r="AU30" s="1126" t="n">
        <v>0.1936058227719131</v>
      </c>
      <c r="AX30" s="453"/>
      <c r="AY30" s="453"/>
    </row>
    <row r="31" spans="1:51" ht="15" customHeight="1">
      <c r="A31" s="167" t="s">
        <v>381</v>
      </c>
      <c r="B31" s="70" t="s">
        <v>385</v>
      </c>
      <c r="C31" s="314">
        <v>0.37777777777777777</v>
      </c>
      <c r="D31" s="313" t="s">
        <v>635</v>
      </c>
      <c r="E31" s="70">
        <v>300</v>
      </c>
      <c r="F31" s="292" t="s">
        <v>212</v>
      </c>
      <c r="G31" s="292">
        <v>870</v>
      </c>
      <c r="H31" s="344">
        <v>776</v>
      </c>
      <c r="I31" s="49" t="s">
        <v>383</v>
      </c>
      <c r="J31" s="70" t="s">
        <v>354</v>
      </c>
      <c r="K31" s="70">
        <v>4</v>
      </c>
      <c r="L31" s="70">
        <v>120</v>
      </c>
      <c r="M31" s="292">
        <v>7698.9647000000004</v>
      </c>
      <c r="N31" s="49" t="s">
        <v>640</v>
      </c>
      <c r="O31" s="70"/>
      <c r="P31" s="70"/>
      <c r="S31" s="604" t="s">
        <v>56</v>
      </c>
      <c r="T31" s="604">
        <v>0</v>
      </c>
      <c r="U31" s="604">
        <v>0</v>
      </c>
      <c r="V31" s="604" t="s">
        <v>762</v>
      </c>
      <c r="W31" s="1123" t="n">
        <v>-64.21434171745128</v>
      </c>
      <c r="X31" s="1123" t="n">
        <v>83.23321395711018</v>
      </c>
      <c r="Y31" s="1123" t="n">
        <v>110.96156047774957</v>
      </c>
      <c r="Z31" s="1127" t="n">
        <v>312.00642</v>
      </c>
      <c r="AA31" s="1127" t="n">
        <v>-15.41972</v>
      </c>
      <c r="AB31" s="1124" t="n">
        <v>133.3374</v>
      </c>
      <c r="AC31" s="1124" t="n">
        <v>28.062</v>
      </c>
      <c r="AD31" s="1126" t="n">
        <v>18.033928851</v>
      </c>
      <c r="AE31" s="1124" t="n">
        <v>2.117</v>
      </c>
      <c r="AF31" s="1124" t="n">
        <v>0.335</v>
      </c>
      <c r="AG31" s="1124" t="n">
        <v>4.77</v>
      </c>
      <c r="AH31" s="1124" t="n">
        <v>72.05</v>
      </c>
      <c r="AI31" s="1123" t="n">
        <v>1876.688</v>
      </c>
      <c r="AJ31" s="1124" t="n">
        <v>353.94701</v>
      </c>
      <c r="AK31" s="1124" t="n">
        <v>-3.303</v>
      </c>
      <c r="AL31" s="1124" t="n">
        <v>290.07415</v>
      </c>
      <c r="AM31" s="1124" t="n">
        <v>-1.51177</v>
      </c>
      <c r="AN31" s="1122" t="n">
        <v>1.517597312E8</v>
      </c>
      <c r="AO31" s="1125" t="n">
        <v>-0.554195</v>
      </c>
      <c r="AP31" s="1122" t="n">
        <v>381912.86464</v>
      </c>
      <c r="AQ31" s="1125" t="n">
        <v>-0.2957118</v>
      </c>
      <c r="AR31" s="1124" t="n">
        <v>116.0357</v>
      </c>
      <c r="AS31" s="1122" t="s">
        <v>779</v>
      </c>
      <c r="AT31" s="1124" t="n">
        <v>63.8348</v>
      </c>
      <c r="AU31" s="1126" t="n">
        <v>0.19359827088830378</v>
      </c>
      <c r="AX31" s="453"/>
      <c r="AY31" s="453"/>
    </row>
    <row r="32" spans="1:51" ht="15" customHeight="1">
      <c r="A32" s="46" t="s">
        <v>487</v>
      </c>
      <c r="B32" s="111" t="s">
        <v>402</v>
      </c>
      <c r="C32" s="314">
        <v>0.3840277777777778</v>
      </c>
      <c r="E32" s="70">
        <v>30</v>
      </c>
      <c r="F32" s="292" t="s">
        <v>0</v>
      </c>
      <c r="G32" s="70">
        <v>880</v>
      </c>
      <c r="H32" s="344">
        <v>862</v>
      </c>
      <c r="I32" s="54" t="s">
        <v>199</v>
      </c>
      <c r="J32" s="70" t="s">
        <v>195</v>
      </c>
      <c r="K32" s="70">
        <v>4</v>
      </c>
      <c r="L32" s="70">
        <v>120</v>
      </c>
      <c r="M32" s="345">
        <v>7647.38</v>
      </c>
      <c r="N32" s="49" t="s">
        <v>636</v>
      </c>
      <c r="O32" s="80">
        <v>265.8</v>
      </c>
      <c r="P32" s="80">
        <v>264.8</v>
      </c>
      <c r="S32" s="604"/>
      <c r="T32" s="604"/>
      <c r="U32" s="604"/>
      <c r="V32" s="604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3"/>
      <c r="AY32" s="453"/>
    </row>
    <row r="33" spans="1:51" ht="15" customHeight="1">
      <c r="A33" s="167" t="s">
        <v>485</v>
      </c>
      <c r="B33" s="111" t="s">
        <v>543</v>
      </c>
      <c r="C33" s="314">
        <v>0.39027777777777778</v>
      </c>
      <c r="E33" s="70">
        <v>30</v>
      </c>
      <c r="F33" s="292" t="s">
        <v>193</v>
      </c>
      <c r="G33" s="70">
        <v>1190</v>
      </c>
      <c r="H33" s="70">
        <v>991</v>
      </c>
      <c r="I33" s="301" t="s">
        <v>199</v>
      </c>
      <c r="J33" s="70" t="s">
        <v>195</v>
      </c>
      <c r="K33" s="70">
        <v>4</v>
      </c>
      <c r="L33" s="70">
        <v>120</v>
      </c>
      <c r="M33" s="343" t="s">
        <v>41</v>
      </c>
      <c r="N33" s="49" t="s">
        <v>196</v>
      </c>
      <c r="O33" s="80">
        <v>267.10000000000002</v>
      </c>
      <c r="P33" s="80">
        <v>275.3</v>
      </c>
      <c r="S33" s="604"/>
      <c r="T33" s="604"/>
      <c r="U33" s="604"/>
      <c r="V33" s="604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3"/>
      <c r="AY33" s="453"/>
    </row>
    <row r="34" spans="1:51" s="454" customFormat="1">
      <c r="A34" s="454" t="s">
        <v>381</v>
      </c>
      <c r="B34" s="486" t="s">
        <v>393</v>
      </c>
      <c r="C34" s="484">
        <v>0.41250000000000003</v>
      </c>
      <c r="D34" s="485" t="s">
        <v>596</v>
      </c>
      <c r="E34" s="486">
        <v>300</v>
      </c>
      <c r="F34" s="488" t="s">
        <v>193</v>
      </c>
      <c r="G34" s="486">
        <v>1190</v>
      </c>
      <c r="H34" s="486">
        <v>1098</v>
      </c>
      <c r="I34" s="454" t="s">
        <v>383</v>
      </c>
      <c r="J34" s="486" t="s">
        <v>354</v>
      </c>
      <c r="K34" s="486">
        <v>4</v>
      </c>
      <c r="L34" s="486">
        <v>120</v>
      </c>
      <c r="M34" s="292">
        <v>5889.9508999999998</v>
      </c>
      <c r="O34" s="487"/>
      <c r="P34" s="487"/>
      <c r="Q34" s="489">
        <f>AVERAGE(O33:O45)</f>
        <v>267.16666666666669</v>
      </c>
      <c r="R34" s="489">
        <f>AVERAGE(P33:P45)</f>
        <v>275.36666666666667</v>
      </c>
      <c r="S34" s="604" t="s">
        <v>56</v>
      </c>
      <c r="T34" s="604">
        <v>0</v>
      </c>
      <c r="U34" s="604">
        <v>0</v>
      </c>
      <c r="V34" s="604" t="s">
        <v>762</v>
      </c>
      <c r="W34" s="1123" t="n">
        <v>-64.30629225342045</v>
      </c>
      <c r="X34" s="1123" t="n">
        <v>83.29540600636044</v>
      </c>
      <c r="Y34" s="1123" t="n">
        <v>110.72692819148551</v>
      </c>
      <c r="Z34" s="1127" t="n">
        <v>312.32292</v>
      </c>
      <c r="AA34" s="1127" t="n">
        <v>-15.35567</v>
      </c>
      <c r="AB34" s="1124" t="n">
        <v>144.5811</v>
      </c>
      <c r="AC34" s="1124" t="n">
        <v>34.9339</v>
      </c>
      <c r="AD34" s="1126" t="n">
        <v>18.8695437786</v>
      </c>
      <c r="AE34" s="1124" t="n">
        <v>1.742</v>
      </c>
      <c r="AF34" s="1124" t="n">
        <v>0.275</v>
      </c>
      <c r="AG34" s="1124" t="n">
        <v>4.78</v>
      </c>
      <c r="AH34" s="1124" t="n">
        <v>71.833</v>
      </c>
      <c r="AI34" s="1123" t="n">
        <v>1880.602</v>
      </c>
      <c r="AJ34" s="1124" t="n">
        <v>353.8007</v>
      </c>
      <c r="AK34" s="1124" t="n">
        <v>-3.27639</v>
      </c>
      <c r="AL34" s="1124" t="n">
        <v>289.65042</v>
      </c>
      <c r="AM34" s="1124" t="n">
        <v>-1.51164</v>
      </c>
      <c r="AN34" s="1122" t="n">
        <v>1.517580636E8</v>
      </c>
      <c r="AO34" s="1125" t="n">
        <v>-0.5575101</v>
      </c>
      <c r="AP34" s="1122" t="n">
        <v>381118.15572</v>
      </c>
      <c r="AQ34" s="1125" t="n">
        <v>-0.2324936</v>
      </c>
      <c r="AR34" s="1124" t="n">
        <v>115.7587</v>
      </c>
      <c r="AS34" s="1122" t="s">
        <v>779</v>
      </c>
      <c r="AT34" s="1124" t="n">
        <v>64.1118</v>
      </c>
      <c r="AU34" s="1126" t="n">
        <v>0.05043198349937706</v>
      </c>
      <c r="AV34"/>
      <c r="AW34"/>
      <c r="AX34" s="453"/>
      <c r="AY34" s="453"/>
    </row>
    <row r="35" spans="1:51" s="454" customFormat="1" ht="15" customHeight="1">
      <c r="A35" s="443" t="s">
        <v>6</v>
      </c>
      <c r="B35" s="486" t="s">
        <v>12</v>
      </c>
      <c r="C35" s="484">
        <v>0.41736111111111113</v>
      </c>
      <c r="D35" s="485" t="s">
        <v>637</v>
      </c>
      <c r="E35" s="486">
        <v>300</v>
      </c>
      <c r="F35" s="488" t="s">
        <v>193</v>
      </c>
      <c r="G35" s="486">
        <v>1190</v>
      </c>
      <c r="H35" s="486">
        <v>1098</v>
      </c>
      <c r="I35" s="454" t="s">
        <v>353</v>
      </c>
      <c r="J35" s="486" t="s">
        <v>354</v>
      </c>
      <c r="K35" s="486">
        <v>4</v>
      </c>
      <c r="L35" s="486">
        <v>120</v>
      </c>
      <c r="M35" s="292">
        <v>5889.9508999999998</v>
      </c>
      <c r="O35" s="487"/>
      <c r="P35" s="487"/>
      <c r="S35" s="604" t="s">
        <v>34</v>
      </c>
      <c r="T35" s="604">
        <v>0</v>
      </c>
      <c r="U35" s="604">
        <v>0</v>
      </c>
      <c r="V35" s="604" t="s">
        <v>758</v>
      </c>
      <c r="W35" s="1123" t="n">
        <v>-94.90680829761602</v>
      </c>
      <c r="X35" s="1123" t="n">
        <v>17.344433153320757</v>
      </c>
      <c r="Y35" s="1123" t="n">
        <v>110.69672177347502</v>
      </c>
      <c r="Z35" s="1127" t="n">
        <v>312.36556</v>
      </c>
      <c r="AA35" s="1127" t="n">
        <v>-15.34596</v>
      </c>
      <c r="AB35" s="1124" t="n">
        <v>146.3302</v>
      </c>
      <c r="AC35" s="1124" t="n">
        <v>35.7661</v>
      </c>
      <c r="AD35" s="1126" t="n">
        <v>18.9865298684</v>
      </c>
      <c r="AE35" s="1124" t="n">
        <v>1.707</v>
      </c>
      <c r="AF35" s="1124" t="n">
        <v>0.27</v>
      </c>
      <c r="AG35" s="1124" t="n">
        <v>4.78</v>
      </c>
      <c r="AH35" s="1124" t="n">
        <v>71.803</v>
      </c>
      <c r="AI35" s="1123" t="n">
        <v>1881.074</v>
      </c>
      <c r="AJ35" s="1124" t="n">
        <v>353.77889</v>
      </c>
      <c r="AK35" s="1124" t="n">
        <v>-3.27379</v>
      </c>
      <c r="AL35" s="1124" t="n">
        <v>289.5911</v>
      </c>
      <c r="AM35" s="1124" t="n">
        <v>-1.51162</v>
      </c>
      <c r="AN35" s="1122" t="n">
        <v>1.517578294E8</v>
      </c>
      <c r="AO35" s="1125" t="n">
        <v>-0.5579708</v>
      </c>
      <c r="AP35" s="1122" t="n">
        <v>381022.52504</v>
      </c>
      <c r="AQ35" s="1125" t="n">
        <v>-0.2229041</v>
      </c>
      <c r="AR35" s="1124" t="n">
        <v>115.7212</v>
      </c>
      <c r="AS35" s="1122" t="s">
        <v>779</v>
      </c>
      <c r="AT35" s="1124" t="n">
        <v>64.1492</v>
      </c>
      <c r="AU35" s="1126" t="n">
        <v>0.05043274839483194</v>
      </c>
      <c r="AV35"/>
      <c r="AW35"/>
      <c r="AX35" s="453"/>
      <c r="AY35" s="453"/>
    </row>
    <row r="36" spans="1:51" s="454" customFormat="1" ht="15" customHeight="1">
      <c r="A36" s="443" t="s">
        <v>6</v>
      </c>
      <c r="B36" s="486" t="s">
        <v>13</v>
      </c>
      <c r="C36" s="484">
        <v>0.42222222222222222</v>
      </c>
      <c r="D36" s="485" t="s">
        <v>598</v>
      </c>
      <c r="E36" s="486">
        <v>300</v>
      </c>
      <c r="F36" s="488" t="s">
        <v>193</v>
      </c>
      <c r="G36" s="486">
        <v>1190</v>
      </c>
      <c r="H36" s="486">
        <v>1098</v>
      </c>
      <c r="I36" s="454" t="s">
        <v>383</v>
      </c>
      <c r="J36" s="486" t="s">
        <v>354</v>
      </c>
      <c r="K36" s="486">
        <v>4</v>
      </c>
      <c r="L36" s="486">
        <v>120</v>
      </c>
      <c r="M36" s="292">
        <v>5889.9508999999998</v>
      </c>
      <c r="O36" s="487"/>
      <c r="P36" s="487"/>
      <c r="S36" s="604" t="s">
        <v>34</v>
      </c>
      <c r="T36" s="604">
        <v>0</v>
      </c>
      <c r="U36" s="604">
        <v>0</v>
      </c>
      <c r="V36" s="604" t="s">
        <v>762</v>
      </c>
      <c r="W36" s="1123" t="n">
        <v>-92.18721460029332</v>
      </c>
      <c r="X36" s="1123" t="n">
        <v>47.98331138230646</v>
      </c>
      <c r="Y36" s="1123" t="n">
        <v>110.67983482988075</v>
      </c>
      <c r="Z36" s="1127" t="n">
        <v>312.40785</v>
      </c>
      <c r="AA36" s="1127" t="n">
        <v>-15.33607</v>
      </c>
      <c r="AB36" s="1124" t="n">
        <v>148.1239</v>
      </c>
      <c r="AC36" s="1124" t="n">
        <v>36.5614</v>
      </c>
      <c r="AD36" s="1126" t="n">
        <v>19.1035159582</v>
      </c>
      <c r="AE36" s="1124" t="n">
        <v>1.675</v>
      </c>
      <c r="AF36" s="1124" t="n">
        <v>0.265</v>
      </c>
      <c r="AG36" s="1124" t="n">
        <v>4.78</v>
      </c>
      <c r="AH36" s="1124" t="n">
        <v>71.774</v>
      </c>
      <c r="AI36" s="1123" t="n">
        <v>1881.526</v>
      </c>
      <c r="AJ36" s="1124" t="n">
        <v>353.75681</v>
      </c>
      <c r="AK36" s="1124" t="n">
        <v>-3.27147</v>
      </c>
      <c r="AL36" s="1124" t="n">
        <v>289.53178</v>
      </c>
      <c r="AM36" s="1124" t="n">
        <v>-1.5116</v>
      </c>
      <c r="AN36" s="1122" t="n">
        <v>1.517575949E8</v>
      </c>
      <c r="AO36" s="1125" t="n">
        <v>-0.5584308</v>
      </c>
      <c r="AP36" s="1122" t="n">
        <v>380930.95475</v>
      </c>
      <c r="AQ36" s="1125" t="n">
        <v>-0.2131582</v>
      </c>
      <c r="AR36" s="1124" t="n">
        <v>115.684</v>
      </c>
      <c r="AS36" s="1122" t="s">
        <v>779</v>
      </c>
      <c r="AT36" s="1124" t="n">
        <v>64.1864</v>
      </c>
      <c r="AU36" s="1126" t="n">
        <v>0.05043351212808404</v>
      </c>
      <c r="AV36"/>
      <c r="AW36"/>
      <c r="AX36" s="453"/>
      <c r="AY36" s="453"/>
    </row>
    <row r="37" spans="1:51" s="454" customFormat="1" ht="15" customHeight="1">
      <c r="A37" s="443" t="s">
        <v>163</v>
      </c>
      <c r="B37" s="486" t="s">
        <v>14</v>
      </c>
      <c r="C37" s="484">
        <v>0.42777777777777781</v>
      </c>
      <c r="D37" s="485" t="s">
        <v>638</v>
      </c>
      <c r="E37" s="486">
        <v>300</v>
      </c>
      <c r="F37" s="488" t="s">
        <v>193</v>
      </c>
      <c r="G37" s="486">
        <v>1190</v>
      </c>
      <c r="H37" s="486">
        <v>1098</v>
      </c>
      <c r="I37" s="454" t="s">
        <v>353</v>
      </c>
      <c r="J37" s="486" t="s">
        <v>354</v>
      </c>
      <c r="K37" s="486">
        <v>4</v>
      </c>
      <c r="L37" s="486">
        <v>120</v>
      </c>
      <c r="M37" s="292">
        <v>5889.9508999999998</v>
      </c>
      <c r="O37" s="487"/>
      <c r="P37" s="487"/>
      <c r="S37" s="604" t="s">
        <v>27</v>
      </c>
      <c r="T37" s="604">
        <v>0</v>
      </c>
      <c r="U37" s="604">
        <v>0</v>
      </c>
      <c r="V37" s="604" t="s">
        <v>758</v>
      </c>
      <c r="W37" s="1123" t="n">
        <v>-96.34927026414802</v>
      </c>
      <c r="X37" s="1123" t="n">
        <v>-6.294644620874451</v>
      </c>
      <c r="Y37" s="1123" t="n">
        <v>110.64881656609168</v>
      </c>
      <c r="Z37" s="1127" t="n">
        <v>312.45577</v>
      </c>
      <c r="AA37" s="1127" t="n">
        <v>-15.32452</v>
      </c>
      <c r="AB37" s="1124" t="n">
        <v>150.2281</v>
      </c>
      <c r="AC37" s="1124" t="n">
        <v>37.4229</v>
      </c>
      <c r="AD37" s="1126" t="n">
        <v>19.2372143465</v>
      </c>
      <c r="AE37" s="1124" t="n">
        <v>1.642</v>
      </c>
      <c r="AF37" s="1124" t="n">
        <v>0.26</v>
      </c>
      <c r="AG37" s="1124" t="n">
        <v>4.78</v>
      </c>
      <c r="AH37" s="1124" t="n">
        <v>71.741</v>
      </c>
      <c r="AI37" s="1123" t="n">
        <v>1882.018</v>
      </c>
      <c r="AJ37" s="1124" t="n">
        <v>353.73127</v>
      </c>
      <c r="AK37" s="1124" t="n">
        <v>-3.26913</v>
      </c>
      <c r="AL37" s="1124" t="n">
        <v>289.46398</v>
      </c>
      <c r="AM37" s="1124" t="n">
        <v>-1.51158</v>
      </c>
      <c r="AN37" s="1122" t="n">
        <v>1.517573267E8</v>
      </c>
      <c r="AO37" s="1125" t="n">
        <v>-0.5589554</v>
      </c>
      <c r="AP37" s="1122" t="n">
        <v>380831.35656</v>
      </c>
      <c r="AQ37" s="1125" t="n">
        <v>-0.2018399</v>
      </c>
      <c r="AR37" s="1124" t="n">
        <v>115.6418</v>
      </c>
      <c r="AS37" s="1122" t="s">
        <v>779</v>
      </c>
      <c r="AT37" s="1124" t="n">
        <v>64.2286</v>
      </c>
      <c r="AU37" s="1126" t="n">
        <v>0.05043438311604938</v>
      </c>
      <c r="AV37"/>
      <c r="AW37"/>
      <c r="AX37" s="453"/>
      <c r="AY37" s="453"/>
    </row>
    <row r="38" spans="1:51" s="454" customFormat="1" ht="15" customHeight="1">
      <c r="A38" s="454" t="s">
        <v>167</v>
      </c>
      <c r="B38" s="486" t="s">
        <v>17</v>
      </c>
      <c r="C38" s="484">
        <v>0.4381944444444445</v>
      </c>
      <c r="D38" s="485" t="s">
        <v>639</v>
      </c>
      <c r="E38" s="486">
        <v>300</v>
      </c>
      <c r="F38" s="488" t="s">
        <v>193</v>
      </c>
      <c r="G38" s="486">
        <v>1190</v>
      </c>
      <c r="H38" s="486">
        <v>1098</v>
      </c>
      <c r="I38" s="454" t="s">
        <v>353</v>
      </c>
      <c r="J38" s="486" t="s">
        <v>354</v>
      </c>
      <c r="K38" s="486">
        <v>4</v>
      </c>
      <c r="L38" s="486">
        <v>120</v>
      </c>
      <c r="M38" s="292">
        <v>5889.9508999999998</v>
      </c>
      <c r="O38" s="487"/>
      <c r="P38" s="487"/>
      <c r="S38" s="604" t="s">
        <v>504</v>
      </c>
      <c r="T38" s="604">
        <v>0</v>
      </c>
      <c r="U38" s="604">
        <v>0</v>
      </c>
      <c r="V38" s="604" t="s">
        <v>758</v>
      </c>
      <c r="W38" s="1123" t="n">
        <v>-97.88356605684127</v>
      </c>
      <c r="X38" s="1123" t="n">
        <v>-29.99978401597376</v>
      </c>
      <c r="Y38" s="1123" t="n">
        <v>110.6000312262579</v>
      </c>
      <c r="Z38" s="1127" t="n">
        <v>312.54456</v>
      </c>
      <c r="AA38" s="1127" t="n">
        <v>-15.30217</v>
      </c>
      <c r="AB38" s="1124" t="n">
        <v>154.3275</v>
      </c>
      <c r="AC38" s="1124" t="n">
        <v>38.8929</v>
      </c>
      <c r="AD38" s="1126" t="n">
        <v>19.4878988245</v>
      </c>
      <c r="AE38" s="1124" t="n">
        <v>1.589</v>
      </c>
      <c r="AF38" s="1124" t="n">
        <v>0.251</v>
      </c>
      <c r="AG38" s="1124" t="n">
        <v>4.78</v>
      </c>
      <c r="AH38" s="1124" t="n">
        <v>71.679</v>
      </c>
      <c r="AI38" s="1123" t="n">
        <v>1882.868</v>
      </c>
      <c r="AJ38" s="1124" t="n">
        <v>353.6826</v>
      </c>
      <c r="AK38" s="1124" t="n">
        <v>-3.26568</v>
      </c>
      <c r="AL38" s="1124" t="n">
        <v>289.33686</v>
      </c>
      <c r="AM38" s="1124" t="n">
        <v>-1.51154</v>
      </c>
      <c r="AN38" s="1122" t="n">
        <v>1.517568232E8</v>
      </c>
      <c r="AO38" s="1125" t="n">
        <v>-0.5599362</v>
      </c>
      <c r="AP38" s="1122" t="n">
        <v>380659.43461</v>
      </c>
      <c r="AQ38" s="1125" t="n">
        <v>-0.1801449</v>
      </c>
      <c r="AR38" s="1124" t="n">
        <v>115.5635</v>
      </c>
      <c r="AS38" s="1122" t="s">
        <v>779</v>
      </c>
      <c r="AT38" s="1124" t="n">
        <v>64.3069</v>
      </c>
      <c r="AU38" s="1126" t="n">
        <v>0.05043601152816604</v>
      </c>
      <c r="AV38"/>
      <c r="AW38"/>
      <c r="AX38" s="81"/>
      <c r="AY38" s="81"/>
    </row>
    <row r="39" spans="1:51" s="454" customFormat="1" ht="15" customHeight="1">
      <c r="A39" s="454" t="s">
        <v>175</v>
      </c>
      <c r="B39" s="486" t="s">
        <v>18</v>
      </c>
      <c r="C39" s="484">
        <v>0.44513888888888892</v>
      </c>
      <c r="D39" s="485" t="s">
        <v>292</v>
      </c>
      <c r="E39" s="486">
        <v>300</v>
      </c>
      <c r="F39" s="488" t="s">
        <v>193</v>
      </c>
      <c r="G39" s="486">
        <v>1190</v>
      </c>
      <c r="H39" s="486">
        <v>1098</v>
      </c>
      <c r="I39" s="454" t="s">
        <v>353</v>
      </c>
      <c r="J39" s="486" t="s">
        <v>354</v>
      </c>
      <c r="K39" s="486">
        <v>4</v>
      </c>
      <c r="L39" s="486">
        <v>120</v>
      </c>
      <c r="M39" s="292">
        <v>5889.9508999999998</v>
      </c>
      <c r="O39" s="487"/>
      <c r="P39" s="487"/>
      <c r="S39" s="604" t="s">
        <v>49</v>
      </c>
      <c r="T39" s="604">
        <v>0</v>
      </c>
      <c r="U39" s="604">
        <v>0</v>
      </c>
      <c r="V39" s="604" t="s">
        <v>758</v>
      </c>
      <c r="W39" s="1123" t="n">
        <v>-99.9551821691327</v>
      </c>
      <c r="X39" s="1123" t="n">
        <v>-51.08316217928195</v>
      </c>
      <c r="Y39" s="1123" t="n">
        <v>110.5655215773022</v>
      </c>
      <c r="Z39" s="1127" t="n">
        <v>312.60306</v>
      </c>
      <c r="AA39" s="1127" t="n">
        <v>-15.28677</v>
      </c>
      <c r="AB39" s="1124" t="n">
        <v>157.1682</v>
      </c>
      <c r="AC39" s="1124" t="n">
        <v>39.7607</v>
      </c>
      <c r="AD39" s="1126" t="n">
        <v>19.6550218099</v>
      </c>
      <c r="AE39" s="1124" t="n">
        <v>1.56</v>
      </c>
      <c r="AF39" s="1124" t="n">
        <v>0.247</v>
      </c>
      <c r="AG39" s="1124" t="n">
        <v>4.78</v>
      </c>
      <c r="AH39" s="1124" t="n">
        <v>71.639</v>
      </c>
      <c r="AI39" s="1123" t="n">
        <v>1883.381</v>
      </c>
      <c r="AJ39" s="1124" t="n">
        <v>353.64967</v>
      </c>
      <c r="AK39" s="1124" t="n">
        <v>-3.26403</v>
      </c>
      <c r="AL39" s="1124" t="n">
        <v>289.25211</v>
      </c>
      <c r="AM39" s="1124" t="n">
        <v>-1.51151</v>
      </c>
      <c r="AN39" s="1122" t="n">
        <v>1.517564871E8</v>
      </c>
      <c r="AO39" s="1125" t="n">
        <v>-0.560588</v>
      </c>
      <c r="AP39" s="1122" t="n">
        <v>380555.77643</v>
      </c>
      <c r="AQ39" s="1125" t="n">
        <v>-0.1653751</v>
      </c>
      <c r="AR39" s="1124" t="n">
        <v>115.5117</v>
      </c>
      <c r="AS39" s="1122" t="s">
        <v>779</v>
      </c>
      <c r="AT39" s="1124" t="n">
        <v>64.3586</v>
      </c>
      <c r="AU39" s="1126" t="n">
        <v>0.05043709370497848</v>
      </c>
      <c r="AV39"/>
      <c r="AW39"/>
      <c r="AX39" s="540"/>
      <c r="AY39" s="540"/>
    </row>
    <row r="40" spans="1:51" s="454" customFormat="1" ht="15" customHeight="1">
      <c r="A40" s="454" t="s">
        <v>749</v>
      </c>
      <c r="B40" s="486" t="s">
        <v>460</v>
      </c>
      <c r="C40" s="484">
        <v>0.45</v>
      </c>
      <c r="D40" s="485" t="s">
        <v>293</v>
      </c>
      <c r="E40" s="486">
        <v>300</v>
      </c>
      <c r="F40" s="488" t="s">
        <v>193</v>
      </c>
      <c r="G40" s="486">
        <v>1190</v>
      </c>
      <c r="H40" s="486">
        <v>1098</v>
      </c>
      <c r="I40" s="454" t="s">
        <v>178</v>
      </c>
      <c r="J40" s="486" t="s">
        <v>354</v>
      </c>
      <c r="K40" s="486">
        <v>4</v>
      </c>
      <c r="L40" s="486">
        <v>120</v>
      </c>
      <c r="M40" s="292">
        <v>5889.9508999999998</v>
      </c>
      <c r="O40" s="487"/>
      <c r="P40" s="487"/>
      <c r="S40" s="604" t="s">
        <v>760</v>
      </c>
      <c r="T40" s="604">
        <v>0</v>
      </c>
      <c r="U40" s="604">
        <v>0</v>
      </c>
      <c r="V40" s="604" t="s">
        <v>761</v>
      </c>
      <c r="W40" s="1123" t="n">
        <v>-102.76309453700226</v>
      </c>
      <c r="X40" s="1123" t="n">
        <v>-65.10508584650603</v>
      </c>
      <c r="Y40" s="1123" t="n">
        <v>110.53935691731931</v>
      </c>
      <c r="Z40" s="1127" t="n">
        <v>312.64373</v>
      </c>
      <c r="AA40" s="1127" t="n">
        <v>-15.27574</v>
      </c>
      <c r="AB40" s="1124" t="n">
        <v>159.2053</v>
      </c>
      <c r="AC40" s="1124" t="n">
        <v>40.3116</v>
      </c>
      <c r="AD40" s="1126" t="n">
        <v>19.7720078996</v>
      </c>
      <c r="AE40" s="1124" t="n">
        <v>1.543</v>
      </c>
      <c r="AF40" s="1124" t="n">
        <v>0.244</v>
      </c>
      <c r="AG40" s="1124" t="n">
        <v>4.78</v>
      </c>
      <c r="AH40" s="1124" t="n">
        <v>71.61</v>
      </c>
      <c r="AI40" s="1123" t="n">
        <v>1883.714</v>
      </c>
      <c r="AJ40" s="1124" t="n">
        <v>353.62643</v>
      </c>
      <c r="AK40" s="1124" t="n">
        <v>-3.26318</v>
      </c>
      <c r="AL40" s="1124" t="n">
        <v>289.19279</v>
      </c>
      <c r="AM40" s="1124" t="n">
        <v>-1.51149</v>
      </c>
      <c r="AN40" s="1122" t="n">
        <v>1.517562515E8</v>
      </c>
      <c r="AO40" s="1125" t="n">
        <v>-0.5610432</v>
      </c>
      <c r="AP40" s="1122" t="n">
        <v>380488.51954</v>
      </c>
      <c r="AQ40" s="1125" t="n">
        <v>-0.1549075</v>
      </c>
      <c r="AR40" s="1124" t="n">
        <v>115.4757</v>
      </c>
      <c r="AS40" s="1122" t="s">
        <v>779</v>
      </c>
      <c r="AT40" s="1124" t="n">
        <v>64.3947</v>
      </c>
      <c r="AU40" s="1126" t="n">
        <v>0.050437849468840126</v>
      </c>
      <c r="AV40"/>
      <c r="AW40"/>
      <c r="AX40" s="81"/>
      <c r="AY40" s="81"/>
    </row>
    <row r="41" spans="1:51" s="454" customFormat="1" ht="30" customHeight="1">
      <c r="A41" s="443" t="s">
        <v>6</v>
      </c>
      <c r="B41" s="486" t="s">
        <v>461</v>
      </c>
      <c r="C41" s="484">
        <v>0.4548611111111111</v>
      </c>
      <c r="D41" s="485" t="s">
        <v>641</v>
      </c>
      <c r="E41" s="486">
        <v>300</v>
      </c>
      <c r="F41" s="488" t="s">
        <v>193</v>
      </c>
      <c r="G41" s="486">
        <v>1190</v>
      </c>
      <c r="H41" s="486">
        <v>1098</v>
      </c>
      <c r="I41" s="461" t="s">
        <v>755</v>
      </c>
      <c r="J41" s="486" t="s">
        <v>354</v>
      </c>
      <c r="K41" s="486">
        <v>4</v>
      </c>
      <c r="L41" s="486">
        <v>120</v>
      </c>
      <c r="M41" s="292">
        <v>5889.9508999999998</v>
      </c>
      <c r="O41" s="487"/>
      <c r="P41" s="487"/>
      <c r="S41" s="604" t="s">
        <v>34</v>
      </c>
      <c r="T41" s="604">
        <v>0</v>
      </c>
      <c r="U41" s="604">
        <v>0</v>
      </c>
      <c r="V41" s="604" t="s">
        <v>73</v>
      </c>
      <c r="W41" s="1123" t="n">
        <v>-95.15355686057177</v>
      </c>
      <c r="X41" s="1123" t="n">
        <v>16.13132673552978</v>
      </c>
      <c r="Y41" s="1123" t="n">
        <v>165.85434119392676</v>
      </c>
      <c r="Z41" s="1127" t="n">
        <v>312.68418</v>
      </c>
      <c r="AA41" s="1127" t="n">
        <v>-15.26451</v>
      </c>
      <c r="AB41" s="1124" t="n">
        <v>161.2802</v>
      </c>
      <c r="AC41" s="1124" t="n">
        <v>40.8141</v>
      </c>
      <c r="AD41" s="1126" t="n">
        <v>19.8889939893</v>
      </c>
      <c r="AE41" s="1124" t="n">
        <v>1.527</v>
      </c>
      <c r="AF41" s="1124" t="n">
        <v>0.242</v>
      </c>
      <c r="AG41" s="1124" t="n">
        <v>4.78</v>
      </c>
      <c r="AH41" s="1124" t="n">
        <v>71.582</v>
      </c>
      <c r="AI41" s="1123" t="n">
        <v>1884.025</v>
      </c>
      <c r="AJ41" s="1124" t="n">
        <v>353.60305</v>
      </c>
      <c r="AK41" s="1124" t="n">
        <v>-3.26257</v>
      </c>
      <c r="AL41" s="1124" t="n">
        <v>289.13346</v>
      </c>
      <c r="AM41" s="1124" t="n">
        <v>-1.51147</v>
      </c>
      <c r="AN41" s="1122" t="n">
        <v>1.517560158E8</v>
      </c>
      <c r="AO41" s="1125" t="n">
        <v>-0.5614976</v>
      </c>
      <c r="AP41" s="1122" t="n">
        <v>380425.67897</v>
      </c>
      <c r="AQ41" s="1125" t="n">
        <v>-0.1443447</v>
      </c>
      <c r="AR41" s="1124" t="n">
        <v>115.4398</v>
      </c>
      <c r="AS41" s="1122" t="s">
        <v>779</v>
      </c>
      <c r="AT41" s="1124" t="n">
        <v>64.4306</v>
      </c>
      <c r="AU41" s="1126" t="n">
        <v>0.05043860390447003</v>
      </c>
      <c r="AV41"/>
      <c r="AW41"/>
      <c r="AX41" s="81"/>
      <c r="AY41" s="81"/>
    </row>
    <row r="42" spans="1:51" s="454" customFormat="1" ht="30" customHeight="1">
      <c r="A42" s="443" t="s">
        <v>6</v>
      </c>
      <c r="B42" s="486" t="s">
        <v>463</v>
      </c>
      <c r="C42" s="484">
        <v>0.4597222222222222</v>
      </c>
      <c r="D42" s="485" t="s">
        <v>642</v>
      </c>
      <c r="E42" s="486">
        <v>300</v>
      </c>
      <c r="F42" s="488" t="s">
        <v>193</v>
      </c>
      <c r="G42" s="486">
        <v>1190</v>
      </c>
      <c r="H42" s="486">
        <v>1098</v>
      </c>
      <c r="I42" s="461" t="s">
        <v>753</v>
      </c>
      <c r="J42" s="486" t="s">
        <v>354</v>
      </c>
      <c r="K42" s="486">
        <v>4</v>
      </c>
      <c r="L42" s="486">
        <v>120</v>
      </c>
      <c r="M42" s="292">
        <v>5889.9508999999998</v>
      </c>
      <c r="O42" s="487"/>
      <c r="P42" s="487"/>
      <c r="S42" s="604" t="s">
        <v>34</v>
      </c>
      <c r="T42" s="604">
        <v>0</v>
      </c>
      <c r="U42" s="604">
        <v>0</v>
      </c>
      <c r="V42" s="604" t="s">
        <v>70</v>
      </c>
      <c r="W42" s="1123" t="n">
        <v>-92.24513234919553</v>
      </c>
      <c r="X42" s="1123" t="n">
        <v>48.830107210754754</v>
      </c>
      <c r="Y42" s="1123" t="n">
        <v>165.82692069547693</v>
      </c>
      <c r="Z42" s="1127" t="n">
        <v>312.72444</v>
      </c>
      <c r="AA42" s="1127" t="n">
        <v>-15.25308</v>
      </c>
      <c r="AB42" s="1124" t="n">
        <v>163.3904</v>
      </c>
      <c r="AC42" s="1124" t="n">
        <v>41.2667</v>
      </c>
      <c r="AD42" s="1126" t="n">
        <v>20.0059800789</v>
      </c>
      <c r="AE42" s="1124" t="n">
        <v>1.513</v>
      </c>
      <c r="AF42" s="1124" t="n">
        <v>0.239</v>
      </c>
      <c r="AG42" s="1124" t="n">
        <v>4.78</v>
      </c>
      <c r="AH42" s="1124" t="n">
        <v>71.554</v>
      </c>
      <c r="AI42" s="1123" t="n">
        <v>1884.314</v>
      </c>
      <c r="AJ42" s="1124" t="n">
        <v>353.57955</v>
      </c>
      <c r="AK42" s="1124" t="n">
        <v>-3.2622</v>
      </c>
      <c r="AL42" s="1124" t="n">
        <v>289.07414</v>
      </c>
      <c r="AM42" s="1124" t="n">
        <v>-1.51145</v>
      </c>
      <c r="AN42" s="1122" t="n">
        <v>1.517557799E8</v>
      </c>
      <c r="AO42" s="1125" t="n">
        <v>-0.5619512</v>
      </c>
      <c r="AP42" s="1122" t="n">
        <v>380367.29272</v>
      </c>
      <c r="AQ42" s="1125" t="n">
        <v>-0.1336962</v>
      </c>
      <c r="AR42" s="1124" t="n">
        <v>115.404</v>
      </c>
      <c r="AS42" s="1122" t="s">
        <v>779</v>
      </c>
      <c r="AT42" s="1124" t="n">
        <v>64.4663</v>
      </c>
      <c r="AU42" s="1126" t="n">
        <v>0.05043935701186819</v>
      </c>
      <c r="AV42"/>
      <c r="AW42"/>
      <c r="AX42" s="81"/>
      <c r="AY42" s="81"/>
    </row>
    <row r="43" spans="1:51" ht="15" customHeight="1">
      <c r="A43" s="167" t="s">
        <v>485</v>
      </c>
      <c r="B43" s="70" t="s">
        <v>359</v>
      </c>
      <c r="C43" s="314">
        <v>0.46527777777777773</v>
      </c>
      <c r="E43" s="70">
        <v>30</v>
      </c>
      <c r="F43" s="292" t="s">
        <v>193</v>
      </c>
      <c r="G43" s="70">
        <v>1190</v>
      </c>
      <c r="H43" s="70">
        <v>991</v>
      </c>
      <c r="I43" s="301" t="s">
        <v>199</v>
      </c>
      <c r="J43" s="70" t="s">
        <v>195</v>
      </c>
      <c r="K43" s="70">
        <v>4</v>
      </c>
      <c r="L43" s="70">
        <v>120</v>
      </c>
      <c r="M43" s="343" t="s">
        <v>41</v>
      </c>
      <c r="O43" s="80">
        <v>267.10000000000002</v>
      </c>
      <c r="P43" s="80">
        <v>275.3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s="574" customFormat="1" ht="15" customHeight="1">
      <c r="A44" s="575" t="s">
        <v>485</v>
      </c>
      <c r="B44" s="582" t="s">
        <v>413</v>
      </c>
      <c r="C44" s="583">
        <v>0.4680555555555555</v>
      </c>
      <c r="D44" s="584"/>
      <c r="E44" s="582">
        <v>30</v>
      </c>
      <c r="F44" s="582" t="s">
        <v>193</v>
      </c>
      <c r="G44" s="582">
        <f>G43-120</f>
        <v>1070</v>
      </c>
      <c r="H44" s="582">
        <f>H43-120</f>
        <v>871</v>
      </c>
      <c r="I44" s="572" t="s">
        <v>488</v>
      </c>
      <c r="J44" s="582" t="s">
        <v>195</v>
      </c>
      <c r="K44" s="582">
        <v>4</v>
      </c>
      <c r="L44" s="582">
        <v>120</v>
      </c>
      <c r="M44" s="585" t="s">
        <v>41</v>
      </c>
      <c r="N44" s="574" t="s">
        <v>643</v>
      </c>
      <c r="O44" s="586">
        <v>267.3</v>
      </c>
      <c r="P44" s="586">
        <v>275.5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 s="81"/>
      <c r="AY44" s="81"/>
    </row>
    <row r="45" spans="1:51" ht="30" customHeight="1">
      <c r="A45" s="167"/>
      <c r="B45" s="111"/>
      <c r="C45" s="314"/>
      <c r="E45"/>
      <c r="F45" s="292"/>
      <c r="L45"/>
      <c r="M45" s="292"/>
      <c r="N45" s="49" t="s">
        <v>644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49"/>
      <c r="C46"/>
      <c r="E46"/>
      <c r="F46" s="49"/>
      <c r="G46" s="49"/>
      <c r="H46" s="49"/>
      <c r="J46" s="49"/>
      <c r="K46" s="49"/>
      <c r="L46" s="49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8" t="s">
        <v>25</v>
      </c>
      <c r="C47" s="63" t="s">
        <v>26</v>
      </c>
      <c r="D47" s="64">
        <v>5888.5839999999998</v>
      </c>
      <c r="E47" s="65"/>
      <c r="F47" s="16" t="s">
        <v>27</v>
      </c>
      <c r="G47" s="16" t="s">
        <v>28</v>
      </c>
      <c r="H47" s="16" t="s">
        <v>29</v>
      </c>
      <c r="I47" s="66" t="s">
        <v>30</v>
      </c>
      <c r="J47" s="16" t="s">
        <v>31</v>
      </c>
      <c r="K47" s="16" t="s">
        <v>32</v>
      </c>
      <c r="L47" s="319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 t="s">
        <v>33</v>
      </c>
      <c r="D48" s="64">
        <v>5889.9508999999998</v>
      </c>
      <c r="E48" s="65"/>
      <c r="F48" s="16" t="s">
        <v>34</v>
      </c>
      <c r="G48" s="16" t="s">
        <v>35</v>
      </c>
      <c r="H48" s="16" t="s">
        <v>36</v>
      </c>
      <c r="I48" s="66" t="s">
        <v>37</v>
      </c>
      <c r="J48" s="16" t="s">
        <v>38</v>
      </c>
      <c r="K48" s="16" t="s">
        <v>39</v>
      </c>
      <c r="L48" s="319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40</v>
      </c>
      <c r="D49" s="64" t="s">
        <v>41</v>
      </c>
      <c r="E49" s="65"/>
      <c r="F49" s="16" t="s">
        <v>42</v>
      </c>
      <c r="G49" s="16" t="s">
        <v>43</v>
      </c>
      <c r="H49" s="16" t="s">
        <v>44</v>
      </c>
      <c r="I49" s="66" t="s">
        <v>45</v>
      </c>
      <c r="J49" s="16" t="s">
        <v>46</v>
      </c>
      <c r="K49" s="16" t="s">
        <v>787</v>
      </c>
      <c r="L49" s="31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 t="s">
        <v>48</v>
      </c>
      <c r="D50" s="64">
        <v>7647.38</v>
      </c>
      <c r="E50" s="65"/>
      <c r="F50" s="16" t="s">
        <v>49</v>
      </c>
      <c r="G50" s="16" t="s">
        <v>50</v>
      </c>
      <c r="H50" s="16" t="s">
        <v>51</v>
      </c>
      <c r="I50" s="66" t="s">
        <v>52</v>
      </c>
      <c r="J50" s="16" t="s">
        <v>53</v>
      </c>
      <c r="K50" s="16" t="s">
        <v>54</v>
      </c>
      <c r="L50" s="319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55</v>
      </c>
      <c r="D51" s="64">
        <v>7698.9647000000004</v>
      </c>
      <c r="E51" s="65"/>
      <c r="F51" s="16" t="s">
        <v>56</v>
      </c>
      <c r="G51" s="16" t="s">
        <v>57</v>
      </c>
      <c r="H51" s="16" t="s">
        <v>58</v>
      </c>
      <c r="I51" s="66" t="s">
        <v>59</v>
      </c>
      <c r="J51" s="16" t="s">
        <v>60</v>
      </c>
      <c r="K51" s="16" t="s">
        <v>61</v>
      </c>
      <c r="L51" s="319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224</v>
      </c>
      <c r="D52" s="64">
        <v>6562.79</v>
      </c>
      <c r="E52" s="65"/>
      <c r="F52" s="16"/>
      <c r="G52" s="16"/>
      <c r="H52" s="16"/>
      <c r="I52" s="66"/>
      <c r="J52" s="16"/>
      <c r="K52" s="16"/>
      <c r="L52" s="319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63"/>
      <c r="D53" s="64"/>
      <c r="E53" s="65"/>
      <c r="F53" s="16"/>
      <c r="G53" s="319"/>
      <c r="H53" s="319"/>
      <c r="I53" s="1"/>
      <c r="J53" s="319"/>
      <c r="K53" s="319"/>
      <c r="L53" s="319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63" t="s">
        <v>82</v>
      </c>
      <c r="D54" s="316" t="s">
        <v>225</v>
      </c>
      <c r="E54" s="316"/>
      <c r="F54" s="16" t="s">
        <v>226</v>
      </c>
      <c r="G54" s="319"/>
      <c r="H54" s="319"/>
      <c r="I54" s="18" t="s">
        <v>289</v>
      </c>
      <c r="J54" s="317" t="s">
        <v>227</v>
      </c>
      <c r="K54" s="317"/>
      <c r="L54" s="69" t="s">
        <v>228</v>
      </c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63" t="s">
        <v>83</v>
      </c>
      <c r="D55" s="316" t="s">
        <v>229</v>
      </c>
      <c r="E55" s="316"/>
      <c r="F55" s="48"/>
      <c r="G55" s="319"/>
      <c r="H55" s="319"/>
      <c r="I55" s="1"/>
      <c r="J55" s="317" t="s">
        <v>230</v>
      </c>
      <c r="K55" s="317"/>
      <c r="L55" s="69" t="s">
        <v>231</v>
      </c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63" t="s">
        <v>84</v>
      </c>
      <c r="D56" s="316" t="s">
        <v>232</v>
      </c>
      <c r="E56" s="316"/>
      <c r="F56" s="48"/>
      <c r="G56" s="319"/>
      <c r="H56" s="319"/>
      <c r="I56" s="1"/>
      <c r="J56" s="319"/>
      <c r="K56" s="319"/>
      <c r="L56" s="319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67"/>
      <c r="C57" s="63" t="s">
        <v>268</v>
      </c>
      <c r="D57" s="316" t="s">
        <v>233</v>
      </c>
      <c r="E57" s="316"/>
      <c r="F57" s="48"/>
      <c r="G57" s="319"/>
      <c r="H57" s="319"/>
      <c r="I57" s="70"/>
      <c r="J57" s="319"/>
      <c r="K57" s="319"/>
      <c r="L57" s="319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67"/>
      <c r="C58"/>
      <c r="D58" s="4"/>
      <c r="E58" s="71"/>
      <c r="F58" s="48"/>
      <c r="G58" s="319"/>
      <c r="H58" s="319"/>
      <c r="I58" s="70"/>
      <c r="J58" s="319"/>
      <c r="K58" s="319"/>
      <c r="L58" s="319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67"/>
      <c r="C59" s="331" t="s">
        <v>234</v>
      </c>
      <c r="D59" s="9">
        <v>1</v>
      </c>
      <c r="E59" s="318" t="s">
        <v>235</v>
      </c>
      <c r="F59" s="318"/>
      <c r="G59" s="318"/>
      <c r="H59" s="319"/>
      <c r="I59" s="70"/>
      <c r="J59" s="319"/>
      <c r="K59" s="319"/>
      <c r="L59" s="31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67"/>
      <c r="C60" s="48"/>
      <c r="D60" s="73"/>
      <c r="E60" s="320" t="s">
        <v>236</v>
      </c>
      <c r="F60" s="321"/>
      <c r="G60" s="321"/>
      <c r="H60" s="319"/>
      <c r="I60" s="70"/>
      <c r="J60" s="319"/>
      <c r="K60" s="319"/>
      <c r="L60" s="319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67"/>
      <c r="C61"/>
      <c r="D61" s="73">
        <v>2</v>
      </c>
      <c r="E61" s="851" t="s">
        <v>237</v>
      </c>
      <c r="F61" s="851"/>
      <c r="G61" s="851"/>
      <c r="H61" s="319"/>
      <c r="I61" s="70"/>
      <c r="J61" s="319"/>
      <c r="K61" s="319"/>
      <c r="L61" s="31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67"/>
      <c r="C62"/>
      <c r="D62" s="73"/>
      <c r="E62" s="854" t="s">
        <v>238</v>
      </c>
      <c r="F62" s="855"/>
      <c r="G62" s="855"/>
      <c r="H62" s="319"/>
      <c r="I62" s="70"/>
      <c r="J62" s="319"/>
      <c r="K62" s="319"/>
      <c r="L62" s="31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67"/>
      <c r="C63" s="319"/>
      <c r="D63" s="9">
        <v>3</v>
      </c>
      <c r="E63" s="850" t="s">
        <v>239</v>
      </c>
      <c r="F63" s="850"/>
      <c r="G63" s="850"/>
      <c r="H63" s="319"/>
      <c r="I63" s="70"/>
      <c r="J63" s="319"/>
      <c r="K63" s="319"/>
      <c r="L63" s="31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67"/>
      <c r="C64" s="319"/>
      <c r="D64" s="9"/>
      <c r="E64" s="319" t="s">
        <v>240</v>
      </c>
      <c r="F64" s="319"/>
      <c r="G64" s="319"/>
      <c r="H64" s="319"/>
      <c r="I64" s="70"/>
      <c r="J64" s="319"/>
      <c r="K64" s="319"/>
      <c r="L64" s="31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>
      <c r="A65"/>
      <c r="B65" s="67"/>
      <c r="C65" s="319"/>
      <c r="D65" s="9">
        <v>4</v>
      </c>
      <c r="E65" s="317" t="s">
        <v>241</v>
      </c>
      <c r="F65" s="317"/>
      <c r="G65" s="317"/>
      <c r="H65" s="319"/>
      <c r="I65" s="70"/>
      <c r="J65" s="319"/>
      <c r="K65" s="319"/>
      <c r="L65" s="31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</sheetData>
  <sheetCalcPr fullCalcOnLoad="1"/>
  <mergeCells count="2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L12:AM12"/>
    <mergeCell ref="F9:I9"/>
    <mergeCell ref="K9:P9"/>
    <mergeCell ref="G12:H12"/>
    <mergeCell ref="O12:P12"/>
    <mergeCell ref="Q12:R12"/>
    <mergeCell ref="S12:V12"/>
    <mergeCell ref="E63:G63"/>
    <mergeCell ref="E61:G61"/>
    <mergeCell ref="E62:G62"/>
    <mergeCell ref="W12:Y12"/>
    <mergeCell ref="AJ12:AK12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2"/>
  <sheetViews>
    <sheetView topLeftCell="AK1" zoomScale="80" zoomScaleNormal="80" zoomScalePageLayoutView="80" workbookViewId="0">
      <selection activeCell="AX1" sqref="AX1:AY1048576"/>
    </sheetView>
  </sheetViews>
  <sheetFormatPr baseColWidth="10" defaultColWidth="9.125" defaultRowHeight="15" customHeight="1"/>
  <cols>
    <col min="22" max="22" bestFit="true" customWidth="true" style="81" width="7.1796875" collapsed="true"/>
    <col min="32" max="32" bestFit="true" customWidth="true" style="81" width="4.984375" collapsed="true"/>
    <col min="1" max="1" bestFit="true" customWidth="true" style="81" width="16.05859375" collapsed="true"/>
    <col min="2" max="2" bestFit="true" customWidth="true" style="347" width="10.36328125" collapsed="true"/>
    <col min="3" max="3" bestFit="true" customWidth="true" style="347" width="9.484375" collapsed="true"/>
    <col min="4" max="4" customWidth="true" style="4" width="10.625" collapsed="true"/>
    <col min="5" max="5" bestFit="true" customWidth="true" style="347" width="25.6796875" collapsed="true"/>
    <col min="6" max="6" bestFit="true" customWidth="true" style="347" width="15.53125" collapsed="true"/>
    <col min="7" max="8" customWidth="true" style="347" width="8.625" collapsed="true"/>
    <col min="9" max="9" customWidth="true" style="81" width="30.5" collapsed="true"/>
    <col min="10" max="10" customWidth="true" style="347" width="8.625" collapsed="true"/>
    <col min="11" max="11" customWidth="true" style="347" width="6.625" collapsed="true"/>
    <col min="12" max="12" bestFit="true" customWidth="true" style="347" width="7.484375" collapsed="true"/>
    <col min="13" max="13" bestFit="true" customWidth="true" style="347" width="10.69921875" collapsed="true"/>
    <col min="14" max="14" customWidth="true" style="81" width="25.625" collapsed="true"/>
    <col min="15" max="16" customWidth="true" style="6" width="10.625" collapsed="true"/>
    <col min="17" max="18" style="6" width="9.125" collapsed="true"/>
    <col min="19" max="19" bestFit="true" customWidth="true" style="81" width="11.10546875" collapsed="true"/>
    <col min="20" max="20" bestFit="true" customWidth="true" style="81" width="7.48046875" collapsed="true"/>
    <col min="21" max="21" bestFit="true" customWidth="true" style="81" width="7.109375" collapsed="true"/>
    <col min="23" max="23" bestFit="true" customWidth="true" style="81" width="8.76953125" collapsed="true"/>
    <col min="24" max="24" bestFit="true" customWidth="true" style="81" width="7.1953125" collapsed="true"/>
    <col min="25" max="25" bestFit="true" customWidth="true" style="81" width="11.02734375" collapsed="true"/>
    <col min="26" max="26" bestFit="true" customWidth="true" style="81" width="10.7109375" collapsed="true"/>
    <col min="27" max="27" bestFit="true" customWidth="true" style="81" width="10.6640625" collapsed="true"/>
    <col min="28" max="28" bestFit="true" customWidth="true" style="81" width="7.4140625" collapsed="true"/>
    <col min="29" max="29" bestFit="true" customWidth="true" style="81" width="8.1328125" collapsed="true"/>
    <col min="30" max="30" bestFit="true" customWidth="true" style="81" width="8.30078125" collapsed="true"/>
    <col min="31" max="31" bestFit="true" customWidth="true" style="81" width="5.00390625" collapsed="true"/>
    <col min="33" max="33" bestFit="true" customWidth="true" style="81" width="9.42578125" collapsed="true"/>
    <col min="34" max="34" bestFit="true" customWidth="true" style="81" width="9.52734375" collapsed="true"/>
    <col min="35" max="35" bestFit="true" customWidth="true" style="81" width="7.85546875" collapsed="true"/>
    <col min="36" max="36" bestFit="true" customWidth="true" style="81" width="8.76953125" collapsed="true"/>
    <col min="37" max="37" bestFit="true" customWidth="true" style="81" width="7.1953125" collapsed="true"/>
    <col min="38" max="38" bestFit="true" customWidth="true" style="81" width="8.76953125" collapsed="true"/>
    <col min="39" max="39" bestFit="true" customWidth="true" style="81" width="7.1953125" collapsed="true"/>
    <col min="40" max="40" bestFit="true" customWidth="true" style="81" width="12.359375" collapsed="true"/>
    <col min="41" max="41" bestFit="true" customWidth="true" style="81" width="7.1875" collapsed="true"/>
    <col min="42" max="42" bestFit="true" customWidth="true" style="81" width="8.390625" collapsed="true"/>
    <col min="43" max="43" bestFit="true" customWidth="true" style="81" width="7.1875" collapsed="true"/>
    <col min="44" max="44" bestFit="true" customWidth="true" style="81" width="7.140625" collapsed="true"/>
    <col min="45" max="45" bestFit="true" customWidth="true" style="81" width="3.21484375" collapsed="true"/>
    <col min="46" max="46" bestFit="true" customWidth="true" style="81" width="6.05859375" collapsed="true"/>
    <col min="47" max="47" bestFit="true" customWidth="true" style="81" width="7.300781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81" width="9.125" collapsed="true"/>
  </cols>
  <sheetData>
    <row r="1" spans="1:51" ht="15" customHeight="1">
      <c r="A1" s="843" t="s">
        <v>247</v>
      </c>
      <c r="B1" s="843"/>
      <c r="C1" s="843"/>
      <c r="D1" s="843"/>
      <c r="E1" s="843"/>
      <c r="F1" s="843"/>
      <c r="G1" s="843"/>
      <c r="H1" s="843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125"/>
      <c r="B2"/>
      <c r="C2" s="131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844" t="s">
        <v>76</v>
      </c>
      <c r="B3" s="844"/>
      <c r="C3" s="844"/>
      <c r="D3" s="844"/>
      <c r="E3" s="844"/>
      <c r="F3" s="841" t="s">
        <v>77</v>
      </c>
      <c r="G3" s="841"/>
      <c r="H3" s="841"/>
      <c r="I3" s="841"/>
      <c r="K3" s="846" t="s">
        <v>78</v>
      </c>
      <c r="L3" s="846"/>
      <c r="M3" s="846"/>
      <c r="N3" s="84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352" t="s">
        <v>681</v>
      </c>
      <c r="B4" s="346"/>
      <c r="C4" s="278"/>
      <c r="D4" s="9"/>
      <c r="E4" s="346"/>
      <c r="F4" s="841" t="s">
        <v>729</v>
      </c>
      <c r="G4" s="841"/>
      <c r="H4" s="841"/>
      <c r="I4" s="841"/>
      <c r="K4" s="846" t="s">
        <v>80</v>
      </c>
      <c r="L4" s="846"/>
      <c r="M4" s="846"/>
      <c r="N4" s="846"/>
      <c r="O4" s="846"/>
      <c r="P4" s="84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847"/>
      <c r="B5" s="847"/>
      <c r="C5" s="847"/>
      <c r="D5" s="847"/>
      <c r="E5" s="847"/>
      <c r="F5" s="841" t="s">
        <v>648</v>
      </c>
      <c r="G5" s="841"/>
      <c r="H5" s="841"/>
      <c r="I5" s="841"/>
      <c r="K5" s="846" t="s">
        <v>81</v>
      </c>
      <c r="L5" s="846"/>
      <c r="M5" s="846"/>
      <c r="N5" s="846"/>
      <c r="O5" s="846"/>
      <c r="P5" s="84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346" t="s">
        <v>82</v>
      </c>
      <c r="B6" s="346" t="s">
        <v>83</v>
      </c>
      <c r="C6" s="278" t="s">
        <v>84</v>
      </c>
      <c r="D6" s="9" t="s">
        <v>268</v>
      </c>
      <c r="E6" s="346"/>
      <c r="F6" s="848" t="s">
        <v>647</v>
      </c>
      <c r="G6" s="848"/>
      <c r="H6" s="848"/>
      <c r="I6" s="848"/>
      <c r="K6" s="352" t="s">
        <v>269</v>
      </c>
      <c r="L6"/>
      <c r="M6"/>
      <c r="N6" s="1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346" t="s">
        <v>270</v>
      </c>
      <c r="B7" s="346" t="s">
        <v>271</v>
      </c>
      <c r="C7" s="278" t="s">
        <v>272</v>
      </c>
      <c r="D7" s="9" t="s">
        <v>273</v>
      </c>
      <c r="E7" s="346"/>
      <c r="F7" s="848" t="s">
        <v>645</v>
      </c>
      <c r="G7" s="848"/>
      <c r="H7" s="848"/>
      <c r="I7" s="848"/>
      <c r="L7"/>
      <c r="M7" s="6"/>
      <c r="N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346" t="s">
        <v>274</v>
      </c>
      <c r="B8" s="346" t="s">
        <v>275</v>
      </c>
      <c r="C8" s="278" t="s">
        <v>276</v>
      </c>
      <c r="D8" s="9" t="s">
        <v>277</v>
      </c>
      <c r="E8" s="48"/>
      <c r="F8" s="841" t="s">
        <v>278</v>
      </c>
      <c r="G8" s="841"/>
      <c r="H8" s="841"/>
      <c r="I8" s="841"/>
      <c r="J8" s="346"/>
      <c r="K8" s="842" t="s">
        <v>279</v>
      </c>
      <c r="L8" s="842"/>
      <c r="M8" s="842"/>
      <c r="N8" s="842"/>
      <c r="O8" s="842"/>
      <c r="P8" s="84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352"/>
      <c r="B9" s="346"/>
      <c r="C9" s="278"/>
      <c r="D9" s="9"/>
      <c r="E9" s="48"/>
      <c r="F9" s="841" t="s">
        <v>280</v>
      </c>
      <c r="G9" s="841"/>
      <c r="H9" s="841"/>
      <c r="I9" s="841"/>
      <c r="J9" s="346"/>
      <c r="K9" s="842"/>
      <c r="L9" s="842"/>
      <c r="M9" s="842"/>
      <c r="N9" s="842"/>
      <c r="O9" s="842"/>
      <c r="P9" s="84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352"/>
      <c r="B10" s="346"/>
      <c r="C10" s="278"/>
      <c r="D10" s="9"/>
      <c r="E10" s="48"/>
      <c r="F10" s="16"/>
      <c r="G10" s="16"/>
      <c r="H10" s="16"/>
      <c r="I10" s="296"/>
      <c r="J10" s="346"/>
      <c r="K10" s="346"/>
      <c r="L10" s="346"/>
      <c r="M10"/>
      <c r="N10" s="347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352"/>
      <c r="B11" s="346"/>
      <c r="C11" s="278"/>
      <c r="D11" s="9"/>
      <c r="E11" s="48"/>
      <c r="F11"/>
      <c r="I11" s="352"/>
      <c r="J11" s="346"/>
      <c r="K11" s="346"/>
      <c r="L11" s="346"/>
      <c r="M11"/>
      <c r="N11" s="347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353"/>
      <c r="B12" s="349"/>
      <c r="C12" s="302" t="s">
        <v>281</v>
      </c>
      <c r="D12" s="22" t="s">
        <v>282</v>
      </c>
      <c r="E12" s="349" t="s">
        <v>283</v>
      </c>
      <c r="F12" s="349"/>
      <c r="G12" s="851" t="s">
        <v>284</v>
      </c>
      <c r="H12" s="851"/>
      <c r="I12" s="353"/>
      <c r="J12" s="26" t="s">
        <v>285</v>
      </c>
      <c r="K12" s="26" t="s">
        <v>286</v>
      </c>
      <c r="L12" s="346" t="s">
        <v>287</v>
      </c>
      <c r="M12" s="281" t="s">
        <v>288</v>
      </c>
      <c r="N12" s="346"/>
      <c r="O12" s="845" t="s">
        <v>289</v>
      </c>
      <c r="P12" s="845"/>
      <c r="Q12" s="845" t="s">
        <v>290</v>
      </c>
      <c r="R12" s="845"/>
      <c r="S12" s="850" t="s">
        <v>291</v>
      </c>
      <c r="T12" s="850"/>
      <c r="U12" s="850"/>
      <c r="V12" s="850"/>
      <c r="W12" s="850" t="s">
        <v>118</v>
      </c>
      <c r="X12" s="850"/>
      <c r="Y12" s="850"/>
      <c r="Z12" s="26" t="s">
        <v>119</v>
      </c>
      <c r="AA12" s="26" t="s">
        <v>120</v>
      </c>
      <c r="AB12" s="26" t="s">
        <v>121</v>
      </c>
      <c r="AC12" s="26" t="s">
        <v>122</v>
      </c>
      <c r="AD12"/>
      <c r="AE12"/>
      <c r="AF12"/>
      <c r="AG12" s="346" t="s">
        <v>123</v>
      </c>
      <c r="AH12" s="346" t="s">
        <v>124</v>
      </c>
      <c r="AI12" s="346" t="s">
        <v>125</v>
      </c>
      <c r="AJ12" s="852" t="s">
        <v>126</v>
      </c>
      <c r="AK12" s="852"/>
      <c r="AL12" s="852" t="s">
        <v>127</v>
      </c>
      <c r="AM12" s="852"/>
      <c r="AN12" s="282" t="s">
        <v>128</v>
      </c>
      <c r="AO12" s="346" t="s">
        <v>129</v>
      </c>
      <c r="AP12" s="346" t="s">
        <v>130</v>
      </c>
      <c r="AQ12" s="346" t="s">
        <v>131</v>
      </c>
      <c r="AR12" s="346" t="s">
        <v>132</v>
      </c>
      <c r="AS12" s="346" t="s">
        <v>133</v>
      </c>
      <c r="AT12" s="346" t="s">
        <v>134</v>
      </c>
      <c r="AU12" s="346" t="s">
        <v>135</v>
      </c>
      <c r="AV12" s="761" t="s">
        <v>85</v>
      </c>
      <c r="AW12" s="761" t="s">
        <v>87</v>
      </c>
      <c r="AX12"/>
      <c r="AY12"/>
    </row>
    <row r="13" spans="1:51" ht="15" customHeight="1" thickBot="1">
      <c r="A13" s="365" t="s">
        <v>136</v>
      </c>
      <c r="B13" s="33" t="s">
        <v>137</v>
      </c>
      <c r="C13" s="303" t="s">
        <v>138</v>
      </c>
      <c r="D13" s="34" t="s">
        <v>139</v>
      </c>
      <c r="E13" s="33" t="s">
        <v>140</v>
      </c>
      <c r="F13" s="33" t="s">
        <v>141</v>
      </c>
      <c r="G13" s="33" t="s">
        <v>142</v>
      </c>
      <c r="H13" s="33" t="s">
        <v>143</v>
      </c>
      <c r="I13" s="33" t="s">
        <v>144</v>
      </c>
      <c r="J13" s="33" t="s">
        <v>145</v>
      </c>
      <c r="K13" s="37"/>
      <c r="L13" s="33" t="s">
        <v>146</v>
      </c>
      <c r="M13" s="283" t="s">
        <v>147</v>
      </c>
      <c r="N13" s="33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284" t="s">
        <v>153</v>
      </c>
      <c r="T13" s="285" t="s">
        <v>154</v>
      </c>
      <c r="U13" s="285" t="s">
        <v>155</v>
      </c>
      <c r="V13" s="285" t="s">
        <v>156</v>
      </c>
      <c r="W13" s="284" t="s">
        <v>157</v>
      </c>
      <c r="X13" s="284" t="s">
        <v>158</v>
      </c>
      <c r="Y13" s="284" t="s">
        <v>179</v>
      </c>
      <c r="Z13" s="285" t="s">
        <v>714</v>
      </c>
      <c r="AA13" s="285" t="s">
        <v>180</v>
      </c>
      <c r="AB13" s="285" t="s">
        <v>181</v>
      </c>
      <c r="AC13" s="285" t="s">
        <v>181</v>
      </c>
      <c r="AD13" s="285" t="s">
        <v>182</v>
      </c>
      <c r="AE13" s="285" t="s">
        <v>183</v>
      </c>
      <c r="AF13" s="285" t="s">
        <v>184</v>
      </c>
      <c r="AG13" s="285" t="s">
        <v>185</v>
      </c>
      <c r="AH13" s="285" t="s">
        <v>186</v>
      </c>
      <c r="AI13" s="285" t="s">
        <v>187</v>
      </c>
      <c r="AJ13" s="286" t="s">
        <v>157</v>
      </c>
      <c r="AK13" s="286" t="s">
        <v>158</v>
      </c>
      <c r="AL13" s="286" t="s">
        <v>157</v>
      </c>
      <c r="AM13" s="286" t="s">
        <v>158</v>
      </c>
      <c r="AN13" s="287" t="s">
        <v>188</v>
      </c>
      <c r="AO13" s="285" t="s">
        <v>189</v>
      </c>
      <c r="AP13" s="285" t="s">
        <v>188</v>
      </c>
      <c r="AQ13" s="285" t="s">
        <v>189</v>
      </c>
      <c r="AR13" s="284" t="s">
        <v>181</v>
      </c>
      <c r="AS13" s="284" t="s">
        <v>279</v>
      </c>
      <c r="AT13" s="284" t="s">
        <v>181</v>
      </c>
      <c r="AU13" s="284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15" customHeight="1">
      <c r="A14" s="167" t="s">
        <v>191</v>
      </c>
      <c r="B14" s="111" t="s">
        <v>192</v>
      </c>
      <c r="C14" s="314">
        <v>0.21458333333333335</v>
      </c>
      <c r="D14" s="313"/>
      <c r="E14" s="70">
        <v>10</v>
      </c>
      <c r="F14" s="292" t="s">
        <v>193</v>
      </c>
      <c r="G14" s="70">
        <v>1190</v>
      </c>
      <c r="H14" s="70">
        <v>1098</v>
      </c>
      <c r="I14" s="49" t="s">
        <v>194</v>
      </c>
      <c r="J14" s="70" t="s">
        <v>195</v>
      </c>
      <c r="K14" s="70">
        <v>4</v>
      </c>
      <c r="L14" s="70">
        <v>120</v>
      </c>
      <c r="M14" s="292">
        <v>5889.9508999999998</v>
      </c>
      <c r="N14" s="49" t="s">
        <v>396</v>
      </c>
      <c r="O14" s="6">
        <v>267.3</v>
      </c>
      <c r="P14" s="6">
        <v>275</v>
      </c>
      <c r="Q14" s="80">
        <f>AVERAGE(O14:O16)</f>
        <v>267.16666666666669</v>
      </c>
      <c r="R14" s="80">
        <f>AVERAGE(P14:P16)</f>
        <v>275.2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485</v>
      </c>
      <c r="B15" s="70" t="s">
        <v>200</v>
      </c>
      <c r="C15" s="314">
        <v>0.22291666666666665</v>
      </c>
      <c r="D15" s="313"/>
      <c r="E15" s="70">
        <v>30</v>
      </c>
      <c r="F15" s="292" t="s">
        <v>193</v>
      </c>
      <c r="G15" s="70">
        <v>1190</v>
      </c>
      <c r="H15" s="70">
        <v>991</v>
      </c>
      <c r="I15" s="301" t="s">
        <v>199</v>
      </c>
      <c r="J15" s="70" t="s">
        <v>195</v>
      </c>
      <c r="K15" s="70">
        <v>4</v>
      </c>
      <c r="L15" s="70">
        <v>120</v>
      </c>
      <c r="M15" s="343" t="s">
        <v>41</v>
      </c>
      <c r="O15" s="6">
        <v>267.10000000000002</v>
      </c>
      <c r="P15" s="6">
        <v>275.3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0" customFormat="1" ht="15" customHeight="1">
      <c r="A16" s="575" t="s">
        <v>485</v>
      </c>
      <c r="B16" s="582" t="s">
        <v>201</v>
      </c>
      <c r="C16" s="583">
        <v>0.22430555555555556</v>
      </c>
      <c r="D16" s="584"/>
      <c r="E16" s="582">
        <v>30</v>
      </c>
      <c r="F16" s="582" t="s">
        <v>193</v>
      </c>
      <c r="G16" s="582">
        <f>G15-120</f>
        <v>1070</v>
      </c>
      <c r="H16" s="582">
        <f>H15-120</f>
        <v>871</v>
      </c>
      <c r="I16" s="572" t="s">
        <v>488</v>
      </c>
      <c r="J16" s="582" t="s">
        <v>195</v>
      </c>
      <c r="K16" s="582">
        <v>4</v>
      </c>
      <c r="L16" s="582">
        <v>120</v>
      </c>
      <c r="M16" s="585" t="s">
        <v>438</v>
      </c>
      <c r="O16" s="571">
        <v>267.10000000000002</v>
      </c>
      <c r="P16" s="571">
        <v>275.3</v>
      </c>
      <c r="Q16" s="571"/>
      <c r="R16" s="57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ht="15" customHeight="1">
      <c r="A17" s="46" t="s">
        <v>487</v>
      </c>
      <c r="B17" s="70" t="s">
        <v>2</v>
      </c>
      <c r="C17" s="314">
        <v>0.23402777777777781</v>
      </c>
      <c r="D17" s="313"/>
      <c r="E17" s="70">
        <v>30</v>
      </c>
      <c r="F17" s="292" t="s">
        <v>0</v>
      </c>
      <c r="G17" s="70">
        <v>880</v>
      </c>
      <c r="H17" s="344">
        <v>862</v>
      </c>
      <c r="I17" s="54" t="s">
        <v>199</v>
      </c>
      <c r="J17" s="70" t="s">
        <v>195</v>
      </c>
      <c r="K17" s="70">
        <v>4</v>
      </c>
      <c r="L17" s="70">
        <v>120</v>
      </c>
      <c r="M17" s="345">
        <v>7647.38</v>
      </c>
      <c r="N17" s="49" t="s">
        <v>1</v>
      </c>
      <c r="O17" s="6">
        <v>265.7</v>
      </c>
      <c r="P17" s="6">
        <v>263</v>
      </c>
      <c r="Q17" s="6">
        <f>AVERAGE(O17:O32)</f>
        <v>265.73333333333335</v>
      </c>
      <c r="R17" s="6">
        <f>AVERAGE(P17:P32)</f>
        <v>263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518</v>
      </c>
      <c r="B18" s="70" t="s">
        <v>3</v>
      </c>
      <c r="C18" s="314">
        <v>0.24791666666666667</v>
      </c>
      <c r="D18" s="313"/>
      <c r="E18" s="70">
        <v>30</v>
      </c>
      <c r="F18" s="292" t="s">
        <v>212</v>
      </c>
      <c r="G18" s="292">
        <v>870</v>
      </c>
      <c r="H18" s="344">
        <v>775</v>
      </c>
      <c r="I18" s="239" t="s">
        <v>194</v>
      </c>
      <c r="J18" s="70" t="s">
        <v>195</v>
      </c>
      <c r="K18" s="70">
        <v>4</v>
      </c>
      <c r="L18" s="70">
        <v>120</v>
      </c>
      <c r="M18" s="292">
        <v>7698.9647000000004</v>
      </c>
      <c r="O18" s="6">
        <v>265.8</v>
      </c>
      <c r="P18" s="6">
        <v>262.89999999999998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>
      <c r="A19" s="49" t="s">
        <v>175</v>
      </c>
      <c r="B19" s="347" t="s">
        <v>7</v>
      </c>
      <c r="C19" s="71">
        <v>0.33958333333333335</v>
      </c>
      <c r="D19" s="4" t="s">
        <v>649</v>
      </c>
      <c r="E19" s="347">
        <v>300</v>
      </c>
      <c r="F19" s="292" t="s">
        <v>212</v>
      </c>
      <c r="G19" s="292">
        <v>870</v>
      </c>
      <c r="H19" s="344">
        <v>775</v>
      </c>
      <c r="I19" s="49" t="s">
        <v>353</v>
      </c>
      <c r="J19" s="70" t="s">
        <v>354</v>
      </c>
      <c r="K19" s="70">
        <v>4</v>
      </c>
      <c r="L19" s="70">
        <v>120</v>
      </c>
      <c r="M19" s="292">
        <v>7698.9647000000004</v>
      </c>
      <c r="S19" t="s">
        <v>49</v>
      </c>
      <c r="T19">
        <v>0</v>
      </c>
      <c r="U19">
        <v>0</v>
      </c>
      <c r="V19" t="s">
        <v>758</v>
      </c>
      <c r="W19" s="1133" t="n">
        <v>-98.24043762745288</v>
      </c>
      <c r="X19" s="1133" t="n">
        <v>-54.45789476646264</v>
      </c>
      <c r="Y19" s="1133" t="n">
        <v>110.230372640121</v>
      </c>
      <c r="Z19" s="1137" t="n">
        <v>324.96921</v>
      </c>
      <c r="AA19" s="1137" t="n">
        <v>-12.51096</v>
      </c>
      <c r="AB19" s="1134" t="n">
        <v>112.8767</v>
      </c>
      <c r="AC19" s="1134" t="n">
        <v>11.7306</v>
      </c>
      <c r="AD19" s="1136" t="n">
        <v>17.1804620579</v>
      </c>
      <c r="AE19" s="1134" t="n">
        <v>4.781</v>
      </c>
      <c r="AF19" s="1134" t="n">
        <v>0.756</v>
      </c>
      <c r="AG19" s="1134" t="n">
        <v>4.99</v>
      </c>
      <c r="AH19" s="1134" t="n">
        <v>62.299</v>
      </c>
      <c r="AI19" s="1133" t="n">
        <v>1889.068</v>
      </c>
      <c r="AJ19" s="1134" t="n">
        <v>354.13582</v>
      </c>
      <c r="AK19" s="1134" t="n">
        <v>-2.04018</v>
      </c>
      <c r="AL19" s="1134" t="n">
        <v>278.33407</v>
      </c>
      <c r="AM19" s="1134" t="n">
        <v>-1.508</v>
      </c>
      <c r="AN19" s="1132" t="n">
        <v>1.517103009E8</v>
      </c>
      <c r="AO19" s="1135" t="n">
        <v>-0.6296626</v>
      </c>
      <c r="AP19" s="1132" t="n">
        <v>379410.14257</v>
      </c>
      <c r="AQ19" s="1135" t="n">
        <v>-0.3974763</v>
      </c>
      <c r="AR19" s="1134" t="n">
        <v>104.0991</v>
      </c>
      <c r="AS19" s="1132" t="s">
        <v>779</v>
      </c>
      <c r="AT19" s="1134" t="n">
        <v>75.7619</v>
      </c>
      <c r="AU19" s="1136" t="n">
        <v>0.19410852059258865</v>
      </c>
      <c r="AV19" s="762"/>
      <c r="AW19" s="762"/>
    </row>
    <row r="20" spans="1:51" ht="15" customHeight="1">
      <c r="A20" s="49" t="s">
        <v>749</v>
      </c>
      <c r="B20" s="347" t="s">
        <v>356</v>
      </c>
      <c r="C20" s="71">
        <v>0.34513888888888888</v>
      </c>
      <c r="D20" s="4" t="s">
        <v>650</v>
      </c>
      <c r="E20" s="347">
        <v>300</v>
      </c>
      <c r="F20" s="292" t="s">
        <v>212</v>
      </c>
      <c r="G20" s="292">
        <v>870</v>
      </c>
      <c r="H20" s="344">
        <v>775</v>
      </c>
      <c r="I20" s="49" t="s">
        <v>178</v>
      </c>
      <c r="J20" s="70" t="s">
        <v>354</v>
      </c>
      <c r="K20" s="70">
        <v>4</v>
      </c>
      <c r="L20" s="70">
        <v>120</v>
      </c>
      <c r="M20" s="292">
        <v>7698.9647000000004</v>
      </c>
      <c r="S20" t="s">
        <v>760</v>
      </c>
      <c r="T20">
        <v>0</v>
      </c>
      <c r="U20">
        <v>0</v>
      </c>
      <c r="V20" t="s">
        <v>761</v>
      </c>
      <c r="W20" s="1133" t="n">
        <v>-99.7632821216564</v>
      </c>
      <c r="X20" s="1133" t="n">
        <v>-66.05079590346094</v>
      </c>
      <c r="Y20" s="1133" t="n">
        <v>110.17595984024456</v>
      </c>
      <c r="Z20" s="1137" t="n">
        <v>325.03148</v>
      </c>
      <c r="AA20" s="1137" t="n">
        <v>-12.49805</v>
      </c>
      <c r="AB20" s="1134" t="n">
        <v>114.0401</v>
      </c>
      <c r="AC20" s="1134" t="n">
        <v>13.2508</v>
      </c>
      <c r="AD20" s="1136" t="n">
        <v>17.3141604428</v>
      </c>
      <c r="AE20" s="1134" t="n">
        <v>4.267</v>
      </c>
      <c r="AF20" s="1134" t="n">
        <v>0.675</v>
      </c>
      <c r="AG20" s="1134" t="n">
        <v>4.99</v>
      </c>
      <c r="AH20" s="1134" t="n">
        <v>62.251</v>
      </c>
      <c r="AI20" s="1133" t="n">
        <v>1890.012</v>
      </c>
      <c r="AJ20" s="1134" t="n">
        <v>354.12414</v>
      </c>
      <c r="AK20" s="1134" t="n">
        <v>-2.03104</v>
      </c>
      <c r="AL20" s="1134" t="n">
        <v>278.26625</v>
      </c>
      <c r="AM20" s="1134" t="n">
        <v>-1.50798</v>
      </c>
      <c r="AN20" s="1132" t="n">
        <v>1.517099986E8</v>
      </c>
      <c r="AO20" s="1135" t="n">
        <v>-0.6299948</v>
      </c>
      <c r="AP20" s="1132" t="n">
        <v>379220.54929</v>
      </c>
      <c r="AQ20" s="1135" t="n">
        <v>-0.392505</v>
      </c>
      <c r="AR20" s="1134" t="n">
        <v>104.0428</v>
      </c>
      <c r="AS20" s="1132" t="s">
        <v>779</v>
      </c>
      <c r="AT20" s="1134" t="n">
        <v>75.8182</v>
      </c>
      <c r="AU20" s="1136" t="n">
        <v>0.19411371351049955</v>
      </c>
      <c r="AV20" s="762"/>
      <c r="AW20" s="762"/>
    </row>
    <row r="21" spans="1:51" ht="15" customHeight="1">
      <c r="A21" s="49" t="s">
        <v>167</v>
      </c>
      <c r="B21" s="347" t="s">
        <v>162</v>
      </c>
      <c r="C21" s="71">
        <v>0.35138888888888892</v>
      </c>
      <c r="D21" s="4" t="s">
        <v>651</v>
      </c>
      <c r="E21" s="347">
        <v>300</v>
      </c>
      <c r="F21" s="292" t="s">
        <v>212</v>
      </c>
      <c r="G21" s="292">
        <v>870</v>
      </c>
      <c r="H21" s="344">
        <v>775</v>
      </c>
      <c r="I21" s="49" t="s">
        <v>353</v>
      </c>
      <c r="J21" s="70" t="s">
        <v>354</v>
      </c>
      <c r="K21" s="70">
        <v>4</v>
      </c>
      <c r="L21" s="70">
        <v>120</v>
      </c>
      <c r="M21" s="292">
        <v>7698.9647000000004</v>
      </c>
      <c r="S21" t="s">
        <v>504</v>
      </c>
      <c r="T21">
        <v>0</v>
      </c>
      <c r="U21">
        <v>0</v>
      </c>
      <c r="V21" t="s">
        <v>758</v>
      </c>
      <c r="W21" s="1133" t="n">
        <v>-96.80261740385394</v>
      </c>
      <c r="X21" s="1133" t="n">
        <v>-31.50410906844326</v>
      </c>
      <c r="Y21" s="1133" t="n">
        <v>110.11777349299291</v>
      </c>
      <c r="Z21" s="1137" t="n">
        <v>325.10049</v>
      </c>
      <c r="AA21" s="1137" t="n">
        <v>-12.48339</v>
      </c>
      <c r="AB21" s="1134" t="n">
        <v>115.3808</v>
      </c>
      <c r="AC21" s="1134" t="n">
        <v>14.9456</v>
      </c>
      <c r="AD21" s="1136" t="n">
        <v>17.4645711259</v>
      </c>
      <c r="AE21" s="1134" t="n">
        <v>3.811</v>
      </c>
      <c r="AF21" s="1134" t="n">
        <v>0.603</v>
      </c>
      <c r="AG21" s="1134" t="n">
        <v>4.99</v>
      </c>
      <c r="AH21" s="1134" t="n">
        <v>62.198</v>
      </c>
      <c r="AI21" s="1133" t="n">
        <v>1891.061</v>
      </c>
      <c r="AJ21" s="1134" t="n">
        <v>354.11008</v>
      </c>
      <c r="AK21" s="1134" t="n">
        <v>-2.02123</v>
      </c>
      <c r="AL21" s="1134" t="n">
        <v>278.18994</v>
      </c>
      <c r="AM21" s="1134" t="n">
        <v>-1.50795</v>
      </c>
      <c r="AN21" s="1132" t="n">
        <v>1.517096583E8</v>
      </c>
      <c r="AO21" s="1135" t="n">
        <v>-0.630367</v>
      </c>
      <c r="AP21" s="1132" t="n">
        <v>379010.23103</v>
      </c>
      <c r="AQ21" s="1135" t="n">
        <v>-0.3864435</v>
      </c>
      <c r="AR21" s="1134" t="n">
        <v>103.9805</v>
      </c>
      <c r="AS21" s="1132" t="s">
        <v>779</v>
      </c>
      <c r="AT21" s="1134" t="n">
        <v>75.8806</v>
      </c>
      <c r="AU21" s="1136" t="n">
        <v>0.19411953170449842</v>
      </c>
      <c r="AV21" s="762"/>
      <c r="AW21" s="762"/>
    </row>
    <row r="22" spans="1:51" ht="30" customHeight="1">
      <c r="A22" s="53" t="s">
        <v>163</v>
      </c>
      <c r="B22" s="347" t="s">
        <v>164</v>
      </c>
      <c r="C22" s="71">
        <v>0.36319444444444443</v>
      </c>
      <c r="D22" s="4" t="s">
        <v>652</v>
      </c>
      <c r="E22" s="347">
        <v>300</v>
      </c>
      <c r="F22" s="292" t="s">
        <v>212</v>
      </c>
      <c r="G22" s="292">
        <v>870</v>
      </c>
      <c r="H22" s="344">
        <v>775</v>
      </c>
      <c r="I22" s="239" t="s">
        <v>755</v>
      </c>
      <c r="J22" s="70" t="s">
        <v>354</v>
      </c>
      <c r="K22" s="70">
        <v>4</v>
      </c>
      <c r="L22" s="70">
        <v>120</v>
      </c>
      <c r="M22" s="292">
        <v>7698.9647000000004</v>
      </c>
      <c r="S22" t="s">
        <v>27</v>
      </c>
      <c r="T22">
        <v>0</v>
      </c>
      <c r="U22">
        <v>0</v>
      </c>
      <c r="V22" t="s">
        <v>73</v>
      </c>
      <c r="W22" s="1133" t="n">
        <v>-95.90212189805806</v>
      </c>
      <c r="X22" s="1133" t="n">
        <v>-7.79652444297334</v>
      </c>
      <c r="Y22" s="1133" t="n">
        <v>165.075421913637</v>
      </c>
      <c r="Z22" s="1137" t="n">
        <v>325.22786</v>
      </c>
      <c r="AA22" s="1137" t="n">
        <v>-12.45527</v>
      </c>
      <c r="AB22" s="1134" t="n">
        <v>118.0145</v>
      </c>
      <c r="AC22" s="1134" t="n">
        <v>18.0972</v>
      </c>
      <c r="AD22" s="1136" t="n">
        <v>17.7486801938</v>
      </c>
      <c r="AE22" s="1134" t="n">
        <v>3.183</v>
      </c>
      <c r="AF22" s="1134" t="n">
        <v>0.503</v>
      </c>
      <c r="AG22" s="1134" t="n">
        <v>4.99</v>
      </c>
      <c r="AH22" s="1134" t="n">
        <v>62.101</v>
      </c>
      <c r="AI22" s="1133" t="n">
        <v>1892.998</v>
      </c>
      <c r="AJ22" s="1134" t="n">
        <v>354.08098</v>
      </c>
      <c r="AK22" s="1134" t="n">
        <v>-2.00406</v>
      </c>
      <c r="AL22" s="1134" t="n">
        <v>278.0458</v>
      </c>
      <c r="AM22" s="1134" t="n">
        <v>-1.50791</v>
      </c>
      <c r="AN22" s="1132" t="n">
        <v>1.517090149E8</v>
      </c>
      <c r="AO22" s="1135" t="n">
        <v>-0.6310657</v>
      </c>
      <c r="AP22" s="1132" t="n">
        <v>378622.46558</v>
      </c>
      <c r="AQ22" s="1135" t="n">
        <v>-0.3736677</v>
      </c>
      <c r="AR22" s="1134" t="n">
        <v>103.8653</v>
      </c>
      <c r="AS22" s="1132" t="s">
        <v>779</v>
      </c>
      <c r="AT22" s="1134" t="n">
        <v>75.9958</v>
      </c>
      <c r="AU22" s="1136" t="n">
        <v>0.19413045371456567</v>
      </c>
      <c r="AV22" s="762"/>
      <c r="AW22" s="762"/>
    </row>
    <row r="23" spans="1:51" ht="30" customHeight="1">
      <c r="A23" s="53" t="s">
        <v>163</v>
      </c>
      <c r="B23" s="347" t="s">
        <v>166</v>
      </c>
      <c r="C23" s="71">
        <v>0.36874999999999997</v>
      </c>
      <c r="D23" s="4" t="s">
        <v>177</v>
      </c>
      <c r="E23" s="347">
        <v>300</v>
      </c>
      <c r="F23" s="292" t="s">
        <v>212</v>
      </c>
      <c r="G23" s="292">
        <v>870</v>
      </c>
      <c r="H23" s="344">
        <v>775</v>
      </c>
      <c r="I23" s="239" t="s">
        <v>552</v>
      </c>
      <c r="J23" s="70" t="s">
        <v>354</v>
      </c>
      <c r="K23" s="70">
        <v>4</v>
      </c>
      <c r="L23" s="70">
        <v>120</v>
      </c>
      <c r="M23" s="292">
        <v>7698.9647000000004</v>
      </c>
      <c r="S23" t="s">
        <v>27</v>
      </c>
      <c r="T23">
        <v>0</v>
      </c>
      <c r="U23">
        <v>0</v>
      </c>
      <c r="V23" t="s">
        <v>759</v>
      </c>
      <c r="W23" s="1133" t="n">
        <v>-95.9300943991287</v>
      </c>
      <c r="X23" s="1133" t="n">
        <v>-9.107654500423857</v>
      </c>
      <c r="Y23" s="1133" t="n">
        <v>378.2824562501662</v>
      </c>
      <c r="Z23" s="1137" t="n">
        <v>325.2865</v>
      </c>
      <c r="AA23" s="1137" t="n">
        <v>-12.44182</v>
      </c>
      <c r="AB23" s="1134" t="n">
        <v>119.3043</v>
      </c>
      <c r="AC23" s="1134" t="n">
        <v>19.5554</v>
      </c>
      <c r="AD23" s="1136" t="n">
        <v>17.8823785787</v>
      </c>
      <c r="AE23" s="1134" t="n">
        <v>2.959</v>
      </c>
      <c r="AF23" s="1134" t="n">
        <v>0.468</v>
      </c>
      <c r="AG23" s="1134" t="n">
        <v>4.99</v>
      </c>
      <c r="AH23" s="1134" t="n">
        <v>62.056</v>
      </c>
      <c r="AI23" s="1133" t="n">
        <v>1893.887</v>
      </c>
      <c r="AJ23" s="1134" t="n">
        <v>354.06615</v>
      </c>
      <c r="AK23" s="1134" t="n">
        <v>-1.9966</v>
      </c>
      <c r="AL23" s="1134" t="n">
        <v>277.97797</v>
      </c>
      <c r="AM23" s="1134" t="n">
        <v>-1.50789</v>
      </c>
      <c r="AN23" s="1132" t="n">
        <v>1.517087119E8</v>
      </c>
      <c r="AO23" s="1135" t="n">
        <v>-0.6313926</v>
      </c>
      <c r="AP23" s="1132" t="n">
        <v>378444.69074</v>
      </c>
      <c r="AQ23" s="1135" t="n">
        <v>-0.3670698</v>
      </c>
      <c r="AR23" s="1134" t="n">
        <v>103.8123</v>
      </c>
      <c r="AS23" s="1132" t="s">
        <v>779</v>
      </c>
      <c r="AT23" s="1134" t="n">
        <v>76.0489</v>
      </c>
      <c r="AU23" s="1136" t="n">
        <v>0.19413556378339486</v>
      </c>
      <c r="AV23" s="763"/>
      <c r="AW23" s="763"/>
      <c r="AX23" s="453"/>
      <c r="AY23" s="453"/>
    </row>
    <row r="24" spans="1:51" ht="15" customHeight="1">
      <c r="A24" s="53" t="s">
        <v>163</v>
      </c>
      <c r="B24" s="347" t="s">
        <v>169</v>
      </c>
      <c r="C24" s="71">
        <v>0.37291666666666662</v>
      </c>
      <c r="D24" s="4" t="s">
        <v>653</v>
      </c>
      <c r="E24" s="347">
        <v>300</v>
      </c>
      <c r="F24" s="292" t="s">
        <v>212</v>
      </c>
      <c r="G24" s="292">
        <v>870</v>
      </c>
      <c r="H24" s="344">
        <v>775</v>
      </c>
      <c r="I24" s="49" t="s">
        <v>353</v>
      </c>
      <c r="J24" s="70" t="s">
        <v>354</v>
      </c>
      <c r="K24" s="70">
        <v>4</v>
      </c>
      <c r="L24" s="70">
        <v>120</v>
      </c>
      <c r="M24" s="292">
        <v>7698.9647000000004</v>
      </c>
      <c r="S24" t="s">
        <v>27</v>
      </c>
      <c r="T24">
        <v>0</v>
      </c>
      <c r="U24">
        <v>0</v>
      </c>
      <c r="V24" t="s">
        <v>758</v>
      </c>
      <c r="W24" s="1133" t="n">
        <v>-95.9227260283985</v>
      </c>
      <c r="X24" s="1133" t="n">
        <v>-7.422468510631094</v>
      </c>
      <c r="Y24" s="1133" t="n">
        <v>109.91037665907493</v>
      </c>
      <c r="Z24" s="1137" t="n">
        <v>325.32993</v>
      </c>
      <c r="AA24" s="1137" t="n">
        <v>-12.43165</v>
      </c>
      <c r="AB24" s="1134" t="n">
        <v>120.2947</v>
      </c>
      <c r="AC24" s="1134" t="n">
        <v>20.6375</v>
      </c>
      <c r="AD24" s="1136" t="n">
        <v>17.9826523673</v>
      </c>
      <c r="AE24" s="1134" t="n">
        <v>2.813</v>
      </c>
      <c r="AF24" s="1134" t="n">
        <v>0.445</v>
      </c>
      <c r="AG24" s="1134" t="n">
        <v>4.99</v>
      </c>
      <c r="AH24" s="1134" t="n">
        <v>62.022</v>
      </c>
      <c r="AI24" s="1133" t="n">
        <v>1894.544</v>
      </c>
      <c r="AJ24" s="1134" t="n">
        <v>354.05457</v>
      </c>
      <c r="AK24" s="1134" t="n">
        <v>-1.99126</v>
      </c>
      <c r="AL24" s="1134" t="n">
        <v>277.92709</v>
      </c>
      <c r="AM24" s="1134" t="n">
        <v>-1.50787</v>
      </c>
      <c r="AN24" s="1132" t="n">
        <v>1.517084846E8</v>
      </c>
      <c r="AO24" s="1135" t="n">
        <v>-0.6316369</v>
      </c>
      <c r="AP24" s="1132" t="n">
        <v>378313.48593</v>
      </c>
      <c r="AQ24" s="1135" t="n">
        <v>-0.3618813</v>
      </c>
      <c r="AR24" s="1134" t="n">
        <v>103.7729</v>
      </c>
      <c r="AS24" s="1132" t="s">
        <v>779</v>
      </c>
      <c r="AT24" s="1134" t="n">
        <v>76.0883</v>
      </c>
      <c r="AU24" s="1136" t="n">
        <v>0.19413938265710237</v>
      </c>
      <c r="AV24" s="763"/>
      <c r="AW24" s="763"/>
      <c r="AX24" s="453"/>
      <c r="AY24" s="453"/>
    </row>
    <row r="25" spans="1:51" ht="15" customHeight="1">
      <c r="A25" s="53" t="s">
        <v>6</v>
      </c>
      <c r="B25" s="347" t="s">
        <v>172</v>
      </c>
      <c r="C25" s="71">
        <v>0.37777777777777777</v>
      </c>
      <c r="D25" s="4" t="s">
        <v>329</v>
      </c>
      <c r="E25" s="347">
        <v>300</v>
      </c>
      <c r="F25" s="292" t="s">
        <v>212</v>
      </c>
      <c r="G25" s="292">
        <v>870</v>
      </c>
      <c r="H25" s="344">
        <v>775</v>
      </c>
      <c r="I25" s="49" t="s">
        <v>353</v>
      </c>
      <c r="J25" s="70" t="s">
        <v>354</v>
      </c>
      <c r="K25" s="70">
        <v>4</v>
      </c>
      <c r="L25" s="70">
        <v>120</v>
      </c>
      <c r="M25" s="292">
        <v>7698.9647000000004</v>
      </c>
      <c r="S25" t="s">
        <v>34</v>
      </c>
      <c r="T25">
        <v>0</v>
      </c>
      <c r="U25">
        <v>0</v>
      </c>
      <c r="V25" t="s">
        <v>758</v>
      </c>
      <c r="W25" s="1133" t="n">
        <v>-95.15085264828552</v>
      </c>
      <c r="X25" s="1133" t="n">
        <v>14.646854653736586</v>
      </c>
      <c r="Y25" s="1133" t="n">
        <v>109.86491395919779</v>
      </c>
      <c r="Z25" s="1137" t="n">
        <v>325.38004</v>
      </c>
      <c r="AA25" s="1137" t="n">
        <v>-12.41968</v>
      </c>
      <c r="AB25" s="1134" t="n">
        <v>121.4763</v>
      </c>
      <c r="AC25" s="1134" t="n">
        <v>21.8868</v>
      </c>
      <c r="AD25" s="1136" t="n">
        <v>18.099638454</v>
      </c>
      <c r="AE25" s="1134" t="n">
        <v>2.662</v>
      </c>
      <c r="AF25" s="1134" t="n">
        <v>0.421</v>
      </c>
      <c r="AG25" s="1134" t="n">
        <v>4.99</v>
      </c>
      <c r="AH25" s="1134" t="n">
        <v>61.984</v>
      </c>
      <c r="AI25" s="1133" t="n">
        <v>1895.299</v>
      </c>
      <c r="AJ25" s="1134" t="n">
        <v>354.04058</v>
      </c>
      <c r="AK25" s="1134" t="n">
        <v>-1.98531</v>
      </c>
      <c r="AL25" s="1134" t="n">
        <v>277.86774</v>
      </c>
      <c r="AM25" s="1134" t="n">
        <v>-1.50785</v>
      </c>
      <c r="AN25" s="1132" t="n">
        <v>1.517082193E8</v>
      </c>
      <c r="AO25" s="1135" t="n">
        <v>-0.631921</v>
      </c>
      <c r="AP25" s="1132" t="n">
        <v>378162.8254</v>
      </c>
      <c r="AQ25" s="1135" t="n">
        <v>-0.3555726</v>
      </c>
      <c r="AR25" s="1134" t="n">
        <v>103.7275</v>
      </c>
      <c r="AS25" s="1132" t="s">
        <v>779</v>
      </c>
      <c r="AT25" s="1134" t="n">
        <v>76.1337</v>
      </c>
      <c r="AU25" s="1136" t="n">
        <v>0.1941438236805174</v>
      </c>
      <c r="AV25" s="763"/>
      <c r="AW25" s="763"/>
      <c r="AX25" s="453"/>
      <c r="AY25" s="453"/>
    </row>
    <row r="26" spans="1:51" ht="30" customHeight="1">
      <c r="A26" s="53" t="s">
        <v>6</v>
      </c>
      <c r="B26" s="347" t="s">
        <v>173</v>
      </c>
      <c r="C26" s="71">
        <v>0.38263888888888892</v>
      </c>
      <c r="D26" s="4" t="s">
        <v>654</v>
      </c>
      <c r="E26" s="347">
        <v>300</v>
      </c>
      <c r="F26" s="292" t="s">
        <v>212</v>
      </c>
      <c r="G26" s="292">
        <v>870</v>
      </c>
      <c r="H26" s="344">
        <v>775</v>
      </c>
      <c r="I26" s="239" t="s">
        <v>755</v>
      </c>
      <c r="J26" s="70" t="s">
        <v>354</v>
      </c>
      <c r="K26" s="70">
        <v>4</v>
      </c>
      <c r="L26" s="70">
        <v>120</v>
      </c>
      <c r="M26" s="292">
        <v>7698.9647000000004</v>
      </c>
      <c r="S26" t="s">
        <v>34</v>
      </c>
      <c r="T26">
        <v>0</v>
      </c>
      <c r="U26">
        <v>0</v>
      </c>
      <c r="V26" t="s">
        <v>73</v>
      </c>
      <c r="W26" s="1133" t="n">
        <v>-95.20317484839458</v>
      </c>
      <c r="X26" s="1133" t="n">
        <v>13.474440985397084</v>
      </c>
      <c r="Y26" s="1133" t="n">
        <v>164.81430060288108</v>
      </c>
      <c r="Z26" s="1137" t="n">
        <v>325.42954</v>
      </c>
      <c r="AA26" s="1137" t="n">
        <v>-12.40759</v>
      </c>
      <c r="AB26" s="1134" t="n">
        <v>122.6877</v>
      </c>
      <c r="AC26" s="1134" t="n">
        <v>23.1209</v>
      </c>
      <c r="AD26" s="1136" t="n">
        <v>18.2166245408</v>
      </c>
      <c r="AE26" s="1134" t="n">
        <v>2.53</v>
      </c>
      <c r="AF26" s="1134" t="n">
        <v>0.4</v>
      </c>
      <c r="AG26" s="1134" t="n">
        <v>5.0</v>
      </c>
      <c r="AH26" s="1134" t="n">
        <v>61.946</v>
      </c>
      <c r="AI26" s="1133" t="n">
        <v>1896.04</v>
      </c>
      <c r="AJ26" s="1134" t="n">
        <v>354.02608</v>
      </c>
      <c r="AK26" s="1134" t="n">
        <v>-1.97966</v>
      </c>
      <c r="AL26" s="1134" t="n">
        <v>277.80839</v>
      </c>
      <c r="AM26" s="1134" t="n">
        <v>-1.50783</v>
      </c>
      <c r="AN26" s="1132" t="n">
        <v>1.517079538E8</v>
      </c>
      <c r="AO26" s="1135" t="n">
        <v>-0.6322042</v>
      </c>
      <c r="AP26" s="1132" t="n">
        <v>378014.87114</v>
      </c>
      <c r="AQ26" s="1135" t="n">
        <v>-0.348994</v>
      </c>
      <c r="AR26" s="1134" t="n">
        <v>103.6826</v>
      </c>
      <c r="AS26" s="1132" t="s">
        <v>779</v>
      </c>
      <c r="AT26" s="1134" t="n">
        <v>76.1786</v>
      </c>
      <c r="AU26" s="1136" t="n">
        <v>0.19414825063522048</v>
      </c>
      <c r="AV26" s="763"/>
      <c r="AW26" s="763"/>
      <c r="AX26" s="453"/>
      <c r="AY26" s="453"/>
    </row>
    <row r="27" spans="1:51" ht="15" customHeight="1">
      <c r="A27" s="53" t="s">
        <v>6</v>
      </c>
      <c r="B27" s="347" t="s">
        <v>176</v>
      </c>
      <c r="C27" s="71">
        <v>0.38750000000000001</v>
      </c>
      <c r="D27" s="4" t="s">
        <v>331</v>
      </c>
      <c r="E27" s="347">
        <v>300</v>
      </c>
      <c r="F27" s="292" t="s">
        <v>212</v>
      </c>
      <c r="G27" s="292">
        <v>870</v>
      </c>
      <c r="H27" s="344">
        <v>775</v>
      </c>
      <c r="I27" s="239" t="s">
        <v>552</v>
      </c>
      <c r="J27" s="70" t="s">
        <v>354</v>
      </c>
      <c r="K27" s="70">
        <v>4</v>
      </c>
      <c r="L27" s="70">
        <v>120</v>
      </c>
      <c r="M27" s="292">
        <v>7698.9647000000004</v>
      </c>
      <c r="S27" t="s">
        <v>34</v>
      </c>
      <c r="T27">
        <v>0</v>
      </c>
      <c r="U27">
        <v>0</v>
      </c>
      <c r="V27" t="s">
        <v>759</v>
      </c>
      <c r="W27" s="1133" t="n">
        <v>-95.32758365907624</v>
      </c>
      <c r="X27" s="1133" t="n">
        <v>9.645233433177255</v>
      </c>
      <c r="Y27" s="1133" t="n">
        <v>377.704243143379</v>
      </c>
      <c r="Z27" s="1137" t="n">
        <v>325.47845</v>
      </c>
      <c r="AA27" s="1137" t="n">
        <v>-12.39538</v>
      </c>
      <c r="AB27" s="1134" t="n">
        <v>123.9304</v>
      </c>
      <c r="AC27" s="1134" t="n">
        <v>24.3389</v>
      </c>
      <c r="AD27" s="1136" t="n">
        <v>18.3336106274</v>
      </c>
      <c r="AE27" s="1134" t="n">
        <v>2.412</v>
      </c>
      <c r="AF27" s="1134" t="n">
        <v>0.381</v>
      </c>
      <c r="AG27" s="1134" t="n">
        <v>5.0</v>
      </c>
      <c r="AH27" s="1134" t="n">
        <v>61.908</v>
      </c>
      <c r="AI27" s="1133" t="n">
        <v>1896.769</v>
      </c>
      <c r="AJ27" s="1134" t="n">
        <v>354.01108</v>
      </c>
      <c r="AK27" s="1134" t="n">
        <v>-1.97432</v>
      </c>
      <c r="AL27" s="1134" t="n">
        <v>277.74904</v>
      </c>
      <c r="AM27" s="1134" t="n">
        <v>-1.50781</v>
      </c>
      <c r="AN27" s="1132" t="n">
        <v>1.517076882E8</v>
      </c>
      <c r="AO27" s="1135" t="n">
        <v>-0.6324864</v>
      </c>
      <c r="AP27" s="1132" t="n">
        <v>377869.73534</v>
      </c>
      <c r="AQ27" s="1135" t="n">
        <v>-0.3421511</v>
      </c>
      <c r="AR27" s="1134" t="n">
        <v>103.6382</v>
      </c>
      <c r="AS27" s="1132" t="s">
        <v>779</v>
      </c>
      <c r="AT27" s="1134" t="n">
        <v>76.223</v>
      </c>
      <c r="AU27" s="1136" t="n">
        <v>0.19415266195802136</v>
      </c>
      <c r="AV27" s="764"/>
      <c r="AW27" s="764"/>
    </row>
    <row r="28" spans="1:51" ht="15" customHeight="1">
      <c r="A28" s="53" t="s">
        <v>6</v>
      </c>
      <c r="B28" s="347" t="s">
        <v>258</v>
      </c>
      <c r="C28" s="71">
        <v>0.3923611111111111</v>
      </c>
      <c r="D28" s="4" t="s">
        <v>332</v>
      </c>
      <c r="E28" s="347">
        <v>300</v>
      </c>
      <c r="F28" s="292" t="s">
        <v>212</v>
      </c>
      <c r="G28" s="292">
        <v>870</v>
      </c>
      <c r="H28" s="344">
        <v>775</v>
      </c>
      <c r="I28" s="49" t="s">
        <v>383</v>
      </c>
      <c r="J28" s="70" t="s">
        <v>354</v>
      </c>
      <c r="K28" s="70">
        <v>4</v>
      </c>
      <c r="L28" s="70">
        <v>120</v>
      </c>
      <c r="M28" s="292">
        <v>7698.9647000000004</v>
      </c>
      <c r="S28" t="s">
        <v>34</v>
      </c>
      <c r="T28">
        <v>0</v>
      </c>
      <c r="U28">
        <v>0</v>
      </c>
      <c r="V28" t="s">
        <v>762</v>
      </c>
      <c r="W28" s="1133" t="n">
        <v>-93.54480598731065</v>
      </c>
      <c r="X28" s="1133" t="n">
        <v>46.18846233948668</v>
      </c>
      <c r="Y28" s="1133" t="n">
        <v>109.74389643458994</v>
      </c>
      <c r="Z28" s="1137" t="n">
        <v>325.52678</v>
      </c>
      <c r="AA28" s="1137" t="n">
        <v>-12.38306</v>
      </c>
      <c r="AB28" s="1134" t="n">
        <v>125.206</v>
      </c>
      <c r="AC28" s="1134" t="n">
        <v>25.5398</v>
      </c>
      <c r="AD28" s="1136" t="n">
        <v>18.4505967141</v>
      </c>
      <c r="AE28" s="1134" t="n">
        <v>2.307</v>
      </c>
      <c r="AF28" s="1134" t="n">
        <v>0.365</v>
      </c>
      <c r="AG28" s="1134" t="n">
        <v>5.0</v>
      </c>
      <c r="AH28" s="1134" t="n">
        <v>61.871</v>
      </c>
      <c r="AI28" s="1133" t="n">
        <v>1897.483</v>
      </c>
      <c r="AJ28" s="1134" t="n">
        <v>353.99559</v>
      </c>
      <c r="AK28" s="1134" t="n">
        <v>-1.96928</v>
      </c>
      <c r="AL28" s="1134" t="n">
        <v>277.68968</v>
      </c>
      <c r="AM28" s="1134" t="n">
        <v>-1.5078</v>
      </c>
      <c r="AN28" s="1132" t="n">
        <v>1.517074225E8</v>
      </c>
      <c r="AO28" s="1135" t="n">
        <v>-0.6327676</v>
      </c>
      <c r="AP28" s="1132" t="n">
        <v>377727.52781</v>
      </c>
      <c r="AQ28" s="1135" t="n">
        <v>-0.3350496</v>
      </c>
      <c r="AR28" s="1134" t="n">
        <v>103.5943</v>
      </c>
      <c r="AS28" s="1132" t="s">
        <v>779</v>
      </c>
      <c r="AT28" s="1134" t="n">
        <v>76.267</v>
      </c>
      <c r="AU28" s="1136" t="n">
        <v>0.19415705764892005</v>
      </c>
      <c r="AX28" s="453"/>
      <c r="AY28" s="453"/>
    </row>
    <row r="29" spans="1:51" ht="30" customHeight="1">
      <c r="A29" s="53" t="s">
        <v>6</v>
      </c>
      <c r="B29" s="347" t="s">
        <v>379</v>
      </c>
      <c r="C29" s="71">
        <v>0.3972222222222222</v>
      </c>
      <c r="D29" s="4" t="s">
        <v>655</v>
      </c>
      <c r="E29" s="347">
        <v>300</v>
      </c>
      <c r="F29" s="292" t="s">
        <v>212</v>
      </c>
      <c r="G29" s="292">
        <v>870</v>
      </c>
      <c r="H29" s="344">
        <v>775</v>
      </c>
      <c r="I29" s="239" t="s">
        <v>753</v>
      </c>
      <c r="J29" s="70" t="s">
        <v>354</v>
      </c>
      <c r="K29" s="70">
        <v>4</v>
      </c>
      <c r="L29" s="70">
        <v>120</v>
      </c>
      <c r="M29" s="292">
        <v>7698.9647000000004</v>
      </c>
      <c r="S29" t="s">
        <v>34</v>
      </c>
      <c r="T29">
        <v>0</v>
      </c>
      <c r="U29">
        <v>0</v>
      </c>
      <c r="V29" t="s">
        <v>70</v>
      </c>
      <c r="W29" s="1133" t="n">
        <v>-93.49845360128177</v>
      </c>
      <c r="X29" s="1133" t="n">
        <v>46.8980766355654</v>
      </c>
      <c r="Y29" s="1133" t="n">
        <v>164.6167010506706</v>
      </c>
      <c r="Z29" s="1137" t="n">
        <v>325.57455</v>
      </c>
      <c r="AA29" s="1137" t="n">
        <v>-12.3706</v>
      </c>
      <c r="AB29" s="1134" t="n">
        <v>126.516</v>
      </c>
      <c r="AC29" s="1134" t="n">
        <v>26.7225</v>
      </c>
      <c r="AD29" s="1136" t="n">
        <v>18.5675828008</v>
      </c>
      <c r="AE29" s="1134" t="n">
        <v>2.213</v>
      </c>
      <c r="AF29" s="1134" t="n">
        <v>0.35</v>
      </c>
      <c r="AG29" s="1134" t="n">
        <v>5.0</v>
      </c>
      <c r="AH29" s="1134" t="n">
        <v>61.834</v>
      </c>
      <c r="AI29" s="1133" t="n">
        <v>1898.182</v>
      </c>
      <c r="AJ29" s="1134" t="n">
        <v>353.97963</v>
      </c>
      <c r="AK29" s="1134" t="n">
        <v>-1.96453</v>
      </c>
      <c r="AL29" s="1134" t="n">
        <v>277.63033</v>
      </c>
      <c r="AM29" s="1134" t="n">
        <v>-1.50778</v>
      </c>
      <c r="AN29" s="1132" t="n">
        <v>1.517071567E8</v>
      </c>
      <c r="AO29" s="1135" t="n">
        <v>-0.6330479</v>
      </c>
      <c r="AP29" s="1132" t="n">
        <v>377588.35586</v>
      </c>
      <c r="AQ29" s="1135" t="n">
        <v>-0.3276956</v>
      </c>
      <c r="AR29" s="1134" t="n">
        <v>103.5509</v>
      </c>
      <c r="AS29" s="1132" t="s">
        <v>779</v>
      </c>
      <c r="AT29" s="1134" t="n">
        <v>76.3104</v>
      </c>
      <c r="AU29" s="1136" t="n">
        <v>0.19416143927110674</v>
      </c>
      <c r="AX29" s="453"/>
      <c r="AY29" s="453"/>
    </row>
    <row r="30" spans="1:51" ht="15" customHeight="1">
      <c r="A30" s="53" t="s">
        <v>6</v>
      </c>
      <c r="B30" s="347" t="s">
        <v>382</v>
      </c>
      <c r="C30" s="71">
        <v>0.40208333333333335</v>
      </c>
      <c r="D30" s="4" t="s">
        <v>656</v>
      </c>
      <c r="E30" s="347">
        <v>300</v>
      </c>
      <c r="F30" s="292" t="s">
        <v>212</v>
      </c>
      <c r="G30" s="292">
        <v>870</v>
      </c>
      <c r="H30" s="344">
        <v>775</v>
      </c>
      <c r="I30" s="239" t="s">
        <v>412</v>
      </c>
      <c r="J30" s="70" t="s">
        <v>354</v>
      </c>
      <c r="K30" s="70">
        <v>4</v>
      </c>
      <c r="L30" s="70">
        <v>120</v>
      </c>
      <c r="M30" s="292">
        <v>7698.9647000000004</v>
      </c>
      <c r="S30" t="s">
        <v>34</v>
      </c>
      <c r="T30">
        <v>0</v>
      </c>
      <c r="U30">
        <v>0</v>
      </c>
      <c r="V30" t="s">
        <v>71</v>
      </c>
      <c r="W30" s="1133" t="n">
        <v>-93.26766586486464</v>
      </c>
      <c r="X30" s="1133" t="n">
        <v>49.259830520928205</v>
      </c>
      <c r="Y30" s="1133" t="n">
        <v>377.2936758631083</v>
      </c>
      <c r="Z30" s="1137" t="n">
        <v>325.62177</v>
      </c>
      <c r="AA30" s="1137" t="n">
        <v>-12.35802</v>
      </c>
      <c r="AB30" s="1134" t="n">
        <v>127.8622</v>
      </c>
      <c r="AC30" s="1134" t="n">
        <v>27.8858</v>
      </c>
      <c r="AD30" s="1136" t="n">
        <v>18.6845688874</v>
      </c>
      <c r="AE30" s="1134" t="n">
        <v>2.129</v>
      </c>
      <c r="AF30" s="1134" t="n">
        <v>0.337</v>
      </c>
      <c r="AG30" s="1134" t="n">
        <v>5.0</v>
      </c>
      <c r="AH30" s="1134" t="n">
        <v>61.798</v>
      </c>
      <c r="AI30" s="1133" t="n">
        <v>1898.866</v>
      </c>
      <c r="AJ30" s="1134" t="n">
        <v>353.96322</v>
      </c>
      <c r="AK30" s="1134" t="n">
        <v>-1.96009</v>
      </c>
      <c r="AL30" s="1134" t="n">
        <v>277.57098</v>
      </c>
      <c r="AM30" s="1134" t="n">
        <v>-1.50776</v>
      </c>
      <c r="AN30" s="1132" t="n">
        <v>1.517068907E8</v>
      </c>
      <c r="AO30" s="1135" t="n">
        <v>-0.6333273</v>
      </c>
      <c r="AP30" s="1132" t="n">
        <v>377452.3242</v>
      </c>
      <c r="AQ30" s="1135" t="n">
        <v>-0.3200955</v>
      </c>
      <c r="AR30" s="1134" t="n">
        <v>103.508</v>
      </c>
      <c r="AS30" s="1132" t="s">
        <v>779</v>
      </c>
      <c r="AT30" s="1134" t="n">
        <v>76.3534</v>
      </c>
      <c r="AU30" s="1136" t="n">
        <v>0.19416580682458146</v>
      </c>
      <c r="AX30" s="453"/>
      <c r="AY30" s="453"/>
    </row>
    <row r="31" spans="1:51" ht="15" customHeight="1">
      <c r="A31" s="167" t="s">
        <v>381</v>
      </c>
      <c r="B31" s="347" t="s">
        <v>385</v>
      </c>
      <c r="C31" s="71">
        <v>0.4069444444444445</v>
      </c>
      <c r="D31" s="4" t="s">
        <v>657</v>
      </c>
      <c r="E31" s="347">
        <v>300</v>
      </c>
      <c r="F31" s="292" t="s">
        <v>212</v>
      </c>
      <c r="G31" s="292">
        <v>870</v>
      </c>
      <c r="H31" s="344">
        <v>775</v>
      </c>
      <c r="I31" s="49" t="s">
        <v>383</v>
      </c>
      <c r="J31" s="70" t="s">
        <v>354</v>
      </c>
      <c r="K31" s="70">
        <v>4</v>
      </c>
      <c r="L31" s="70">
        <v>120</v>
      </c>
      <c r="M31" s="292">
        <v>7698.9647000000004</v>
      </c>
      <c r="S31" t="s">
        <v>56</v>
      </c>
      <c r="T31">
        <v>0</v>
      </c>
      <c r="U31">
        <v>0</v>
      </c>
      <c r="V31" t="s">
        <v>762</v>
      </c>
      <c r="W31" s="1133" t="n">
        <v>-78.27964044565742</v>
      </c>
      <c r="X31" s="1133" t="n">
        <v>82.70476465811434</v>
      </c>
      <c r="Y31" s="1133" t="n">
        <v>109.62967973058721</v>
      </c>
      <c r="Z31" s="1137" t="n">
        <v>325.66846</v>
      </c>
      <c r="AA31" s="1137" t="n">
        <v>-12.34531</v>
      </c>
      <c r="AB31" s="1134" t="n">
        <v>129.2461</v>
      </c>
      <c r="AC31" s="1134" t="n">
        <v>29.0285</v>
      </c>
      <c r="AD31" s="1136" t="n">
        <v>18.8015549741</v>
      </c>
      <c r="AE31" s="1134" t="n">
        <v>2.053</v>
      </c>
      <c r="AF31" s="1134" t="n">
        <v>0.325</v>
      </c>
      <c r="AG31" s="1134" t="n">
        <v>5.0</v>
      </c>
      <c r="AH31" s="1134" t="n">
        <v>61.762</v>
      </c>
      <c r="AI31" s="1133" t="n">
        <v>1899.535</v>
      </c>
      <c r="AJ31" s="1134" t="n">
        <v>353.94636</v>
      </c>
      <c r="AK31" s="1134" t="n">
        <v>-1.95594</v>
      </c>
      <c r="AL31" s="1134" t="n">
        <v>277.51162</v>
      </c>
      <c r="AM31" s="1134" t="n">
        <v>-1.50774</v>
      </c>
      <c r="AN31" s="1132" t="n">
        <v>1.517066247E8</v>
      </c>
      <c r="AO31" s="1135" t="n">
        <v>-0.6336056</v>
      </c>
      <c r="AP31" s="1132" t="n">
        <v>377319.53482</v>
      </c>
      <c r="AQ31" s="1135" t="n">
        <v>-0.3122558</v>
      </c>
      <c r="AR31" s="1134" t="n">
        <v>103.4654</v>
      </c>
      <c r="AS31" s="1132" t="s">
        <v>779</v>
      </c>
      <c r="AT31" s="1134" t="n">
        <v>76.3959</v>
      </c>
      <c r="AU31" s="1136" t="n">
        <v>0.19417015718296374</v>
      </c>
      <c r="AX31" s="453"/>
      <c r="AY31" s="453"/>
    </row>
    <row r="32" spans="1:51" ht="15" customHeight="1">
      <c r="A32" s="46" t="s">
        <v>487</v>
      </c>
      <c r="B32" s="70" t="s">
        <v>402</v>
      </c>
      <c r="C32" s="314">
        <v>0.4145833333333333</v>
      </c>
      <c r="D32" s="313"/>
      <c r="E32" s="70">
        <v>30</v>
      </c>
      <c r="F32" s="292" t="s">
        <v>0</v>
      </c>
      <c r="G32" s="70">
        <v>880</v>
      </c>
      <c r="H32" s="344">
        <v>862</v>
      </c>
      <c r="I32" s="54" t="s">
        <v>199</v>
      </c>
      <c r="J32" s="70" t="s">
        <v>195</v>
      </c>
      <c r="K32" s="70">
        <v>4</v>
      </c>
      <c r="L32" s="70">
        <v>120</v>
      </c>
      <c r="M32" s="345">
        <v>7647.38</v>
      </c>
      <c r="N32" s="81" t="s">
        <v>658</v>
      </c>
      <c r="O32" s="6">
        <v>265.7</v>
      </c>
      <c r="P32" s="6">
        <v>263.10000000000002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3"/>
      <c r="AY32" s="453"/>
    </row>
    <row r="33" spans="1:51" s="453" customFormat="1" ht="15" customHeight="1">
      <c r="A33" s="440" t="s">
        <v>381</v>
      </c>
      <c r="B33" s="435" t="s">
        <v>390</v>
      </c>
      <c r="C33" s="448">
        <v>0.42083333333333334</v>
      </c>
      <c r="D33" s="456" t="s">
        <v>659</v>
      </c>
      <c r="E33" s="435">
        <v>300</v>
      </c>
      <c r="F33" s="488" t="s">
        <v>193</v>
      </c>
      <c r="G33" s="486">
        <v>1190</v>
      </c>
      <c r="H33" s="486">
        <v>1098</v>
      </c>
      <c r="I33" s="454" t="s">
        <v>383</v>
      </c>
      <c r="J33" s="486" t="s">
        <v>354</v>
      </c>
      <c r="K33" s="486">
        <v>4</v>
      </c>
      <c r="L33" s="486">
        <v>120</v>
      </c>
      <c r="M33" s="488">
        <v>5889.9508999999998</v>
      </c>
      <c r="N33" s="454" t="s">
        <v>396</v>
      </c>
      <c r="O33" s="490"/>
      <c r="P33" s="490"/>
      <c r="Q33" s="490">
        <f>AVERAGE(O33:O42)</f>
        <v>273.46666666666664</v>
      </c>
      <c r="R33" s="490">
        <f>AVERAGE(P33:P42)</f>
        <v>259.23333333333335</v>
      </c>
      <c r="S33" t="s">
        <v>56</v>
      </c>
      <c r="T33">
        <v>0</v>
      </c>
      <c r="U33">
        <v>0</v>
      </c>
      <c r="V33" t="s">
        <v>762</v>
      </c>
      <c r="W33" s="1133" t="n">
        <v>-78.36690508457797</v>
      </c>
      <c r="X33" s="1133" t="n">
        <v>82.72606298166697</v>
      </c>
      <c r="Y33" s="1133" t="n">
        <v>109.52172345366444</v>
      </c>
      <c r="Z33" s="1137" t="n">
        <v>325.79904</v>
      </c>
      <c r="AA33" s="1137" t="n">
        <v>-12.30823</v>
      </c>
      <c r="AB33" s="1134" t="n">
        <v>133.4225</v>
      </c>
      <c r="AC33" s="1134" t="n">
        <v>32.1682</v>
      </c>
      <c r="AD33" s="1136" t="n">
        <v>19.1358009358</v>
      </c>
      <c r="AE33" s="1134" t="n">
        <v>1.872</v>
      </c>
      <c r="AF33" s="1134" t="n">
        <v>0.296</v>
      </c>
      <c r="AG33" s="1134" t="n">
        <v>5.0</v>
      </c>
      <c r="AH33" s="1134" t="n">
        <v>61.661</v>
      </c>
      <c r="AI33" s="1133" t="n">
        <v>1901.352</v>
      </c>
      <c r="AJ33" s="1134" t="n">
        <v>353.8959</v>
      </c>
      <c r="AK33" s="1134" t="n">
        <v>-1.94569</v>
      </c>
      <c r="AL33" s="1134" t="n">
        <v>277.34204</v>
      </c>
      <c r="AM33" s="1134" t="n">
        <v>-1.50768</v>
      </c>
      <c r="AN33" s="1132" t="n">
        <v>1.517058639E8</v>
      </c>
      <c r="AO33" s="1135" t="n">
        <v>-0.6343956</v>
      </c>
      <c r="AP33" s="1132" t="n">
        <v>376958.875</v>
      </c>
      <c r="AQ33" s="1135" t="n">
        <v>-0.2885983</v>
      </c>
      <c r="AR33" s="1134" t="n">
        <v>103.3463</v>
      </c>
      <c r="AS33" s="1132" t="s">
        <v>779</v>
      </c>
      <c r="AT33" s="1134" t="n">
        <v>76.5152</v>
      </c>
      <c r="AU33" s="1136" t="n">
        <v>0.050559635701452464</v>
      </c>
      <c r="AV33"/>
      <c r="AW33"/>
    </row>
    <row r="34" spans="1:51" s="453" customFormat="1" ht="15" customHeight="1">
      <c r="A34" s="443" t="s">
        <v>6</v>
      </c>
      <c r="B34" s="435" t="s">
        <v>393</v>
      </c>
      <c r="C34" s="448">
        <v>0.42569444444444443</v>
      </c>
      <c r="D34" s="456" t="s">
        <v>660</v>
      </c>
      <c r="E34" s="435">
        <v>300</v>
      </c>
      <c r="F34" s="488" t="s">
        <v>193</v>
      </c>
      <c r="G34" s="486">
        <v>1190</v>
      </c>
      <c r="H34" s="486">
        <v>1098</v>
      </c>
      <c r="I34" s="454" t="s">
        <v>383</v>
      </c>
      <c r="J34" s="486" t="s">
        <v>354</v>
      </c>
      <c r="K34" s="486">
        <v>4</v>
      </c>
      <c r="L34" s="486">
        <v>120</v>
      </c>
      <c r="M34" s="488">
        <v>5889.9508999999998</v>
      </c>
      <c r="O34" s="490"/>
      <c r="P34" s="490"/>
      <c r="Q34" s="490"/>
      <c r="R34" s="490"/>
      <c r="S34" t="s">
        <v>34</v>
      </c>
      <c r="T34">
        <v>0</v>
      </c>
      <c r="U34">
        <v>0</v>
      </c>
      <c r="V34" t="s">
        <v>762</v>
      </c>
      <c r="W34" s="1133" t="n">
        <v>-93.68670176918602</v>
      </c>
      <c r="X34" s="1133" t="n">
        <v>46.22891942656009</v>
      </c>
      <c r="Y34" s="1133" t="n">
        <v>109.48299319240823</v>
      </c>
      <c r="Z34" s="1137" t="n">
        <v>325.84382</v>
      </c>
      <c r="AA34" s="1137" t="n">
        <v>-12.29499</v>
      </c>
      <c r="AB34" s="1134" t="n">
        <v>134.967</v>
      </c>
      <c r="AC34" s="1134" t="n">
        <v>33.2189</v>
      </c>
      <c r="AD34" s="1136" t="n">
        <v>19.2527870223</v>
      </c>
      <c r="AE34" s="1134" t="n">
        <v>1.82</v>
      </c>
      <c r="AF34" s="1134" t="n">
        <v>0.288</v>
      </c>
      <c r="AG34" s="1134" t="n">
        <v>5.0</v>
      </c>
      <c r="AH34" s="1134" t="n">
        <v>61.626</v>
      </c>
      <c r="AI34" s="1133" t="n">
        <v>1901.954</v>
      </c>
      <c r="AJ34" s="1134" t="n">
        <v>353.87749</v>
      </c>
      <c r="AK34" s="1134" t="n">
        <v>-1.94266</v>
      </c>
      <c r="AL34" s="1134" t="n">
        <v>277.28269</v>
      </c>
      <c r="AM34" s="1134" t="n">
        <v>-1.50767</v>
      </c>
      <c r="AN34" s="1132" t="n">
        <v>1.517055974E8</v>
      </c>
      <c r="AO34" s="1135" t="n">
        <v>-0.6346702</v>
      </c>
      <c r="AP34" s="1132" t="n">
        <v>376839.49439</v>
      </c>
      <c r="AQ34" s="1135" t="n">
        <v>-0.2799003</v>
      </c>
      <c r="AR34" s="1134" t="n">
        <v>103.3053</v>
      </c>
      <c r="AS34" s="1132" t="s">
        <v>779</v>
      </c>
      <c r="AT34" s="1134" t="n">
        <v>76.5561</v>
      </c>
      <c r="AU34" s="1136" t="n">
        <v>0.050560091616998176</v>
      </c>
      <c r="AV34"/>
      <c r="AW34"/>
    </row>
    <row r="35" spans="1:51" s="453" customFormat="1" ht="15" customHeight="1">
      <c r="A35" s="443" t="s">
        <v>6</v>
      </c>
      <c r="B35" s="435" t="s">
        <v>12</v>
      </c>
      <c r="C35" s="448">
        <v>0.43055555555555558</v>
      </c>
      <c r="D35" s="456" t="s">
        <v>380</v>
      </c>
      <c r="E35" s="435">
        <v>300</v>
      </c>
      <c r="F35" s="488" t="s">
        <v>193</v>
      </c>
      <c r="G35" s="486">
        <v>1190</v>
      </c>
      <c r="H35" s="486">
        <v>1098</v>
      </c>
      <c r="I35" s="454" t="s">
        <v>353</v>
      </c>
      <c r="J35" s="486" t="s">
        <v>354</v>
      </c>
      <c r="K35" s="486">
        <v>4</v>
      </c>
      <c r="L35" s="486">
        <v>120</v>
      </c>
      <c r="M35" s="488">
        <v>5889.9508999999998</v>
      </c>
      <c r="O35" s="490"/>
      <c r="P35" s="490"/>
      <c r="Q35" s="490"/>
      <c r="R35" s="490"/>
      <c r="S35" t="s">
        <v>34</v>
      </c>
      <c r="T35">
        <v>0</v>
      </c>
      <c r="U35">
        <v>0</v>
      </c>
      <c r="V35" t="s">
        <v>758</v>
      </c>
      <c r="W35" s="1133" t="n">
        <v>-95.3494995394289</v>
      </c>
      <c r="X35" s="1133" t="n">
        <v>14.511533429523238</v>
      </c>
      <c r="Y35" s="1133" t="n">
        <v>109.45530385892471</v>
      </c>
      <c r="Z35" s="1137" t="n">
        <v>325.88813</v>
      </c>
      <c r="AA35" s="1137" t="n">
        <v>-12.28159</v>
      </c>
      <c r="AB35" s="1134" t="n">
        <v>136.5569</v>
      </c>
      <c r="AC35" s="1134" t="n">
        <v>34.242</v>
      </c>
      <c r="AD35" s="1136" t="n">
        <v>19.3697731089</v>
      </c>
      <c r="AE35" s="1134" t="n">
        <v>1.772</v>
      </c>
      <c r="AF35" s="1134" t="n">
        <v>0.28</v>
      </c>
      <c r="AG35" s="1134" t="n">
        <v>5.0</v>
      </c>
      <c r="AH35" s="1134" t="n">
        <v>61.591</v>
      </c>
      <c r="AI35" s="1133" t="n">
        <v>1902.538</v>
      </c>
      <c r="AJ35" s="1134" t="n">
        <v>353.85871</v>
      </c>
      <c r="AK35" s="1134" t="n">
        <v>-1.93991</v>
      </c>
      <c r="AL35" s="1134" t="n">
        <v>277.22334</v>
      </c>
      <c r="AM35" s="1134" t="n">
        <v>-1.50765</v>
      </c>
      <c r="AN35" s="1132" t="n">
        <v>1.517053308E8</v>
      </c>
      <c r="AO35" s="1135" t="n">
        <v>-0.6349439</v>
      </c>
      <c r="AP35" s="1132" t="n">
        <v>376723.8098</v>
      </c>
      <c r="AQ35" s="1135" t="n">
        <v>-0.2709978</v>
      </c>
      <c r="AR35" s="1134" t="n">
        <v>103.2648</v>
      </c>
      <c r="AS35" s="1132" t="s">
        <v>779</v>
      </c>
      <c r="AT35" s="1134" t="n">
        <v>76.5967</v>
      </c>
      <c r="AU35" s="1136" t="n">
        <v>0.05056054603828318</v>
      </c>
      <c r="AV35"/>
      <c r="AW35"/>
    </row>
    <row r="36" spans="1:51" s="453" customFormat="1" ht="15" customHeight="1">
      <c r="A36" s="443" t="s">
        <v>163</v>
      </c>
      <c r="B36" s="435" t="s">
        <v>13</v>
      </c>
      <c r="C36" s="448">
        <v>0.43472222222222223</v>
      </c>
      <c r="D36" s="456" t="s">
        <v>479</v>
      </c>
      <c r="E36" s="435">
        <v>300</v>
      </c>
      <c r="F36" s="488" t="s">
        <v>193</v>
      </c>
      <c r="G36" s="486">
        <v>1190</v>
      </c>
      <c r="H36" s="486">
        <v>1098</v>
      </c>
      <c r="I36" s="454" t="s">
        <v>353</v>
      </c>
      <c r="J36" s="486" t="s">
        <v>354</v>
      </c>
      <c r="K36" s="486">
        <v>4</v>
      </c>
      <c r="L36" s="486">
        <v>120</v>
      </c>
      <c r="M36" s="488">
        <v>5889.9508999999998</v>
      </c>
      <c r="O36" s="490"/>
      <c r="P36" s="490"/>
      <c r="Q36" s="490"/>
      <c r="R36" s="490"/>
      <c r="S36" t="s">
        <v>27</v>
      </c>
      <c r="T36">
        <v>0</v>
      </c>
      <c r="U36">
        <v>0</v>
      </c>
      <c r="V36" t="s">
        <v>758</v>
      </c>
      <c r="W36" s="1133" t="n">
        <v>-96.12966461897966</v>
      </c>
      <c r="X36" s="1133" t="n">
        <v>-7.493453631588028</v>
      </c>
      <c r="Y36" s="1133" t="n">
        <v>109.42424138880756</v>
      </c>
      <c r="Z36" s="1137" t="n">
        <v>325.92577</v>
      </c>
      <c r="AA36" s="1137" t="n">
        <v>-12.27</v>
      </c>
      <c r="AB36" s="1134" t="n">
        <v>137.9568</v>
      </c>
      <c r="AC36" s="1134" t="n">
        <v>35.0959</v>
      </c>
      <c r="AD36" s="1136" t="n">
        <v>19.4700468974</v>
      </c>
      <c r="AE36" s="1134" t="n">
        <v>1.735</v>
      </c>
      <c r="AF36" s="1134" t="n">
        <v>0.274</v>
      </c>
      <c r="AG36" s="1134" t="n">
        <v>5.0</v>
      </c>
      <c r="AH36" s="1134" t="n">
        <v>61.562</v>
      </c>
      <c r="AI36" s="1133" t="n">
        <v>1903.024</v>
      </c>
      <c r="AJ36" s="1134" t="n">
        <v>353.84234</v>
      </c>
      <c r="AK36" s="1134" t="n">
        <v>-1.93778</v>
      </c>
      <c r="AL36" s="1134" t="n">
        <v>277.17246</v>
      </c>
      <c r="AM36" s="1134" t="n">
        <v>-1.50763</v>
      </c>
      <c r="AN36" s="1132" t="n">
        <v>1.517051021E8</v>
      </c>
      <c r="AO36" s="1135" t="n">
        <v>-0.6351777</v>
      </c>
      <c r="AP36" s="1132" t="n">
        <v>376627.65725</v>
      </c>
      <c r="AQ36" s="1135" t="n">
        <v>-0.2632103</v>
      </c>
      <c r="AR36" s="1134" t="n">
        <v>103.2303</v>
      </c>
      <c r="AS36" s="1132" t="s">
        <v>779</v>
      </c>
      <c r="AT36" s="1134" t="n">
        <v>76.6312</v>
      </c>
      <c r="AU36" s="1136" t="n">
        <v>0.05056093421401001</v>
      </c>
      <c r="AV36"/>
      <c r="AW36"/>
    </row>
    <row r="37" spans="1:51" s="453" customFormat="1" ht="15" customHeight="1">
      <c r="A37" s="454" t="s">
        <v>167</v>
      </c>
      <c r="B37" s="435" t="s">
        <v>14</v>
      </c>
      <c r="C37" s="448">
        <v>0.44027777777777777</v>
      </c>
      <c r="D37" s="456" t="s">
        <v>661</v>
      </c>
      <c r="E37" s="435">
        <v>300</v>
      </c>
      <c r="F37" s="488" t="s">
        <v>193</v>
      </c>
      <c r="G37" s="486">
        <v>1190</v>
      </c>
      <c r="H37" s="486">
        <v>1098</v>
      </c>
      <c r="I37" s="454" t="s">
        <v>353</v>
      </c>
      <c r="J37" s="486" t="s">
        <v>354</v>
      </c>
      <c r="K37" s="486">
        <v>4</v>
      </c>
      <c r="L37" s="486">
        <v>120</v>
      </c>
      <c r="M37" s="488">
        <v>5889.9508999999998</v>
      </c>
      <c r="O37" s="490"/>
      <c r="P37" s="490"/>
      <c r="Q37" s="490"/>
      <c r="R37" s="490"/>
      <c r="S37" t="s">
        <v>504</v>
      </c>
      <c r="T37">
        <v>0</v>
      </c>
      <c r="U37">
        <v>0</v>
      </c>
      <c r="V37" t="s">
        <v>758</v>
      </c>
      <c r="W37" s="1133" t="n">
        <v>-97.04088154929501</v>
      </c>
      <c r="X37" s="1133" t="n">
        <v>-31.6555978371144</v>
      </c>
      <c r="Y37" s="1133" t="n">
        <v>109.38492112897325</v>
      </c>
      <c r="Z37" s="1137" t="n">
        <v>325.97547</v>
      </c>
      <c r="AA37" s="1137" t="n">
        <v>-12.25436</v>
      </c>
      <c r="AB37" s="1134" t="n">
        <v>139.8782</v>
      </c>
      <c r="AC37" s="1134" t="n">
        <v>36.1993</v>
      </c>
      <c r="AD37" s="1136" t="n">
        <v>19.6037452819</v>
      </c>
      <c r="AE37" s="1134" t="n">
        <v>1.689</v>
      </c>
      <c r="AF37" s="1134" t="n">
        <v>0.267</v>
      </c>
      <c r="AG37" s="1134" t="n">
        <v>5.0</v>
      </c>
      <c r="AH37" s="1134" t="n">
        <v>61.523</v>
      </c>
      <c r="AI37" s="1133" t="n">
        <v>1903.65</v>
      </c>
      <c r="AJ37" s="1134" t="n">
        <v>353.82013</v>
      </c>
      <c r="AK37" s="1134" t="n">
        <v>-1.93525</v>
      </c>
      <c r="AL37" s="1134" t="n">
        <v>277.10463</v>
      </c>
      <c r="AM37" s="1134" t="n">
        <v>-1.50761</v>
      </c>
      <c r="AN37" s="1132" t="n">
        <v>1.517047972E8</v>
      </c>
      <c r="AO37" s="1135" t="n">
        <v>-0.6354883</v>
      </c>
      <c r="AP37" s="1132" t="n">
        <v>376503.86224</v>
      </c>
      <c r="AQ37" s="1135" t="n">
        <v>-0.2526111</v>
      </c>
      <c r="AR37" s="1134" t="n">
        <v>103.1847</v>
      </c>
      <c r="AS37" s="1132" t="s">
        <v>779</v>
      </c>
      <c r="AT37" s="1134" t="n">
        <v>76.6769</v>
      </c>
      <c r="AU37" s="1136" t="n">
        <v>0.05056144989998415</v>
      </c>
      <c r="AV37"/>
      <c r="AW37"/>
    </row>
    <row r="38" spans="1:51" s="453" customFormat="1" ht="15" customHeight="1">
      <c r="A38" s="454" t="s">
        <v>749</v>
      </c>
      <c r="B38" s="435" t="s">
        <v>17</v>
      </c>
      <c r="C38" s="448">
        <v>0.44513888888888892</v>
      </c>
      <c r="D38" s="456" t="s">
        <v>678</v>
      </c>
      <c r="E38" s="435">
        <v>300</v>
      </c>
      <c r="F38" s="488" t="s">
        <v>193</v>
      </c>
      <c r="G38" s="486">
        <v>1190</v>
      </c>
      <c r="H38" s="486">
        <v>1098</v>
      </c>
      <c r="I38" s="454" t="s">
        <v>178</v>
      </c>
      <c r="J38" s="486" t="s">
        <v>354</v>
      </c>
      <c r="K38" s="486">
        <v>4</v>
      </c>
      <c r="L38" s="486">
        <v>120</v>
      </c>
      <c r="M38" s="488">
        <v>5889.9508999999998</v>
      </c>
      <c r="O38" s="490"/>
      <c r="P38" s="490"/>
      <c r="Q38" s="490"/>
      <c r="R38" s="490"/>
      <c r="S38" t="s">
        <v>760</v>
      </c>
      <c r="T38">
        <v>0</v>
      </c>
      <c r="U38">
        <v>0</v>
      </c>
      <c r="V38" t="s">
        <v>761</v>
      </c>
      <c r="W38" s="1133" t="n">
        <v>-99.90633410615689</v>
      </c>
      <c r="X38" s="1133" t="n">
        <v>-66.30116017819282</v>
      </c>
      <c r="Y38" s="1133" t="n">
        <v>109.36231374196154</v>
      </c>
      <c r="Z38" s="1137" t="n">
        <v>326.01854</v>
      </c>
      <c r="AA38" s="1137" t="n">
        <v>-12.24052</v>
      </c>
      <c r="AB38" s="1134" t="n">
        <v>141.612</v>
      </c>
      <c r="AC38" s="1134" t="n">
        <v>37.1299</v>
      </c>
      <c r="AD38" s="1136" t="n">
        <v>19.7207313685</v>
      </c>
      <c r="AE38" s="1134" t="n">
        <v>1.653</v>
      </c>
      <c r="AF38" s="1134" t="n">
        <v>0.261</v>
      </c>
      <c r="AG38" s="1134" t="n">
        <v>5.01</v>
      </c>
      <c r="AH38" s="1134" t="n">
        <v>61.49</v>
      </c>
      <c r="AI38" s="1133" t="n">
        <v>1904.176</v>
      </c>
      <c r="AJ38" s="1134" t="n">
        <v>353.80037</v>
      </c>
      <c r="AK38" s="1134" t="n">
        <v>-1.93333</v>
      </c>
      <c r="AL38" s="1134" t="n">
        <v>277.04527</v>
      </c>
      <c r="AM38" s="1134" t="n">
        <v>-1.50759</v>
      </c>
      <c r="AN38" s="1132" t="n">
        <v>1.517045302E8</v>
      </c>
      <c r="AO38" s="1135" t="n">
        <v>-0.635759</v>
      </c>
      <c r="AP38" s="1132" t="n">
        <v>376399.75763</v>
      </c>
      <c r="AQ38" s="1135" t="n">
        <v>-0.2431431</v>
      </c>
      <c r="AR38" s="1134" t="n">
        <v>103.1451</v>
      </c>
      <c r="AS38" s="1132" t="s">
        <v>779</v>
      </c>
      <c r="AT38" s="1134" t="n">
        <v>76.7165</v>
      </c>
      <c r="AU38" s="1136" t="n">
        <v>0.05056189934040012</v>
      </c>
      <c r="AV38"/>
      <c r="AW38"/>
      <c r="AX38" s="81"/>
      <c r="AY38" s="81"/>
    </row>
    <row r="39" spans="1:51" s="453" customFormat="1" ht="15" customHeight="1">
      <c r="A39" s="454" t="s">
        <v>175</v>
      </c>
      <c r="B39" s="435" t="s">
        <v>18</v>
      </c>
      <c r="C39" s="448">
        <v>0.45</v>
      </c>
      <c r="D39" s="456" t="s">
        <v>392</v>
      </c>
      <c r="E39" s="435">
        <v>300</v>
      </c>
      <c r="F39" s="488" t="s">
        <v>193</v>
      </c>
      <c r="G39" s="486">
        <v>1190</v>
      </c>
      <c r="H39" s="486">
        <v>1098</v>
      </c>
      <c r="I39" s="454" t="s">
        <v>353</v>
      </c>
      <c r="J39" s="486" t="s">
        <v>354</v>
      </c>
      <c r="K39" s="486">
        <v>4</v>
      </c>
      <c r="L39" s="486">
        <v>120</v>
      </c>
      <c r="M39" s="488">
        <v>5889.9508999999998</v>
      </c>
      <c r="O39" s="490"/>
      <c r="P39" s="490"/>
      <c r="Q39" s="490"/>
      <c r="R39" s="490"/>
      <c r="S39" t="s">
        <v>49</v>
      </c>
      <c r="T39">
        <v>0</v>
      </c>
      <c r="U39">
        <v>0</v>
      </c>
      <c r="V39" t="s">
        <v>758</v>
      </c>
      <c r="W39" s="1133" t="n">
        <v>-98.4755662342886</v>
      </c>
      <c r="X39" s="1133" t="n">
        <v>-54.85155954451214</v>
      </c>
      <c r="Y39" s="1133" t="n">
        <v>109.33349378476782</v>
      </c>
      <c r="Z39" s="1137" t="n">
        <v>326.06121</v>
      </c>
      <c r="AA39" s="1137" t="n">
        <v>-12.22653</v>
      </c>
      <c r="AB39" s="1134" t="n">
        <v>143.3958</v>
      </c>
      <c r="AC39" s="1134" t="n">
        <v>38.0261</v>
      </c>
      <c r="AD39" s="1136" t="n">
        <v>19.837717455</v>
      </c>
      <c r="AE39" s="1134" t="n">
        <v>1.62</v>
      </c>
      <c r="AF39" s="1134" t="n">
        <v>0.256</v>
      </c>
      <c r="AG39" s="1134" t="n">
        <v>5.01</v>
      </c>
      <c r="AH39" s="1134" t="n">
        <v>61.456</v>
      </c>
      <c r="AI39" s="1133" t="n">
        <v>1904.683</v>
      </c>
      <c r="AJ39" s="1134" t="n">
        <v>353.78031</v>
      </c>
      <c r="AK39" s="1134" t="n">
        <v>-1.93168</v>
      </c>
      <c r="AL39" s="1134" t="n">
        <v>276.98592</v>
      </c>
      <c r="AM39" s="1134" t="n">
        <v>-1.50757</v>
      </c>
      <c r="AN39" s="1132" t="n">
        <v>1.517042631E8</v>
      </c>
      <c r="AO39" s="1135" t="n">
        <v>-0.6360288</v>
      </c>
      <c r="AP39" s="1132" t="n">
        <v>376299.66558</v>
      </c>
      <c r="AQ39" s="1135" t="n">
        <v>-0.2335032</v>
      </c>
      <c r="AR39" s="1134" t="n">
        <v>103.1058</v>
      </c>
      <c r="AS39" s="1132" t="s">
        <v>779</v>
      </c>
      <c r="AT39" s="1134" t="n">
        <v>76.7558</v>
      </c>
      <c r="AU39" s="1136" t="n">
        <v>0.05056234728655537</v>
      </c>
      <c r="AV39"/>
      <c r="AW39"/>
      <c r="AX39" s="540"/>
      <c r="AY39" s="540"/>
    </row>
    <row r="40" spans="1:51" ht="15" customHeight="1">
      <c r="A40" s="167" t="s">
        <v>485</v>
      </c>
      <c r="B40" s="70" t="s">
        <v>593</v>
      </c>
      <c r="C40" s="314">
        <v>0.4597222222222222</v>
      </c>
      <c r="D40" s="313"/>
      <c r="E40" s="70">
        <v>30</v>
      </c>
      <c r="F40" s="292" t="s">
        <v>193</v>
      </c>
      <c r="G40" s="70">
        <v>1190</v>
      </c>
      <c r="H40" s="70">
        <v>991</v>
      </c>
      <c r="I40" s="301" t="s">
        <v>199</v>
      </c>
      <c r="J40" s="70" t="s">
        <v>195</v>
      </c>
      <c r="K40" s="70">
        <v>4</v>
      </c>
      <c r="L40" s="70">
        <v>120</v>
      </c>
      <c r="M40" s="343" t="s">
        <v>41</v>
      </c>
      <c r="N40" s="81" t="s">
        <v>679</v>
      </c>
      <c r="O40" s="6">
        <v>273.5</v>
      </c>
      <c r="P40" s="6">
        <v>259.3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s="540" customFormat="1" ht="30" customHeight="1">
      <c r="A41" s="575" t="s">
        <v>485</v>
      </c>
      <c r="B41" s="582" t="s">
        <v>23</v>
      </c>
      <c r="C41" s="583">
        <v>0.46111111111111108</v>
      </c>
      <c r="D41" s="584"/>
      <c r="E41" s="582">
        <v>30</v>
      </c>
      <c r="F41" s="582" t="s">
        <v>193</v>
      </c>
      <c r="G41" s="582">
        <f>G40-120</f>
        <v>1070</v>
      </c>
      <c r="H41" s="582">
        <f>H40-120</f>
        <v>871</v>
      </c>
      <c r="I41" s="572" t="s">
        <v>488</v>
      </c>
      <c r="J41" s="582" t="s">
        <v>195</v>
      </c>
      <c r="K41" s="582">
        <v>4</v>
      </c>
      <c r="L41" s="582">
        <v>120</v>
      </c>
      <c r="M41" s="585" t="s">
        <v>438</v>
      </c>
      <c r="N41" s="574" t="s">
        <v>680</v>
      </c>
      <c r="O41" s="571">
        <v>273.5</v>
      </c>
      <c r="P41" s="571">
        <v>259.39999999999998</v>
      </c>
      <c r="Q41" s="571"/>
      <c r="R41" s="57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 s="81"/>
      <c r="AY41" s="81"/>
    </row>
    <row r="42" spans="1:51" ht="15" customHeight="1">
      <c r="A42" s="167" t="s">
        <v>191</v>
      </c>
      <c r="B42" s="111" t="s">
        <v>667</v>
      </c>
      <c r="C42" s="314">
        <v>0.47361111111111115</v>
      </c>
      <c r="D42" s="313"/>
      <c r="E42" s="70">
        <v>10</v>
      </c>
      <c r="F42" s="292" t="s">
        <v>193</v>
      </c>
      <c r="G42" s="70">
        <v>1190</v>
      </c>
      <c r="H42" s="70">
        <v>1098</v>
      </c>
      <c r="I42" s="49" t="s">
        <v>194</v>
      </c>
      <c r="J42" s="70" t="s">
        <v>195</v>
      </c>
      <c r="K42" s="70">
        <v>4</v>
      </c>
      <c r="L42" s="70">
        <v>120</v>
      </c>
      <c r="M42" s="292">
        <v>5889.9508999999998</v>
      </c>
      <c r="O42" s="6">
        <v>273.39999999999998</v>
      </c>
      <c r="P42" s="6">
        <v>259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4" spans="1:51" ht="15" customHeight="1">
      <c r="A44"/>
      <c r="B44" s="8" t="s">
        <v>25</v>
      </c>
      <c r="C44" s="63" t="s">
        <v>26</v>
      </c>
      <c r="D44" s="64">
        <v>5888.5839999999998</v>
      </c>
      <c r="E44" s="65"/>
      <c r="F44" s="16" t="s">
        <v>27</v>
      </c>
      <c r="G44" s="16" t="s">
        <v>28</v>
      </c>
      <c r="H44" s="16" t="s">
        <v>29</v>
      </c>
      <c r="I44" s="66" t="s">
        <v>30</v>
      </c>
      <c r="J44" s="16" t="s">
        <v>31</v>
      </c>
      <c r="K44" s="16" t="s">
        <v>32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33</v>
      </c>
      <c r="D45" s="64">
        <v>5889.9508999999998</v>
      </c>
      <c r="E45" s="65"/>
      <c r="F45" s="16" t="s">
        <v>34</v>
      </c>
      <c r="G45" s="16" t="s">
        <v>35</v>
      </c>
      <c r="H45" s="16" t="s">
        <v>36</v>
      </c>
      <c r="I45" s="66" t="s">
        <v>37</v>
      </c>
      <c r="J45" s="16" t="s">
        <v>38</v>
      </c>
      <c r="K45" s="16" t="s">
        <v>39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40</v>
      </c>
      <c r="D46" s="64" t="s">
        <v>41</v>
      </c>
      <c r="E46" s="65"/>
      <c r="F46" s="16" t="s">
        <v>42</v>
      </c>
      <c r="G46" s="16" t="s">
        <v>43</v>
      </c>
      <c r="H46" s="16" t="s">
        <v>44</v>
      </c>
      <c r="I46" s="66" t="s">
        <v>45</v>
      </c>
      <c r="J46" s="16" t="s">
        <v>46</v>
      </c>
      <c r="K46" s="16" t="s">
        <v>787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48</v>
      </c>
      <c r="D47" s="64">
        <v>7647.38</v>
      </c>
      <c r="E47" s="65"/>
      <c r="F47" s="16" t="s">
        <v>49</v>
      </c>
      <c r="G47" s="16" t="s">
        <v>50</v>
      </c>
      <c r="H47" s="16" t="s">
        <v>51</v>
      </c>
      <c r="I47" s="66" t="s">
        <v>52</v>
      </c>
      <c r="J47" s="16" t="s">
        <v>53</v>
      </c>
      <c r="K47" s="16" t="s">
        <v>54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 t="s">
        <v>55</v>
      </c>
      <c r="D48" s="64">
        <v>7698.9647000000004</v>
      </c>
      <c r="E48" s="65"/>
      <c r="F48" s="16" t="s">
        <v>56</v>
      </c>
      <c r="G48" s="16" t="s">
        <v>57</v>
      </c>
      <c r="H48" s="16" t="s">
        <v>58</v>
      </c>
      <c r="I48" s="66" t="s">
        <v>59</v>
      </c>
      <c r="J48" s="16" t="s">
        <v>60</v>
      </c>
      <c r="K48" s="16" t="s">
        <v>61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224</v>
      </c>
      <c r="D49" s="64">
        <v>6562.79</v>
      </c>
      <c r="E49" s="65"/>
      <c r="F49" s="16"/>
      <c r="G49" s="16"/>
      <c r="H49" s="16"/>
      <c r="I49" s="66"/>
      <c r="J49" s="16"/>
      <c r="K49" s="16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/>
      <c r="D50" s="64"/>
      <c r="E50" s="65"/>
      <c r="F50" s="16"/>
      <c r="I50" s="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82</v>
      </c>
      <c r="D51" s="348" t="s">
        <v>225</v>
      </c>
      <c r="E51" s="348"/>
      <c r="F51" s="16" t="s">
        <v>226</v>
      </c>
      <c r="I51" s="18" t="s">
        <v>289</v>
      </c>
      <c r="J51" s="346" t="s">
        <v>227</v>
      </c>
      <c r="K51" s="346"/>
      <c r="L51" s="69" t="s">
        <v>228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83</v>
      </c>
      <c r="D52" s="348" t="s">
        <v>229</v>
      </c>
      <c r="E52" s="348"/>
      <c r="F52" s="48"/>
      <c r="I52" s="1"/>
      <c r="J52" s="346" t="s">
        <v>230</v>
      </c>
      <c r="K52" s="346"/>
      <c r="L52" s="69" t="s">
        <v>231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63" t="s">
        <v>84</v>
      </c>
      <c r="D53" s="348" t="s">
        <v>232</v>
      </c>
      <c r="E53" s="348"/>
      <c r="F53" s="48"/>
      <c r="I53" s="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>
      <c r="A54"/>
      <c r="B54" s="67"/>
      <c r="C54" s="63" t="s">
        <v>268</v>
      </c>
      <c r="D54" s="348" t="s">
        <v>233</v>
      </c>
      <c r="E54" s="348"/>
      <c r="F54" s="48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>
      <c r="A55"/>
      <c r="B55" s="67"/>
      <c r="C55" s="70"/>
      <c r="E55" s="71"/>
      <c r="F55" s="4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>
      <c r="A56"/>
      <c r="B56" s="67"/>
      <c r="C56" s="354" t="s">
        <v>234</v>
      </c>
      <c r="D56" s="9">
        <v>1</v>
      </c>
      <c r="E56" s="349" t="s">
        <v>235</v>
      </c>
      <c r="F56" s="349"/>
      <c r="G56" s="349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>
      <c r="A57"/>
      <c r="B57" s="67"/>
      <c r="C57" s="48"/>
      <c r="D57" s="73"/>
      <c r="E57" s="350" t="s">
        <v>236</v>
      </c>
      <c r="F57" s="351"/>
      <c r="G57" s="351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>
      <c r="A58"/>
      <c r="B58" s="67"/>
      <c r="C58" s="70"/>
      <c r="D58" s="73">
        <v>2</v>
      </c>
      <c r="E58" s="851" t="s">
        <v>237</v>
      </c>
      <c r="F58" s="851"/>
      <c r="G58" s="851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>
      <c r="A59"/>
      <c r="B59" s="67"/>
      <c r="C59" s="70"/>
      <c r="D59" s="73"/>
      <c r="E59" s="854" t="s">
        <v>238</v>
      </c>
      <c r="F59" s="855"/>
      <c r="G59" s="855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>
      <c r="A60"/>
      <c r="B60" s="67"/>
      <c r="C60"/>
      <c r="D60" s="9">
        <v>3</v>
      </c>
      <c r="E60" s="850" t="s">
        <v>239</v>
      </c>
      <c r="F60" s="850"/>
      <c r="G60" s="850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ht="15" customHeight="1">
      <c r="A61"/>
      <c r="B61" s="67"/>
      <c r="C61"/>
      <c r="D61" s="9"/>
      <c r="E61" s="347" t="s">
        <v>240</v>
      </c>
      <c r="F61"/>
      <c r="I61" s="70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ht="15" customHeight="1">
      <c r="A62"/>
      <c r="B62" s="67"/>
      <c r="C62"/>
      <c r="D62" s="9">
        <v>4</v>
      </c>
      <c r="E62" s="346" t="s">
        <v>241</v>
      </c>
      <c r="F62" s="346"/>
      <c r="G62" s="346"/>
      <c r="I62" s="70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</sheetData>
  <sheetCalcPr fullCalcOnLoad="1"/>
  <mergeCells count="25">
    <mergeCell ref="W12:Y12"/>
    <mergeCell ref="AJ12:AK12"/>
    <mergeCell ref="AL12:AM12"/>
    <mergeCell ref="E58:G58"/>
    <mergeCell ref="E59:G59"/>
    <mergeCell ref="Q12:R12"/>
    <mergeCell ref="S12:V12"/>
    <mergeCell ref="E60:G60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6"/>
  <sheetViews>
    <sheetView topLeftCell="AQ7" workbookViewId="0">
      <selection activeCell="AV7" sqref="AV1:AY1048576"/>
    </sheetView>
  </sheetViews>
  <sheetFormatPr baseColWidth="10" defaultColWidth="9.125" defaultRowHeight="15"/>
  <cols>
    <col min="22" max="22" bestFit="true" customWidth="true" style="49" width="7.1796875" collapsed="true"/>
    <col min="32" max="32" bestFit="true" customWidth="true" style="49" width="4.984375" collapsed="true"/>
    <col min="1" max="1" bestFit="true" customWidth="true" style="49" width="16.0585937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313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style="49" width="9.125" collapsed="true"/>
    <col min="19" max="19" bestFit="true" customWidth="true" style="49" width="11.10546875" collapsed="true"/>
    <col min="20" max="20" bestFit="true" customWidth="true" style="49" width="7.48046875" collapsed="true"/>
    <col min="21" max="21" bestFit="true" customWidth="true" style="49" width="7.10937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109375" collapsed="true"/>
    <col min="27" max="27" bestFit="true" customWidth="true" style="49" width="9.5039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5.0039062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7.187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6.12109375" collapsed="true"/>
    <col min="45" max="45" bestFit="true" customWidth="true" style="49" width="3.21484375" collapsed="true"/>
    <col min="46" max="46" bestFit="true" customWidth="true" style="49" width="6.1015625" collapsed="true"/>
    <col min="47" max="47" bestFit="true" customWidth="true" style="49" width="7.300781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871" t="s">
        <v>247</v>
      </c>
      <c r="B1" s="871"/>
      <c r="C1" s="871"/>
      <c r="D1" s="871"/>
      <c r="E1" s="871"/>
      <c r="F1" s="871"/>
      <c r="G1" s="871"/>
      <c r="H1" s="871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872" t="s">
        <v>76</v>
      </c>
      <c r="B3" s="872"/>
      <c r="C3" s="872"/>
      <c r="D3" s="872"/>
      <c r="E3" s="872"/>
      <c r="F3" s="869" t="s">
        <v>77</v>
      </c>
      <c r="G3" s="869"/>
      <c r="H3" s="869"/>
      <c r="I3" s="869"/>
      <c r="K3" s="873" t="s">
        <v>78</v>
      </c>
      <c r="L3" s="873"/>
      <c r="M3" s="873"/>
      <c r="N3" s="873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361" t="s">
        <v>769</v>
      </c>
      <c r="B4" s="363"/>
      <c r="C4" s="324"/>
      <c r="D4" s="73"/>
      <c r="E4" s="363"/>
      <c r="F4" s="869" t="s">
        <v>729</v>
      </c>
      <c r="G4" s="869"/>
      <c r="H4" s="869"/>
      <c r="I4" s="869"/>
      <c r="K4" s="873" t="s">
        <v>80</v>
      </c>
      <c r="L4" s="873"/>
      <c r="M4" s="873"/>
      <c r="N4" s="873"/>
      <c r="O4" s="873"/>
      <c r="P4" s="873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874"/>
      <c r="B5" s="874"/>
      <c r="C5" s="874"/>
      <c r="D5" s="874"/>
      <c r="E5" s="874"/>
      <c r="F5" s="869" t="s">
        <v>683</v>
      </c>
      <c r="G5" s="869"/>
      <c r="H5" s="869"/>
      <c r="I5" s="869"/>
      <c r="K5" s="873" t="s">
        <v>81</v>
      </c>
      <c r="L5" s="873"/>
      <c r="M5" s="873"/>
      <c r="N5" s="873"/>
      <c r="O5" s="873"/>
      <c r="P5" s="873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363" t="s">
        <v>82</v>
      </c>
      <c r="B6" s="363" t="s">
        <v>83</v>
      </c>
      <c r="C6" s="324" t="s">
        <v>84</v>
      </c>
      <c r="D6" s="73" t="s">
        <v>268</v>
      </c>
      <c r="E6" s="363"/>
      <c r="F6" s="875" t="s">
        <v>684</v>
      </c>
      <c r="G6" s="875"/>
      <c r="H6" s="875"/>
      <c r="I6" s="875"/>
      <c r="K6" s="870" t="s">
        <v>269</v>
      </c>
      <c r="L6" s="870"/>
      <c r="M6" s="870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363" t="s">
        <v>270</v>
      </c>
      <c r="B7" s="363" t="s">
        <v>271</v>
      </c>
      <c r="C7" s="324" t="s">
        <v>272</v>
      </c>
      <c r="D7" s="73" t="s">
        <v>273</v>
      </c>
      <c r="E7" s="363"/>
      <c r="F7" s="875" t="s">
        <v>682</v>
      </c>
      <c r="G7" s="875"/>
      <c r="H7" s="875"/>
      <c r="I7" s="875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363" t="s">
        <v>274</v>
      </c>
      <c r="B8" s="363" t="s">
        <v>275</v>
      </c>
      <c r="C8" s="324" t="s">
        <v>276</v>
      </c>
      <c r="D8" s="73" t="s">
        <v>277</v>
      </c>
      <c r="E8" s="292"/>
      <c r="F8" s="869" t="s">
        <v>278</v>
      </c>
      <c r="G8" s="869"/>
      <c r="H8" s="869"/>
      <c r="I8" s="869"/>
      <c r="J8" s="363"/>
      <c r="K8" s="870" t="s">
        <v>279</v>
      </c>
      <c r="L8" s="870"/>
      <c r="M8" s="870"/>
      <c r="N8" s="870"/>
      <c r="O8" s="870"/>
      <c r="P8" s="870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361"/>
      <c r="B9" s="363"/>
      <c r="C9" s="324"/>
      <c r="D9" s="73"/>
      <c r="E9" s="292"/>
      <c r="F9" s="869" t="s">
        <v>280</v>
      </c>
      <c r="G9" s="869"/>
      <c r="H9" s="869"/>
      <c r="I9" s="869"/>
      <c r="J9" s="363"/>
      <c r="K9" s="870"/>
      <c r="L9" s="870"/>
      <c r="M9" s="870"/>
      <c r="N9" s="870"/>
      <c r="O9" s="870"/>
      <c r="P9" s="870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361"/>
      <c r="B10" s="363"/>
      <c r="C10" s="324"/>
      <c r="D10" s="73"/>
      <c r="E10" s="292"/>
      <c r="F10" s="63"/>
      <c r="G10" s="63"/>
      <c r="H10" s="63"/>
      <c r="I10" s="279"/>
      <c r="J10" s="363"/>
      <c r="K10" s="363"/>
      <c r="L10" s="363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361"/>
      <c r="B11" s="363"/>
      <c r="C11" s="324"/>
      <c r="D11" s="73"/>
      <c r="E11" s="292"/>
      <c r="F11"/>
      <c r="I11" s="361"/>
      <c r="J11" s="363"/>
      <c r="K11" s="363"/>
      <c r="L11" s="363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362"/>
      <c r="B12" s="364"/>
      <c r="C12" s="326" t="s">
        <v>281</v>
      </c>
      <c r="D12" s="327" t="s">
        <v>282</v>
      </c>
      <c r="E12" s="364" t="s">
        <v>283</v>
      </c>
      <c r="F12" s="364"/>
      <c r="G12" s="878" t="s">
        <v>284</v>
      </c>
      <c r="H12" s="878"/>
      <c r="I12" s="362"/>
      <c r="J12" s="329" t="s">
        <v>285</v>
      </c>
      <c r="K12" s="329" t="s">
        <v>286</v>
      </c>
      <c r="L12" s="363" t="s">
        <v>287</v>
      </c>
      <c r="M12" s="330" t="s">
        <v>288</v>
      </c>
      <c r="N12" s="363"/>
      <c r="O12" s="879" t="s">
        <v>289</v>
      </c>
      <c r="P12" s="879"/>
      <c r="Q12" s="879" t="s">
        <v>290</v>
      </c>
      <c r="R12" s="879"/>
      <c r="S12" s="876" t="s">
        <v>291</v>
      </c>
      <c r="T12" s="876"/>
      <c r="U12" s="876"/>
      <c r="V12" s="876"/>
      <c r="W12" s="876" t="s">
        <v>118</v>
      </c>
      <c r="X12" s="876"/>
      <c r="Y12" s="876"/>
      <c r="Z12" s="329" t="s">
        <v>119</v>
      </c>
      <c r="AA12" s="329" t="s">
        <v>120</v>
      </c>
      <c r="AB12" s="329" t="s">
        <v>121</v>
      </c>
      <c r="AC12" s="329" t="s">
        <v>122</v>
      </c>
      <c r="AD12"/>
      <c r="AE12"/>
      <c r="AF12"/>
      <c r="AG12" s="363" t="s">
        <v>123</v>
      </c>
      <c r="AH12" s="363" t="s">
        <v>124</v>
      </c>
      <c r="AI12" s="363" t="s">
        <v>125</v>
      </c>
      <c r="AJ12" s="877" t="s">
        <v>126</v>
      </c>
      <c r="AK12" s="877"/>
      <c r="AL12" s="877" t="s">
        <v>127</v>
      </c>
      <c r="AM12" s="877"/>
      <c r="AN12" s="332" t="s">
        <v>128</v>
      </c>
      <c r="AO12" s="363" t="s">
        <v>129</v>
      </c>
      <c r="AP12" s="363" t="s">
        <v>130</v>
      </c>
      <c r="AQ12" s="363" t="s">
        <v>131</v>
      </c>
      <c r="AR12" s="363" t="s">
        <v>132</v>
      </c>
      <c r="AS12" s="363" t="s">
        <v>133</v>
      </c>
      <c r="AT12" s="363" t="s">
        <v>134</v>
      </c>
      <c r="AU12" s="363" t="s">
        <v>135</v>
      </c>
      <c r="AV12" s="761" t="s">
        <v>85</v>
      </c>
      <c r="AW12" s="761" t="s">
        <v>87</v>
      </c>
      <c r="AX12"/>
      <c r="AY12"/>
    </row>
    <row r="13" spans="1:51" ht="15" customHeight="1" thickBot="1">
      <c r="A13" s="165" t="s">
        <v>136</v>
      </c>
      <c r="B13" s="36" t="s">
        <v>137</v>
      </c>
      <c r="C13" s="333" t="s">
        <v>138</v>
      </c>
      <c r="D13" s="334" t="s">
        <v>139</v>
      </c>
      <c r="E13" s="36" t="s">
        <v>140</v>
      </c>
      <c r="F13" s="36" t="s">
        <v>141</v>
      </c>
      <c r="G13" s="36" t="s">
        <v>142</v>
      </c>
      <c r="H13" s="36" t="s">
        <v>143</v>
      </c>
      <c r="I13" s="36" t="s">
        <v>144</v>
      </c>
      <c r="J13" s="36" t="s">
        <v>145</v>
      </c>
      <c r="K13" s="335"/>
      <c r="L13" s="36" t="s">
        <v>146</v>
      </c>
      <c r="M13" s="336" t="s">
        <v>147</v>
      </c>
      <c r="N13" s="36" t="s">
        <v>148</v>
      </c>
      <c r="O13" s="337" t="s">
        <v>149</v>
      </c>
      <c r="P13" s="337" t="s">
        <v>150</v>
      </c>
      <c r="Q13" s="338" t="s">
        <v>151</v>
      </c>
      <c r="R13" s="338" t="s">
        <v>152</v>
      </c>
      <c r="S13" s="339" t="s">
        <v>153</v>
      </c>
      <c r="T13" s="340" t="s">
        <v>154</v>
      </c>
      <c r="U13" s="340" t="s">
        <v>155</v>
      </c>
      <c r="V13" s="340" t="s">
        <v>156</v>
      </c>
      <c r="W13" s="339" t="s">
        <v>157</v>
      </c>
      <c r="X13" s="339" t="s">
        <v>158</v>
      </c>
      <c r="Y13" s="339" t="s">
        <v>179</v>
      </c>
      <c r="Z13" s="340" t="s">
        <v>714</v>
      </c>
      <c r="AA13" s="340" t="s">
        <v>180</v>
      </c>
      <c r="AB13" s="340" t="s">
        <v>181</v>
      </c>
      <c r="AC13" s="340" t="s">
        <v>181</v>
      </c>
      <c r="AD13" s="340" t="s">
        <v>182</v>
      </c>
      <c r="AE13" s="340" t="s">
        <v>183</v>
      </c>
      <c r="AF13" s="340" t="s">
        <v>184</v>
      </c>
      <c r="AG13" s="340" t="s">
        <v>185</v>
      </c>
      <c r="AH13" s="340" t="s">
        <v>186</v>
      </c>
      <c r="AI13" s="340" t="s">
        <v>187</v>
      </c>
      <c r="AJ13" s="341" t="s">
        <v>157</v>
      </c>
      <c r="AK13" s="341" t="s">
        <v>158</v>
      </c>
      <c r="AL13" s="341" t="s">
        <v>157</v>
      </c>
      <c r="AM13" s="341" t="s">
        <v>158</v>
      </c>
      <c r="AN13" s="342" t="s">
        <v>188</v>
      </c>
      <c r="AO13" s="340" t="s">
        <v>189</v>
      </c>
      <c r="AP13" s="340" t="s">
        <v>188</v>
      </c>
      <c r="AQ13" s="340" t="s">
        <v>189</v>
      </c>
      <c r="AR13" s="339" t="s">
        <v>181</v>
      </c>
      <c r="AS13" s="339" t="s">
        <v>279</v>
      </c>
      <c r="AT13" s="339" t="s">
        <v>181</v>
      </c>
      <c r="AU13" s="339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15" customHeight="1">
      <c r="A14" s="167" t="s">
        <v>191</v>
      </c>
      <c r="B14" s="111" t="s">
        <v>192</v>
      </c>
      <c r="C14" s="314">
        <v>0.26527777777777778</v>
      </c>
      <c r="E14" s="70">
        <v>10</v>
      </c>
      <c r="F14" s="292" t="s">
        <v>193</v>
      </c>
      <c r="G14" s="70">
        <v>1190</v>
      </c>
      <c r="H14" s="70">
        <v>1097</v>
      </c>
      <c r="I14" s="49" t="s">
        <v>194</v>
      </c>
      <c r="J14" s="70" t="s">
        <v>195</v>
      </c>
      <c r="K14" s="70">
        <v>4</v>
      </c>
      <c r="L14" s="70">
        <v>120</v>
      </c>
      <c r="M14" s="292">
        <v>5889.9508999999998</v>
      </c>
      <c r="N14" s="49" t="s">
        <v>396</v>
      </c>
      <c r="O14" s="80">
        <v>273.39999999999998</v>
      </c>
      <c r="P14" s="80">
        <v>259</v>
      </c>
      <c r="Q14" s="270">
        <f>AVERAGE(O14:O16)</f>
        <v>273.39999999999998</v>
      </c>
      <c r="R14" s="270">
        <f>AVERAGE(P14:P16)</f>
        <v>259.2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485</v>
      </c>
      <c r="B15" s="70" t="s">
        <v>200</v>
      </c>
      <c r="C15" s="314">
        <v>0.27638888888888885</v>
      </c>
      <c r="E15" s="70">
        <v>30</v>
      </c>
      <c r="F15" s="292" t="s">
        <v>193</v>
      </c>
      <c r="G15" s="70">
        <v>1190</v>
      </c>
      <c r="H15" s="70">
        <v>992</v>
      </c>
      <c r="I15" s="301" t="s">
        <v>199</v>
      </c>
      <c r="J15" s="70" t="s">
        <v>195</v>
      </c>
      <c r="K15" s="70">
        <v>4</v>
      </c>
      <c r="L15" s="70">
        <v>120</v>
      </c>
      <c r="M15" s="343" t="s">
        <v>41</v>
      </c>
      <c r="O15" s="80">
        <v>273.39999999999998</v>
      </c>
      <c r="P15" s="80">
        <v>259.2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93" customFormat="1" ht="15" customHeight="1">
      <c r="A16" s="587" t="s">
        <v>485</v>
      </c>
      <c r="B16" s="588" t="s">
        <v>201</v>
      </c>
      <c r="C16" s="589">
        <v>0.27986111111111112</v>
      </c>
      <c r="D16" s="590"/>
      <c r="E16" s="588">
        <v>30</v>
      </c>
      <c r="F16" s="588" t="s">
        <v>193</v>
      </c>
      <c r="G16" s="588">
        <f>G15-120</f>
        <v>1070</v>
      </c>
      <c r="H16" s="588">
        <f>H15-120</f>
        <v>872</v>
      </c>
      <c r="I16" s="591" t="s">
        <v>488</v>
      </c>
      <c r="J16" s="588" t="s">
        <v>195</v>
      </c>
      <c r="K16" s="588">
        <v>4</v>
      </c>
      <c r="L16" s="588">
        <v>120</v>
      </c>
      <c r="M16" s="592" t="s">
        <v>41</v>
      </c>
      <c r="O16" s="594">
        <v>273.39999999999998</v>
      </c>
      <c r="P16" s="594">
        <v>259.39999999999998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40"/>
      <c r="AY16" s="540"/>
    </row>
    <row r="17" spans="1:51" ht="15" customHeight="1">
      <c r="A17" s="46" t="s">
        <v>487</v>
      </c>
      <c r="B17" s="70" t="s">
        <v>2</v>
      </c>
      <c r="C17" s="314">
        <v>0.29236111111111113</v>
      </c>
      <c r="E17" s="70">
        <v>30</v>
      </c>
      <c r="F17" s="292" t="s">
        <v>0</v>
      </c>
      <c r="G17" s="70">
        <v>880</v>
      </c>
      <c r="H17" s="344">
        <v>862</v>
      </c>
      <c r="I17" s="54" t="s">
        <v>199</v>
      </c>
      <c r="J17" s="70" t="s">
        <v>195</v>
      </c>
      <c r="K17" s="70">
        <v>4</v>
      </c>
      <c r="L17" s="70">
        <v>120</v>
      </c>
      <c r="M17" s="345">
        <v>7647.38</v>
      </c>
      <c r="N17" s="49" t="s">
        <v>1</v>
      </c>
      <c r="O17" s="80">
        <v>266</v>
      </c>
      <c r="P17" s="80">
        <v>261.60000000000002</v>
      </c>
      <c r="Q17" s="270">
        <f>AVERAGE(O17:O23)</f>
        <v>266</v>
      </c>
      <c r="R17" s="270">
        <f>AVERAGE(P17:P23)</f>
        <v>261.60000000000002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518</v>
      </c>
      <c r="B18" s="70" t="s">
        <v>3</v>
      </c>
      <c r="C18" s="314">
        <v>0.3215277777777778</v>
      </c>
      <c r="E18" s="70">
        <v>10</v>
      </c>
      <c r="F18" s="292" t="s">
        <v>212</v>
      </c>
      <c r="G18" s="292">
        <v>870</v>
      </c>
      <c r="H18" s="344">
        <v>775</v>
      </c>
      <c r="I18" s="239" t="s">
        <v>194</v>
      </c>
      <c r="J18" s="70" t="s">
        <v>195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261.60000000000002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>
      <c r="A19" s="49" t="s">
        <v>175</v>
      </c>
      <c r="B19" s="70" t="s">
        <v>7</v>
      </c>
      <c r="C19" s="314">
        <v>0.3666666666666667</v>
      </c>
      <c r="D19" s="313" t="s">
        <v>685</v>
      </c>
      <c r="E19" s="70">
        <v>300</v>
      </c>
      <c r="F19" s="292" t="s">
        <v>212</v>
      </c>
      <c r="G19" s="292">
        <v>870</v>
      </c>
      <c r="H19" s="344">
        <v>775</v>
      </c>
      <c r="I19" s="49" t="s">
        <v>353</v>
      </c>
      <c r="J19" s="70" t="s">
        <v>354</v>
      </c>
      <c r="K19" s="70">
        <v>4</v>
      </c>
      <c r="L19" s="70">
        <v>120</v>
      </c>
      <c r="M19" s="292">
        <v>7698.9647000000004</v>
      </c>
      <c r="S19" t="s">
        <v>49</v>
      </c>
      <c r="T19">
        <v>0</v>
      </c>
      <c r="U19">
        <v>0</v>
      </c>
      <c r="V19" t="s">
        <v>758</v>
      </c>
      <c r="W19" s="1143" t="n">
        <v>-95.86177855725472</v>
      </c>
      <c r="X19" s="1143" t="n">
        <v>-57.44252031060836</v>
      </c>
      <c r="Y19" s="1143" t="n">
        <v>108.89078161125917</v>
      </c>
      <c r="Z19" s="1147" t="n">
        <v>338.57965</v>
      </c>
      <c r="AA19" s="1147" t="n">
        <v>-8.77585</v>
      </c>
      <c r="AB19" s="1144" t="n">
        <v>108.1071</v>
      </c>
      <c r="AC19" s="1144" t="n">
        <v>11.678</v>
      </c>
      <c r="AD19" s="1146" t="n">
        <v>17.8979506252</v>
      </c>
      <c r="AE19" s="1144" t="n">
        <v>4.801</v>
      </c>
      <c r="AF19" s="1144" t="n">
        <v>0.759</v>
      </c>
      <c r="AG19" s="1144" t="n">
        <v>5.22</v>
      </c>
      <c r="AH19" s="1144" t="n">
        <v>51.218</v>
      </c>
      <c r="AI19" s="1143" t="n">
        <v>1912.34</v>
      </c>
      <c r="AJ19" s="1144" t="n">
        <v>354.40744</v>
      </c>
      <c r="AK19" s="1144" t="n">
        <v>-0.50643</v>
      </c>
      <c r="AL19" s="1144" t="n">
        <v>265.79051</v>
      </c>
      <c r="AM19" s="1144" t="n">
        <v>-1.5042</v>
      </c>
      <c r="AN19" s="1142" t="n">
        <v>1.516523485E8</v>
      </c>
      <c r="AO19" s="1145" t="n">
        <v>-0.668851</v>
      </c>
      <c r="AP19" s="1142" t="n">
        <v>374792.85584</v>
      </c>
      <c r="AQ19" s="1145" t="n">
        <v>-0.4092913</v>
      </c>
      <c r="AR19" s="1144" t="n">
        <v>91.2541</v>
      </c>
      <c r="AS19" s="1142" t="s">
        <v>779</v>
      </c>
      <c r="AT19" s="1144" t="n">
        <v>88.6043</v>
      </c>
      <c r="AU19" s="1146" t="n">
        <v>0.19472110982876786</v>
      </c>
      <c r="AV19" s="762"/>
      <c r="AW19" s="762"/>
    </row>
    <row r="20" spans="1:51" ht="15" customHeight="1">
      <c r="A20" s="49" t="s">
        <v>749</v>
      </c>
      <c r="B20" s="70" t="s">
        <v>356</v>
      </c>
      <c r="C20" s="314">
        <v>0.37152777777777773</v>
      </c>
      <c r="D20" s="313" t="s">
        <v>686</v>
      </c>
      <c r="E20" s="70">
        <v>300</v>
      </c>
      <c r="F20" s="292" t="s">
        <v>212</v>
      </c>
      <c r="G20" s="292">
        <v>870</v>
      </c>
      <c r="H20" s="344">
        <v>775</v>
      </c>
      <c r="I20" s="49" t="s">
        <v>178</v>
      </c>
      <c r="J20" s="70" t="s">
        <v>354</v>
      </c>
      <c r="K20" s="70">
        <v>4</v>
      </c>
      <c r="L20" s="70">
        <v>120</v>
      </c>
      <c r="M20" s="292">
        <v>7698.9647000000004</v>
      </c>
      <c r="S20" t="s">
        <v>760</v>
      </c>
      <c r="T20">
        <v>0</v>
      </c>
      <c r="U20">
        <v>0</v>
      </c>
      <c r="V20" t="s">
        <v>761</v>
      </c>
      <c r="W20" s="1143" t="n">
        <v>-96.047133910711</v>
      </c>
      <c r="X20" s="1143" t="n">
        <v>-66.68966652939199</v>
      </c>
      <c r="Y20" s="1143" t="n">
        <v>108.84424886414126</v>
      </c>
      <c r="Z20" s="1147" t="n">
        <v>338.63539</v>
      </c>
      <c r="AA20" s="1147" t="n">
        <v>-8.76018</v>
      </c>
      <c r="AB20" s="1144" t="n">
        <v>109.0942</v>
      </c>
      <c r="AC20" s="1144" t="n">
        <v>13.0534</v>
      </c>
      <c r="AD20" s="1146" t="n">
        <v>18.0149367087</v>
      </c>
      <c r="AE20" s="1144" t="n">
        <v>4.328</v>
      </c>
      <c r="AF20" s="1144" t="n">
        <v>0.684</v>
      </c>
      <c r="AG20" s="1144" t="n">
        <v>5.22</v>
      </c>
      <c r="AH20" s="1144" t="n">
        <v>51.172</v>
      </c>
      <c r="AI20" s="1143" t="n">
        <v>1913.214</v>
      </c>
      <c r="AJ20" s="1144" t="n">
        <v>354.40019</v>
      </c>
      <c r="AK20" s="1144" t="n">
        <v>-0.49907</v>
      </c>
      <c r="AL20" s="1144" t="n">
        <v>265.73112</v>
      </c>
      <c r="AM20" s="1144" t="n">
        <v>-1.50418</v>
      </c>
      <c r="AN20" s="1142" t="n">
        <v>1.516520676E8</v>
      </c>
      <c r="AO20" s="1145" t="n">
        <v>-0.6689259</v>
      </c>
      <c r="AP20" s="1142" t="n">
        <v>374621.77451</v>
      </c>
      <c r="AQ20" s="1145" t="n">
        <v>-0.4054093</v>
      </c>
      <c r="AR20" s="1144" t="n">
        <v>91.2019</v>
      </c>
      <c r="AS20" s="1142" t="s">
        <v>779</v>
      </c>
      <c r="AT20" s="1144" t="n">
        <v>88.6566</v>
      </c>
      <c r="AU20" s="1146" t="n">
        <v>0.19472228065824265</v>
      </c>
      <c r="AV20" s="762"/>
      <c r="AW20" s="762"/>
    </row>
    <row r="21" spans="1:51" ht="15" customHeight="1">
      <c r="A21" s="53" t="s">
        <v>163</v>
      </c>
      <c r="B21" s="70" t="s">
        <v>162</v>
      </c>
      <c r="C21" s="314">
        <v>0.37638888888888888</v>
      </c>
      <c r="D21" s="313" t="s">
        <v>687</v>
      </c>
      <c r="E21" s="70">
        <v>300</v>
      </c>
      <c r="F21" s="292" t="s">
        <v>212</v>
      </c>
      <c r="G21" s="292">
        <v>870</v>
      </c>
      <c r="H21" s="344">
        <v>775</v>
      </c>
      <c r="I21" s="49" t="s">
        <v>353</v>
      </c>
      <c r="J21" s="70" t="s">
        <v>354</v>
      </c>
      <c r="K21" s="70">
        <v>4</v>
      </c>
      <c r="L21" s="70">
        <v>120</v>
      </c>
      <c r="M21" s="292">
        <v>7698.9647000000004</v>
      </c>
      <c r="S21" t="s">
        <v>27</v>
      </c>
      <c r="T21">
        <v>0</v>
      </c>
      <c r="U21">
        <v>0</v>
      </c>
      <c r="V21" t="s">
        <v>758</v>
      </c>
      <c r="W21" s="1143" t="n">
        <v>-95.39433435697173</v>
      </c>
      <c r="X21" s="1143" t="n">
        <v>-8.442717343830376</v>
      </c>
      <c r="Y21" s="1143" t="n">
        <v>108.79131219938677</v>
      </c>
      <c r="Z21" s="1147" t="n">
        <v>338.69044</v>
      </c>
      <c r="AA21" s="1147" t="n">
        <v>-8.74444</v>
      </c>
      <c r="AB21" s="1144" t="n">
        <v>110.0991</v>
      </c>
      <c r="AC21" s="1144" t="n">
        <v>14.4212</v>
      </c>
      <c r="AD21" s="1146" t="n">
        <v>18.1319227923</v>
      </c>
      <c r="AE21" s="1144" t="n">
        <v>3.941</v>
      </c>
      <c r="AF21" s="1144" t="n">
        <v>0.623</v>
      </c>
      <c r="AG21" s="1144" t="n">
        <v>5.23</v>
      </c>
      <c r="AH21" s="1144" t="n">
        <v>51.127</v>
      </c>
      <c r="AI21" s="1143" t="n">
        <v>1914.079</v>
      </c>
      <c r="AJ21" s="1144" t="n">
        <v>354.39235</v>
      </c>
      <c r="AK21" s="1144" t="n">
        <v>-0.49203</v>
      </c>
      <c r="AL21" s="1144" t="n">
        <v>265.67174</v>
      </c>
      <c r="AM21" s="1144" t="n">
        <v>-1.50416</v>
      </c>
      <c r="AN21" s="1142" t="n">
        <v>1.516517866E8</v>
      </c>
      <c r="AO21" s="1145" t="n">
        <v>-0.6689997</v>
      </c>
      <c r="AP21" s="1142" t="n">
        <v>374452.38877</v>
      </c>
      <c r="AQ21" s="1145" t="n">
        <v>-0.4012169</v>
      </c>
      <c r="AR21" s="1144" t="n">
        <v>91.1502</v>
      </c>
      <c r="AS21" s="1142" t="s">
        <v>779</v>
      </c>
      <c r="AT21" s="1144" t="n">
        <v>88.7083</v>
      </c>
      <c r="AU21" s="1146" t="n">
        <v>0.194723434292625</v>
      </c>
      <c r="AV21" s="762"/>
      <c r="AW21" s="762"/>
    </row>
    <row r="22" spans="1:51" ht="15" customHeight="1">
      <c r="A22" s="53" t="s">
        <v>6</v>
      </c>
      <c r="B22" s="70" t="s">
        <v>164</v>
      </c>
      <c r="C22" s="71">
        <v>0.38125000000000003</v>
      </c>
      <c r="D22" s="4" t="s">
        <v>688</v>
      </c>
      <c r="E22" s="358">
        <v>300</v>
      </c>
      <c r="F22" s="292" t="s">
        <v>212</v>
      </c>
      <c r="G22" s="292">
        <v>870</v>
      </c>
      <c r="H22" s="344">
        <v>775</v>
      </c>
      <c r="I22" s="49" t="s">
        <v>353</v>
      </c>
      <c r="J22" s="70" t="s">
        <v>354</v>
      </c>
      <c r="K22" s="70">
        <v>4</v>
      </c>
      <c r="L22" s="70">
        <v>120</v>
      </c>
      <c r="M22" s="292">
        <v>7698.9647000000004</v>
      </c>
      <c r="S22" t="s">
        <v>34</v>
      </c>
      <c r="T22">
        <v>0</v>
      </c>
      <c r="U22">
        <v>0</v>
      </c>
      <c r="V22" t="s">
        <v>758</v>
      </c>
      <c r="W22" s="1143" t="n">
        <v>-95.2212665459806</v>
      </c>
      <c r="X22" s="1143" t="n">
        <v>12.253571749345982</v>
      </c>
      <c r="Y22" s="1143" t="n">
        <v>108.74343098353575</v>
      </c>
      <c r="Z22" s="1147" t="n">
        <v>338.74481</v>
      </c>
      <c r="AA22" s="1147" t="n">
        <v>-8.72863</v>
      </c>
      <c r="AB22" s="1144" t="n">
        <v>111.123</v>
      </c>
      <c r="AC22" s="1144" t="n">
        <v>15.781</v>
      </c>
      <c r="AD22" s="1146" t="n">
        <v>18.2489088758</v>
      </c>
      <c r="AE22" s="1144" t="n">
        <v>3.621</v>
      </c>
      <c r="AF22" s="1144" t="n">
        <v>0.573</v>
      </c>
      <c r="AG22" s="1144" t="n">
        <v>5.23</v>
      </c>
      <c r="AH22" s="1144" t="n">
        <v>51.083</v>
      </c>
      <c r="AI22" s="1143" t="n">
        <v>1914.936</v>
      </c>
      <c r="AJ22" s="1144" t="n">
        <v>354.38393</v>
      </c>
      <c r="AK22" s="1144" t="n">
        <v>-0.4853</v>
      </c>
      <c r="AL22" s="1144" t="n">
        <v>265.61235</v>
      </c>
      <c r="AM22" s="1144" t="n">
        <v>-1.50415</v>
      </c>
      <c r="AN22" s="1142" t="n">
        <v>1.516515056E8</v>
      </c>
      <c r="AO22" s="1145" t="n">
        <v>-0.6690724</v>
      </c>
      <c r="AP22" s="1142" t="n">
        <v>374284.8283</v>
      </c>
      <c r="AQ22" s="1145" t="n">
        <v>-0.3967173</v>
      </c>
      <c r="AR22" s="1144" t="n">
        <v>91.0992</v>
      </c>
      <c r="AS22" s="1142" t="s">
        <v>779</v>
      </c>
      <c r="AT22" s="1144" t="n">
        <v>88.7594</v>
      </c>
      <c r="AU22" s="1146" t="n">
        <v>0.19472457073191496</v>
      </c>
      <c r="AV22" s="762"/>
      <c r="AW22" s="762"/>
    </row>
    <row r="23" spans="1:51" ht="15" customHeight="1">
      <c r="A23" s="53" t="s">
        <v>6</v>
      </c>
      <c r="B23" s="70" t="s">
        <v>166</v>
      </c>
      <c r="C23" s="366">
        <v>0.38680555555555557</v>
      </c>
      <c r="D23" s="4" t="s">
        <v>689</v>
      </c>
      <c r="E23" s="70">
        <v>300</v>
      </c>
      <c r="F23" s="292" t="s">
        <v>212</v>
      </c>
      <c r="G23" s="292">
        <v>870</v>
      </c>
      <c r="H23" s="344">
        <v>775</v>
      </c>
      <c r="I23" s="49" t="s">
        <v>383</v>
      </c>
      <c r="J23" s="70" t="s">
        <v>354</v>
      </c>
      <c r="K23" s="70">
        <v>4</v>
      </c>
      <c r="L23" s="70">
        <v>120</v>
      </c>
      <c r="M23" s="292">
        <v>7698.9647000000004</v>
      </c>
      <c r="S23" t="s">
        <v>34</v>
      </c>
      <c r="T23">
        <v>0</v>
      </c>
      <c r="U23">
        <v>0</v>
      </c>
      <c r="V23" t="s">
        <v>762</v>
      </c>
      <c r="W23" s="1143" t="n">
        <v>-94.7573595219895</v>
      </c>
      <c r="X23" s="1143" t="n">
        <v>44.57084961929588</v>
      </c>
      <c r="Y23" s="1143" t="n">
        <v>108.69484188853698</v>
      </c>
      <c r="Z23" s="1147" t="n">
        <v>338.80613</v>
      </c>
      <c r="AA23" s="1147" t="n">
        <v>-8.71049</v>
      </c>
      <c r="AB23" s="1144" t="n">
        <v>112.3185</v>
      </c>
      <c r="AC23" s="1144" t="n">
        <v>17.3244</v>
      </c>
      <c r="AD23" s="1146" t="n">
        <v>18.382607257</v>
      </c>
      <c r="AE23" s="1144" t="n">
        <v>3.316</v>
      </c>
      <c r="AF23" s="1144" t="n">
        <v>0.524</v>
      </c>
      <c r="AG23" s="1144" t="n">
        <v>5.23</v>
      </c>
      <c r="AH23" s="1144" t="n">
        <v>51.032</v>
      </c>
      <c r="AI23" s="1143" t="n">
        <v>1915.904</v>
      </c>
      <c r="AJ23" s="1144" t="n">
        <v>354.37358</v>
      </c>
      <c r="AK23" s="1144" t="n">
        <v>-0.478</v>
      </c>
      <c r="AL23" s="1144" t="n">
        <v>265.54448</v>
      </c>
      <c r="AM23" s="1144" t="n">
        <v>-1.50413</v>
      </c>
      <c r="AN23" s="1142" t="n">
        <v>1.516511845E8</v>
      </c>
      <c r="AO23" s="1145" t="n">
        <v>-0.6691543</v>
      </c>
      <c r="AP23" s="1142" t="n">
        <v>374095.73012</v>
      </c>
      <c r="AQ23" s="1145" t="n">
        <v>-0.3912033</v>
      </c>
      <c r="AR23" s="1144" t="n">
        <v>91.0415</v>
      </c>
      <c r="AS23" s="1142" t="s">
        <v>779</v>
      </c>
      <c r="AT23" s="1144" t="n">
        <v>88.8171</v>
      </c>
      <c r="AU23" s="1146" t="n">
        <v>0.19472585098470516</v>
      </c>
      <c r="AV23" s="763"/>
      <c r="AW23" s="763"/>
      <c r="AX23" s="453"/>
      <c r="AY23" s="453"/>
    </row>
    <row r="24" spans="1:51" ht="15" customHeight="1">
      <c r="A24" s="167" t="s">
        <v>381</v>
      </c>
      <c r="B24" s="70" t="s">
        <v>169</v>
      </c>
      <c r="C24" s="314">
        <v>0.39166666666666666</v>
      </c>
      <c r="D24" s="313" t="s">
        <v>690</v>
      </c>
      <c r="E24" s="70">
        <v>300</v>
      </c>
      <c r="F24" s="292" t="s">
        <v>212</v>
      </c>
      <c r="G24" s="292">
        <v>870</v>
      </c>
      <c r="H24" s="344">
        <v>775</v>
      </c>
      <c r="I24" s="49" t="s">
        <v>383</v>
      </c>
      <c r="J24" s="70" t="s">
        <v>354</v>
      </c>
      <c r="K24" s="70">
        <v>4</v>
      </c>
      <c r="L24" s="70">
        <v>120</v>
      </c>
      <c r="M24" s="292">
        <v>7698.9647000000004</v>
      </c>
      <c r="N24" s="81" t="s">
        <v>692</v>
      </c>
      <c r="Q24" s="270"/>
      <c r="R24" s="270"/>
      <c r="S24" t="s">
        <v>56</v>
      </c>
      <c r="T24">
        <v>0</v>
      </c>
      <c r="U24">
        <v>0</v>
      </c>
      <c r="V24" t="s">
        <v>762</v>
      </c>
      <c r="W24" s="1143" t="n">
        <v>-90.40171889236974</v>
      </c>
      <c r="X24" s="1143" t="n">
        <v>81.74951790087813</v>
      </c>
      <c r="Y24" s="1143" t="n">
        <v>108.64581519685316</v>
      </c>
      <c r="Z24" s="1147" t="n">
        <v>338.85908</v>
      </c>
      <c r="AA24" s="1147" t="n">
        <v>-8.69453</v>
      </c>
      <c r="AB24" s="1144" t="n">
        <v>113.3882</v>
      </c>
      <c r="AC24" s="1144" t="n">
        <v>18.6647</v>
      </c>
      <c r="AD24" s="1146" t="n">
        <v>18.4995933405</v>
      </c>
      <c r="AE24" s="1144" t="n">
        <v>3.091</v>
      </c>
      <c r="AF24" s="1144" t="n">
        <v>0.489</v>
      </c>
      <c r="AG24" s="1144" t="n">
        <v>5.23</v>
      </c>
      <c r="AH24" s="1144" t="n">
        <v>50.989</v>
      </c>
      <c r="AI24" s="1143" t="n">
        <v>1916.74</v>
      </c>
      <c r="AJ24" s="1144" t="n">
        <v>354.36393</v>
      </c>
      <c r="AK24" s="1144" t="n">
        <v>-0.47196</v>
      </c>
      <c r="AL24" s="1144" t="n">
        <v>265.4851</v>
      </c>
      <c r="AM24" s="1144" t="n">
        <v>-1.50411</v>
      </c>
      <c r="AN24" s="1142" t="n">
        <v>1.516509034E8</v>
      </c>
      <c r="AO24" s="1145" t="n">
        <v>-0.6692247</v>
      </c>
      <c r="AP24" s="1142" t="n">
        <v>373932.51082</v>
      </c>
      <c r="AQ24" s="1145" t="n">
        <v>-0.386058</v>
      </c>
      <c r="AR24" s="1144" t="n">
        <v>90.9917</v>
      </c>
      <c r="AS24" s="1142" t="s">
        <v>779</v>
      </c>
      <c r="AT24" s="1144" t="n">
        <v>88.8669</v>
      </c>
      <c r="AU24" s="1146" t="n">
        <v>0.19472695147062005</v>
      </c>
      <c r="AV24" s="763"/>
      <c r="AW24" s="763"/>
      <c r="AX24" s="453"/>
      <c r="AY24" s="453"/>
    </row>
    <row r="25" spans="1:51" ht="30" customHeight="1">
      <c r="A25" s="46" t="s">
        <v>487</v>
      </c>
      <c r="B25" s="70" t="s">
        <v>111</v>
      </c>
      <c r="C25" s="314">
        <v>0.39930555555555558</v>
      </c>
      <c r="E25" s="70">
        <v>30</v>
      </c>
      <c r="F25" s="292" t="s">
        <v>0</v>
      </c>
      <c r="G25" s="70">
        <v>880</v>
      </c>
      <c r="H25" s="344">
        <v>862</v>
      </c>
      <c r="I25" s="54" t="s">
        <v>199</v>
      </c>
      <c r="J25" s="70" t="s">
        <v>195</v>
      </c>
      <c r="K25" s="70">
        <v>4</v>
      </c>
      <c r="L25" s="70">
        <v>120</v>
      </c>
      <c r="M25" s="345">
        <v>7647.38</v>
      </c>
      <c r="N25" s="49" t="s">
        <v>691</v>
      </c>
      <c r="O25" s="80">
        <v>266</v>
      </c>
      <c r="P25" s="80">
        <v>261.7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63"/>
      <c r="AW25" s="763"/>
      <c r="AX25" s="453"/>
      <c r="AY25" s="453"/>
    </row>
    <row r="26" spans="1:51" s="454" customFormat="1" ht="15" customHeight="1">
      <c r="A26" s="440" t="s">
        <v>381</v>
      </c>
      <c r="B26" s="486" t="s">
        <v>173</v>
      </c>
      <c r="C26" s="484">
        <v>0.41041666666666665</v>
      </c>
      <c r="D26" s="485" t="s">
        <v>262</v>
      </c>
      <c r="E26" s="486">
        <v>300</v>
      </c>
      <c r="F26" s="488" t="s">
        <v>193</v>
      </c>
      <c r="G26" s="486">
        <v>1190</v>
      </c>
      <c r="H26" s="486">
        <v>1097</v>
      </c>
      <c r="I26" s="454" t="s">
        <v>383</v>
      </c>
      <c r="J26" s="486" t="s">
        <v>354</v>
      </c>
      <c r="K26" s="486">
        <v>4</v>
      </c>
      <c r="L26" s="486">
        <v>120</v>
      </c>
      <c r="M26" s="488">
        <v>5889.9508999999998</v>
      </c>
      <c r="N26" s="454" t="s">
        <v>396</v>
      </c>
      <c r="O26" s="487"/>
      <c r="P26" s="487"/>
      <c r="S26" t="s">
        <v>56</v>
      </c>
      <c r="T26">
        <v>0</v>
      </c>
      <c r="U26">
        <v>0</v>
      </c>
      <c r="V26" t="s">
        <v>762</v>
      </c>
      <c r="W26" s="1143" t="n">
        <v>-90.58253039701601</v>
      </c>
      <c r="X26" s="1143" t="n">
        <v>81.76275910419017</v>
      </c>
      <c r="Y26" s="1143" t="n">
        <v>108.46974313723831</v>
      </c>
      <c r="Z26" s="1147" t="n">
        <v>339.05731</v>
      </c>
      <c r="AA26" s="1147" t="n">
        <v>-8.63223</v>
      </c>
      <c r="AB26" s="1144" t="n">
        <v>117.7506</v>
      </c>
      <c r="AC26" s="1144" t="n">
        <v>23.7329</v>
      </c>
      <c r="AD26" s="1146" t="n">
        <v>18.9508253768</v>
      </c>
      <c r="AE26" s="1144" t="n">
        <v>2.469</v>
      </c>
      <c r="AF26" s="1144" t="n">
        <v>0.39</v>
      </c>
      <c r="AG26" s="1144" t="n">
        <v>5.23</v>
      </c>
      <c r="AH26" s="1144" t="n">
        <v>50.826</v>
      </c>
      <c r="AI26" s="1143" t="n">
        <v>1919.86</v>
      </c>
      <c r="AJ26" s="1144" t="n">
        <v>354.32152</v>
      </c>
      <c r="AK26" s="1144" t="n">
        <v>-0.45157</v>
      </c>
      <c r="AL26" s="1144" t="n">
        <v>265.25604</v>
      </c>
      <c r="AM26" s="1144" t="n">
        <v>-1.50405</v>
      </c>
      <c r="AN26" s="1142" t="n">
        <v>1.51649819E8</v>
      </c>
      <c r="AO26" s="1145" t="n">
        <v>-0.6694863</v>
      </c>
      <c r="AP26" s="1142" t="n">
        <v>373324.86202</v>
      </c>
      <c r="AQ26" s="1145" t="n">
        <v>-0.3634901</v>
      </c>
      <c r="AR26" s="1144" t="n">
        <v>90.8048</v>
      </c>
      <c r="AS26" s="1142" t="s">
        <v>779</v>
      </c>
      <c r="AT26" s="1144" t="n">
        <v>89.0541</v>
      </c>
      <c r="AU26" s="1146" t="n">
        <v>0.05059697465135559</v>
      </c>
      <c r="AV26" s="763"/>
      <c r="AW26" s="763"/>
      <c r="AX26" s="453"/>
      <c r="AY26" s="453"/>
    </row>
    <row r="27" spans="1:51" s="454" customFormat="1" ht="15" customHeight="1">
      <c r="A27" s="443" t="s">
        <v>6</v>
      </c>
      <c r="B27" s="486" t="s">
        <v>176</v>
      </c>
      <c r="C27" s="484">
        <v>0.4152777777777778</v>
      </c>
      <c r="D27" s="485" t="s">
        <v>693</v>
      </c>
      <c r="E27" s="486">
        <v>300</v>
      </c>
      <c r="F27" s="488" t="s">
        <v>193</v>
      </c>
      <c r="G27" s="486">
        <v>1190</v>
      </c>
      <c r="H27" s="486">
        <v>1097</v>
      </c>
      <c r="I27" s="454" t="s">
        <v>353</v>
      </c>
      <c r="J27" s="486" t="s">
        <v>354</v>
      </c>
      <c r="K27" s="486">
        <v>4</v>
      </c>
      <c r="L27" s="486">
        <v>120</v>
      </c>
      <c r="M27" s="488">
        <v>5889.9508999999998</v>
      </c>
      <c r="O27" s="487"/>
      <c r="P27" s="487"/>
      <c r="Q27" s="489">
        <f>AVERAGE(O26:O34)</f>
        <v>267.7</v>
      </c>
      <c r="R27" s="489">
        <f>AVERAGE(P26:P34)</f>
        <v>276</v>
      </c>
      <c r="S27" t="s">
        <v>34</v>
      </c>
      <c r="T27">
        <v>0</v>
      </c>
      <c r="U27">
        <v>0</v>
      </c>
      <c r="V27" t="s">
        <v>758</v>
      </c>
      <c r="W27" s="1143" t="n">
        <v>-95.30283480686963</v>
      </c>
      <c r="X27" s="1143" t="n">
        <v>12.181635477615027</v>
      </c>
      <c r="Y27" s="1143" t="n">
        <v>108.42153332426187</v>
      </c>
      <c r="Z27" s="1147" t="n">
        <v>339.10011</v>
      </c>
      <c r="AA27" s="1147" t="n">
        <v>-8.61822</v>
      </c>
      <c r="AB27" s="1144" t="n">
        <v>118.7774</v>
      </c>
      <c r="AC27" s="1144" t="n">
        <v>24.8341</v>
      </c>
      <c r="AD27" s="1146" t="n">
        <v>19.0510991626</v>
      </c>
      <c r="AE27" s="1144" t="n">
        <v>2.367</v>
      </c>
      <c r="AF27" s="1144" t="n">
        <v>0.374</v>
      </c>
      <c r="AG27" s="1144" t="n">
        <v>5.23</v>
      </c>
      <c r="AH27" s="1144" t="n">
        <v>50.79</v>
      </c>
      <c r="AI27" s="1143" t="n">
        <v>1920.528</v>
      </c>
      <c r="AJ27" s="1144" t="n">
        <v>354.31103</v>
      </c>
      <c r="AK27" s="1144" t="n">
        <v>-0.44767</v>
      </c>
      <c r="AL27" s="1144" t="n">
        <v>265.20513</v>
      </c>
      <c r="AM27" s="1144" t="n">
        <v>-1.50403</v>
      </c>
      <c r="AN27" s="1142" t="n">
        <v>1.51649578E8</v>
      </c>
      <c r="AO27" s="1145" t="n">
        <v>-0.6695422</v>
      </c>
      <c r="AP27" s="1142" t="n">
        <v>373195.01726</v>
      </c>
      <c r="AQ27" s="1145" t="n">
        <v>-0.3579067</v>
      </c>
      <c r="AR27" s="1144" t="n">
        <v>90.7644</v>
      </c>
      <c r="AS27" s="1142" t="s">
        <v>779</v>
      </c>
      <c r="AT27" s="1144" t="n">
        <v>89.0945</v>
      </c>
      <c r="AU27" s="1146" t="n">
        <v>0.05059695896201332</v>
      </c>
      <c r="AV27" s="764"/>
      <c r="AW27" s="764"/>
      <c r="AX27" s="81"/>
      <c r="AY27" s="81"/>
    </row>
    <row r="28" spans="1:51" s="454" customFormat="1" ht="15" customHeight="1">
      <c r="A28" s="443" t="s">
        <v>6</v>
      </c>
      <c r="B28" s="486" t="s">
        <v>258</v>
      </c>
      <c r="C28" s="484">
        <v>0.4201388888888889</v>
      </c>
      <c r="D28" s="485" t="s">
        <v>694</v>
      </c>
      <c r="E28" s="486">
        <v>300</v>
      </c>
      <c r="F28" s="488" t="s">
        <v>193</v>
      </c>
      <c r="G28" s="486">
        <v>1190</v>
      </c>
      <c r="H28" s="486">
        <v>1097</v>
      </c>
      <c r="I28" s="454" t="s">
        <v>383</v>
      </c>
      <c r="J28" s="486" t="s">
        <v>354</v>
      </c>
      <c r="K28" s="486">
        <v>4</v>
      </c>
      <c r="L28" s="486">
        <v>120</v>
      </c>
      <c r="M28" s="488">
        <v>5889.9508999999998</v>
      </c>
      <c r="O28" s="487"/>
      <c r="P28" s="487"/>
      <c r="S28" t="s">
        <v>34</v>
      </c>
      <c r="T28">
        <v>0</v>
      </c>
      <c r="U28">
        <v>0</v>
      </c>
      <c r="V28" t="s">
        <v>762</v>
      </c>
      <c r="W28" s="1143" t="n">
        <v>-94.86789134124021</v>
      </c>
      <c r="X28" s="1143" t="n">
        <v>44.586550154835855</v>
      </c>
      <c r="Y28" s="1143" t="n">
        <v>108.37150740753827</v>
      </c>
      <c r="Z28" s="1147" t="n">
        <v>339.15649</v>
      </c>
      <c r="AA28" s="1147" t="n">
        <v>-8.59944</v>
      </c>
      <c r="AB28" s="1144" t="n">
        <v>120.1828</v>
      </c>
      <c r="AC28" s="1144" t="n">
        <v>26.2863</v>
      </c>
      <c r="AD28" s="1146" t="n">
        <v>19.1847975436</v>
      </c>
      <c r="AE28" s="1144" t="n">
        <v>2.247</v>
      </c>
      <c r="AF28" s="1144" t="n">
        <v>0.355</v>
      </c>
      <c r="AG28" s="1144" t="n">
        <v>5.23</v>
      </c>
      <c r="AH28" s="1144" t="n">
        <v>50.744</v>
      </c>
      <c r="AI28" s="1143" t="n">
        <v>1921.403</v>
      </c>
      <c r="AJ28" s="1144" t="n">
        <v>354.29646</v>
      </c>
      <c r="AK28" s="1144" t="n">
        <v>-0.44282</v>
      </c>
      <c r="AL28" s="1144" t="n">
        <v>265.13726</v>
      </c>
      <c r="AM28" s="1144" t="n">
        <v>-1.50401</v>
      </c>
      <c r="AN28" s="1142" t="n">
        <v>1.516492566E8</v>
      </c>
      <c r="AO28" s="1145" t="n">
        <v>-0.6696155</v>
      </c>
      <c r="AP28" s="1142" t="n">
        <v>373025.08562</v>
      </c>
      <c r="AQ28" s="1145" t="n">
        <v>-0.3501527</v>
      </c>
      <c r="AR28" s="1144" t="n">
        <v>90.7111</v>
      </c>
      <c r="AS28" s="1142" t="s">
        <v>779</v>
      </c>
      <c r="AT28" s="1144" t="n">
        <v>89.148</v>
      </c>
      <c r="AU28" s="1146" t="n">
        <v>0.050596938389047524</v>
      </c>
      <c r="AV28"/>
      <c r="AW28"/>
      <c r="AX28" s="453"/>
      <c r="AY28" s="453"/>
    </row>
    <row r="29" spans="1:51" s="454" customFormat="1" ht="15" customHeight="1">
      <c r="A29" s="443" t="s">
        <v>163</v>
      </c>
      <c r="B29" s="486" t="s">
        <v>379</v>
      </c>
      <c r="C29" s="484">
        <v>0.42499999999999999</v>
      </c>
      <c r="D29" s="485" t="s">
        <v>325</v>
      </c>
      <c r="E29" s="486">
        <v>300</v>
      </c>
      <c r="F29" s="488" t="s">
        <v>193</v>
      </c>
      <c r="G29" s="486">
        <v>1190</v>
      </c>
      <c r="H29" s="486">
        <v>1097</v>
      </c>
      <c r="I29" s="454" t="s">
        <v>353</v>
      </c>
      <c r="J29" s="486" t="s">
        <v>354</v>
      </c>
      <c r="K29" s="486">
        <v>4</v>
      </c>
      <c r="L29" s="486">
        <v>120</v>
      </c>
      <c r="M29" s="488">
        <v>5889.9508999999998</v>
      </c>
      <c r="O29" s="487"/>
      <c r="P29" s="487"/>
      <c r="S29" t="s">
        <v>27</v>
      </c>
      <c r="T29">
        <v>0</v>
      </c>
      <c r="U29">
        <v>0</v>
      </c>
      <c r="V29" t="s">
        <v>758</v>
      </c>
      <c r="W29" s="1143" t="n">
        <v>-95.49549783841319</v>
      </c>
      <c r="X29" s="1143" t="n">
        <v>-8.491926470039914</v>
      </c>
      <c r="Y29" s="1143" t="n">
        <v>108.33106356840949</v>
      </c>
      <c r="Z29" s="1147" t="n">
        <v>339.2052</v>
      </c>
      <c r="AA29" s="1147" t="n">
        <v>-8.58291</v>
      </c>
      <c r="AB29" s="1144" t="n">
        <v>121.4487</v>
      </c>
      <c r="AC29" s="1144" t="n">
        <v>27.5406</v>
      </c>
      <c r="AD29" s="1146" t="n">
        <v>19.3017836271</v>
      </c>
      <c r="AE29" s="1144" t="n">
        <v>2.153</v>
      </c>
      <c r="AF29" s="1144" t="n">
        <v>0.341</v>
      </c>
      <c r="AG29" s="1144" t="n">
        <v>5.23</v>
      </c>
      <c r="AH29" s="1144" t="n">
        <v>50.703</v>
      </c>
      <c r="AI29" s="1143" t="n">
        <v>1922.153</v>
      </c>
      <c r="AJ29" s="1144" t="n">
        <v>354.28319</v>
      </c>
      <c r="AK29" s="1144" t="n">
        <v>-0.4389</v>
      </c>
      <c r="AL29" s="1144" t="n">
        <v>265.07788</v>
      </c>
      <c r="AM29" s="1144" t="n">
        <v>-1.504</v>
      </c>
      <c r="AN29" s="1142" t="n">
        <v>1.516489754E8</v>
      </c>
      <c r="AO29" s="1145" t="n">
        <v>-0.6696785</v>
      </c>
      <c r="AP29" s="1142" t="n">
        <v>372879.51104</v>
      </c>
      <c r="AQ29" s="1145" t="n">
        <v>-0.3430838</v>
      </c>
      <c r="AR29" s="1144" t="n">
        <v>90.6649</v>
      </c>
      <c r="AS29" s="1142" t="s">
        <v>779</v>
      </c>
      <c r="AT29" s="1144" t="n">
        <v>89.1941</v>
      </c>
      <c r="AU29" s="1146" t="n">
        <v>0.050596920706962326</v>
      </c>
      <c r="AV29"/>
      <c r="AW29"/>
      <c r="AX29" s="453"/>
      <c r="AY29" s="453"/>
    </row>
    <row r="30" spans="1:51" s="454" customFormat="1" ht="15" customHeight="1">
      <c r="A30" s="454" t="s">
        <v>749</v>
      </c>
      <c r="B30" s="486" t="s">
        <v>382</v>
      </c>
      <c r="C30" s="484">
        <v>0.42986111111111108</v>
      </c>
      <c r="D30" s="485" t="s">
        <v>695</v>
      </c>
      <c r="E30" s="486">
        <v>300</v>
      </c>
      <c r="F30" s="488" t="s">
        <v>193</v>
      </c>
      <c r="G30" s="486">
        <v>1190</v>
      </c>
      <c r="H30" s="486">
        <v>1097</v>
      </c>
      <c r="I30" s="454" t="s">
        <v>178</v>
      </c>
      <c r="J30" s="486" t="s">
        <v>354</v>
      </c>
      <c r="K30" s="486">
        <v>4</v>
      </c>
      <c r="L30" s="486">
        <v>120</v>
      </c>
      <c r="M30" s="488">
        <v>5889.9508999999998</v>
      </c>
      <c r="O30" s="487"/>
      <c r="P30" s="487"/>
      <c r="S30" t="s">
        <v>760</v>
      </c>
      <c r="T30">
        <v>0</v>
      </c>
      <c r="U30">
        <v>0</v>
      </c>
      <c r="V30" t="s">
        <v>761</v>
      </c>
      <c r="W30" s="1143" t="n">
        <v>-96.02838551668394</v>
      </c>
      <c r="X30" s="1143" t="n">
        <v>-66.77152085488777</v>
      </c>
      <c r="Y30" s="1143" t="n">
        <v>108.29688042018734</v>
      </c>
      <c r="Z30" s="1147" t="n">
        <v>339.25334</v>
      </c>
      <c r="AA30" s="1147" t="n">
        <v>-8.56629</v>
      </c>
      <c r="AB30" s="1144" t="n">
        <v>122.7502</v>
      </c>
      <c r="AC30" s="1144" t="n">
        <v>28.7787</v>
      </c>
      <c r="AD30" s="1146" t="n">
        <v>19.4187697105</v>
      </c>
      <c r="AE30" s="1144" t="n">
        <v>2.069</v>
      </c>
      <c r="AF30" s="1144" t="n">
        <v>0.327</v>
      </c>
      <c r="AG30" s="1144" t="n">
        <v>5.24</v>
      </c>
      <c r="AH30" s="1144" t="n">
        <v>50.663</v>
      </c>
      <c r="AI30" s="1143" t="n">
        <v>1922.888</v>
      </c>
      <c r="AJ30" s="1144" t="n">
        <v>354.26943</v>
      </c>
      <c r="AK30" s="1144" t="n">
        <v>-0.43528</v>
      </c>
      <c r="AL30" s="1144" t="n">
        <v>265.01849</v>
      </c>
      <c r="AM30" s="1144" t="n">
        <v>-1.50398</v>
      </c>
      <c r="AN30" s="1142" t="n">
        <v>1.516486941E8</v>
      </c>
      <c r="AO30" s="1145" t="n">
        <v>-0.6697405</v>
      </c>
      <c r="AP30" s="1142" t="n">
        <v>372736.95964</v>
      </c>
      <c r="AQ30" s="1145" t="n">
        <v>-0.3357561</v>
      </c>
      <c r="AR30" s="1144" t="n">
        <v>90.6193</v>
      </c>
      <c r="AS30" s="1142" t="s">
        <v>779</v>
      </c>
      <c r="AT30" s="1144" t="n">
        <v>89.2399</v>
      </c>
      <c r="AU30" s="1146" t="n">
        <v>0.05059690330554514</v>
      </c>
      <c r="AV30"/>
      <c r="AW30"/>
      <c r="AX30" s="453"/>
      <c r="AY30" s="453"/>
    </row>
    <row r="31" spans="1:51" s="454" customFormat="1" ht="15" customHeight="1">
      <c r="A31" s="454" t="s">
        <v>175</v>
      </c>
      <c r="B31" s="486" t="s">
        <v>385</v>
      </c>
      <c r="C31" s="484">
        <v>0.43472222222222223</v>
      </c>
      <c r="D31" s="485" t="s">
        <v>696</v>
      </c>
      <c r="E31" s="486">
        <v>300</v>
      </c>
      <c r="F31" s="488" t="s">
        <v>193</v>
      </c>
      <c r="G31" s="486">
        <v>1190</v>
      </c>
      <c r="H31" s="486">
        <v>1097</v>
      </c>
      <c r="I31" s="454" t="s">
        <v>353</v>
      </c>
      <c r="J31" s="486" t="s">
        <v>354</v>
      </c>
      <c r="K31" s="486">
        <v>4</v>
      </c>
      <c r="L31" s="486">
        <v>120</v>
      </c>
      <c r="M31" s="488">
        <v>5889.9508999999998</v>
      </c>
      <c r="O31" s="486"/>
      <c r="P31" s="486"/>
      <c r="S31" t="s">
        <v>49</v>
      </c>
      <c r="T31">
        <v>0</v>
      </c>
      <c r="U31">
        <v>0</v>
      </c>
      <c r="V31" t="s">
        <v>758</v>
      </c>
      <c r="W31" s="1143" t="n">
        <v>-95.89643786259997</v>
      </c>
      <c r="X31" s="1143" t="n">
        <v>-57.6326468293744</v>
      </c>
      <c r="Y31" s="1143" t="n">
        <v>108.25025874774224</v>
      </c>
      <c r="Z31" s="1147" t="n">
        <v>339.30092</v>
      </c>
      <c r="AA31" s="1147" t="n">
        <v>-8.54957</v>
      </c>
      <c r="AB31" s="1144" t="n">
        <v>124.0895</v>
      </c>
      <c r="AC31" s="1144" t="n">
        <v>29.9994</v>
      </c>
      <c r="AD31" s="1146" t="n">
        <v>19.5357557939</v>
      </c>
      <c r="AE31" s="1144" t="n">
        <v>1.993</v>
      </c>
      <c r="AF31" s="1144" t="n">
        <v>0.315</v>
      </c>
      <c r="AG31" s="1144" t="n">
        <v>5.24</v>
      </c>
      <c r="AH31" s="1144" t="n">
        <v>50.624</v>
      </c>
      <c r="AI31" s="1143" t="n">
        <v>1923.608</v>
      </c>
      <c r="AJ31" s="1144" t="n">
        <v>354.25521</v>
      </c>
      <c r="AK31" s="1144" t="n">
        <v>-0.43196</v>
      </c>
      <c r="AL31" s="1144" t="n">
        <v>264.9591</v>
      </c>
      <c r="AM31" s="1144" t="n">
        <v>-1.50396</v>
      </c>
      <c r="AN31" s="1142" t="n">
        <v>1.516484128E8</v>
      </c>
      <c r="AO31" s="1145" t="n">
        <v>-0.6698013</v>
      </c>
      <c r="AP31" s="1142" t="n">
        <v>372597.53881</v>
      </c>
      <c r="AQ31" s="1145" t="n">
        <v>-0.328176</v>
      </c>
      <c r="AR31" s="1144" t="n">
        <v>90.5741</v>
      </c>
      <c r="AS31" s="1142" t="s">
        <v>779</v>
      </c>
      <c r="AT31" s="1144" t="n">
        <v>89.2851</v>
      </c>
      <c r="AU31" s="1146" t="n">
        <v>0.05059688624092958</v>
      </c>
      <c r="AV31"/>
      <c r="AW31"/>
      <c r="AX31" s="453"/>
      <c r="AY31" s="453"/>
    </row>
    <row r="32" spans="1:51" ht="15" customHeight="1">
      <c r="A32" s="167" t="s">
        <v>485</v>
      </c>
      <c r="B32" s="70" t="s">
        <v>402</v>
      </c>
      <c r="C32" s="314">
        <v>0.44097222222222227</v>
      </c>
      <c r="E32" s="70">
        <v>30</v>
      </c>
      <c r="F32" s="292" t="s">
        <v>193</v>
      </c>
      <c r="G32" s="70">
        <v>1190</v>
      </c>
      <c r="H32" s="70">
        <v>992</v>
      </c>
      <c r="I32" s="301" t="s">
        <v>199</v>
      </c>
      <c r="J32" s="70" t="s">
        <v>195</v>
      </c>
      <c r="K32" s="70">
        <v>4</v>
      </c>
      <c r="L32" s="70">
        <v>120</v>
      </c>
      <c r="M32" s="343" t="s">
        <v>41</v>
      </c>
      <c r="O32" s="80">
        <v>267.7</v>
      </c>
      <c r="P32" s="80">
        <v>276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3"/>
      <c r="AY32" s="453"/>
    </row>
    <row r="33" spans="1:51" s="593" customFormat="1">
      <c r="A33" s="587" t="s">
        <v>485</v>
      </c>
      <c r="B33" s="588" t="s">
        <v>543</v>
      </c>
      <c r="C33" s="589">
        <v>0.44305555555555554</v>
      </c>
      <c r="D33" s="590"/>
      <c r="E33" s="588">
        <v>30</v>
      </c>
      <c r="F33" s="588" t="s">
        <v>193</v>
      </c>
      <c r="G33" s="588">
        <f>G32-120</f>
        <v>1070</v>
      </c>
      <c r="H33" s="588">
        <f>H32-120</f>
        <v>872</v>
      </c>
      <c r="I33" s="591" t="s">
        <v>488</v>
      </c>
      <c r="J33" s="588" t="s">
        <v>195</v>
      </c>
      <c r="K33" s="588">
        <v>4</v>
      </c>
      <c r="L33" s="588">
        <v>120</v>
      </c>
      <c r="M33" s="592" t="s">
        <v>41</v>
      </c>
      <c r="N33" s="595" t="s">
        <v>698</v>
      </c>
      <c r="O33" s="594">
        <v>267.7</v>
      </c>
      <c r="P33" s="594">
        <v>276.10000000000002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 s="453"/>
      <c r="AY33" s="453"/>
    </row>
    <row r="34" spans="1:51" ht="30">
      <c r="A34" s="49" t="s">
        <v>191</v>
      </c>
      <c r="B34" s="70" t="s">
        <v>697</v>
      </c>
      <c r="C34" s="314">
        <v>0.46527777777777773</v>
      </c>
      <c r="E34" s="70">
        <v>10</v>
      </c>
      <c r="F34" s="292" t="s">
        <v>193</v>
      </c>
      <c r="G34" s="70">
        <v>1190</v>
      </c>
      <c r="H34" s="70">
        <v>1097</v>
      </c>
      <c r="I34" s="49" t="s">
        <v>194</v>
      </c>
      <c r="J34" s="70" t="s">
        <v>195</v>
      </c>
      <c r="K34" s="70">
        <v>4</v>
      </c>
      <c r="L34" s="70">
        <v>120</v>
      </c>
      <c r="M34" s="292">
        <v>5889.9508999999998</v>
      </c>
      <c r="N34" s="49" t="s">
        <v>713</v>
      </c>
      <c r="O34" s="80">
        <v>267.7</v>
      </c>
      <c r="P34" s="80">
        <v>275.89999999999998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3"/>
      <c r="AY34" s="453"/>
    </row>
    <row r="35" spans="1:51" ht="15" customHeight="1">
      <c r="A35"/>
      <c r="B35"/>
      <c r="C35"/>
      <c r="E35"/>
      <c r="F35"/>
      <c r="L3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3"/>
      <c r="AY35" s="453"/>
    </row>
    <row r="36" spans="1:51" ht="15" customHeight="1">
      <c r="A36"/>
      <c r="B36"/>
      <c r="C36"/>
      <c r="E36"/>
      <c r="F36"/>
      <c r="L36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3"/>
      <c r="AY36" s="453"/>
    </row>
    <row r="37" spans="1:51" ht="15" customHeight="1">
      <c r="A37"/>
      <c r="B37"/>
      <c r="C37"/>
      <c r="E37"/>
      <c r="F37"/>
      <c r="L37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3"/>
      <c r="AY37" s="453"/>
    </row>
    <row r="38" spans="1:51" ht="15" customHeight="1">
      <c r="A38"/>
      <c r="B38" s="8" t="s">
        <v>25</v>
      </c>
      <c r="C38" s="63" t="s">
        <v>26</v>
      </c>
      <c r="D38" s="64">
        <v>5888.5839999999998</v>
      </c>
      <c r="E38" s="65"/>
      <c r="F38" s="16" t="s">
        <v>27</v>
      </c>
      <c r="G38" s="16" t="s">
        <v>28</v>
      </c>
      <c r="H38" s="16" t="s">
        <v>29</v>
      </c>
      <c r="I38" s="66" t="s">
        <v>30</v>
      </c>
      <c r="J38" s="16" t="s">
        <v>31</v>
      </c>
      <c r="K38" s="16" t="s">
        <v>32</v>
      </c>
      <c r="L38" s="358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>
      <c r="A39"/>
      <c r="B39" s="67"/>
      <c r="C39" s="63" t="s">
        <v>33</v>
      </c>
      <c r="D39" s="64">
        <v>5889.9508999999998</v>
      </c>
      <c r="E39" s="65"/>
      <c r="F39" s="16" t="s">
        <v>34</v>
      </c>
      <c r="G39" s="16" t="s">
        <v>35</v>
      </c>
      <c r="H39" s="16" t="s">
        <v>36</v>
      </c>
      <c r="I39" s="66" t="s">
        <v>37</v>
      </c>
      <c r="J39" s="16" t="s">
        <v>38</v>
      </c>
      <c r="K39" s="16" t="s">
        <v>39</v>
      </c>
      <c r="L39" s="358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40"/>
      <c r="AY39" s="540"/>
    </row>
    <row r="40" spans="1:51" ht="15" customHeight="1">
      <c r="A40"/>
      <c r="B40" s="67"/>
      <c r="C40" s="63" t="s">
        <v>40</v>
      </c>
      <c r="D40" s="64" t="s">
        <v>41</v>
      </c>
      <c r="E40" s="65"/>
      <c r="F40" s="16" t="s">
        <v>42</v>
      </c>
      <c r="G40" s="16" t="s">
        <v>43</v>
      </c>
      <c r="H40" s="16" t="s">
        <v>44</v>
      </c>
      <c r="I40" s="66" t="s">
        <v>45</v>
      </c>
      <c r="J40" s="16" t="s">
        <v>46</v>
      </c>
      <c r="K40" s="16" t="s">
        <v>787</v>
      </c>
      <c r="L40" s="358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ht="15" customHeight="1">
      <c r="A41"/>
      <c r="B41" s="67"/>
      <c r="C41" s="63" t="s">
        <v>48</v>
      </c>
      <c r="D41" s="64">
        <v>7647.38</v>
      </c>
      <c r="E41" s="65"/>
      <c r="F41" s="16" t="s">
        <v>49</v>
      </c>
      <c r="G41" s="16" t="s">
        <v>50</v>
      </c>
      <c r="H41" s="16" t="s">
        <v>51</v>
      </c>
      <c r="I41" s="66" t="s">
        <v>52</v>
      </c>
      <c r="J41" s="16" t="s">
        <v>53</v>
      </c>
      <c r="K41" s="16" t="s">
        <v>54</v>
      </c>
      <c r="L41" s="358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>
      <c r="A42"/>
      <c r="B42" s="67"/>
      <c r="C42" s="63" t="s">
        <v>55</v>
      </c>
      <c r="D42" s="64">
        <v>7698.9647000000004</v>
      </c>
      <c r="E42" s="65"/>
      <c r="F42" s="16" t="s">
        <v>56</v>
      </c>
      <c r="G42" s="16" t="s">
        <v>57</v>
      </c>
      <c r="H42" s="16" t="s">
        <v>58</v>
      </c>
      <c r="I42" s="66" t="s">
        <v>59</v>
      </c>
      <c r="J42" s="16" t="s">
        <v>60</v>
      </c>
      <c r="K42" s="16" t="s">
        <v>61</v>
      </c>
      <c r="L42" s="358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 t="s">
        <v>224</v>
      </c>
      <c r="D43" s="64">
        <v>6562.79</v>
      </c>
      <c r="E43" s="65"/>
      <c r="F43" s="16"/>
      <c r="G43" s="16"/>
      <c r="H43" s="16"/>
      <c r="I43" s="66"/>
      <c r="J43" s="16"/>
      <c r="K43" s="16"/>
      <c r="L43" s="358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/>
      <c r="D44" s="64"/>
      <c r="E44" s="65"/>
      <c r="F44" s="16"/>
      <c r="G44" s="358"/>
      <c r="H44" s="358"/>
      <c r="I44" s="1"/>
      <c r="J44" s="358"/>
      <c r="K44" s="358"/>
      <c r="L44" s="358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82</v>
      </c>
      <c r="D45" s="355" t="s">
        <v>225</v>
      </c>
      <c r="E45" s="355"/>
      <c r="F45" s="16" t="s">
        <v>226</v>
      </c>
      <c r="G45" s="358"/>
      <c r="H45" s="358"/>
      <c r="I45" s="18" t="s">
        <v>289</v>
      </c>
      <c r="J45" s="356" t="s">
        <v>227</v>
      </c>
      <c r="K45" s="356"/>
      <c r="L45" s="69" t="s">
        <v>228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83</v>
      </c>
      <c r="D46" s="355" t="s">
        <v>229</v>
      </c>
      <c r="E46" s="355"/>
      <c r="F46" s="48"/>
      <c r="G46" s="358"/>
      <c r="H46" s="358"/>
      <c r="I46" s="1"/>
      <c r="J46" s="356" t="s">
        <v>230</v>
      </c>
      <c r="K46" s="356"/>
      <c r="L46" s="69" t="s">
        <v>231</v>
      </c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84</v>
      </c>
      <c r="D47" s="355" t="s">
        <v>232</v>
      </c>
      <c r="E47" s="355"/>
      <c r="F47" s="48"/>
      <c r="G47" s="358"/>
      <c r="H47" s="358"/>
      <c r="I47" s="1"/>
      <c r="J47" s="358"/>
      <c r="K47" s="358"/>
      <c r="L47" s="358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 t="s">
        <v>268</v>
      </c>
      <c r="D48" s="355" t="s">
        <v>233</v>
      </c>
      <c r="E48" s="355"/>
      <c r="F48" s="48"/>
      <c r="G48" s="358"/>
      <c r="H48" s="358"/>
      <c r="I48" s="70"/>
      <c r="J48" s="358"/>
      <c r="K48" s="358"/>
      <c r="L48" s="35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/>
      <c r="D49" s="4"/>
      <c r="E49" s="71"/>
      <c r="F49" s="48"/>
      <c r="G49" s="358"/>
      <c r="H49" s="358"/>
      <c r="I49" s="70"/>
      <c r="J49" s="358"/>
      <c r="K49" s="358"/>
      <c r="L49" s="358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363" t="s">
        <v>234</v>
      </c>
      <c r="D50" s="9">
        <v>1</v>
      </c>
      <c r="E50" s="357" t="s">
        <v>235</v>
      </c>
      <c r="F50" s="357"/>
      <c r="G50" s="357"/>
      <c r="H50" s="358"/>
      <c r="I50" s="70"/>
      <c r="J50" s="358"/>
      <c r="K50" s="358"/>
      <c r="L50" s="358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48"/>
      <c r="D51" s="73"/>
      <c r="E51" s="359" t="s">
        <v>236</v>
      </c>
      <c r="F51" s="360"/>
      <c r="G51" s="360"/>
      <c r="H51" s="358"/>
      <c r="I51" s="70"/>
      <c r="J51" s="358"/>
      <c r="K51" s="358"/>
      <c r="L51" s="358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/>
      <c r="D52" s="73">
        <v>2</v>
      </c>
      <c r="E52" s="357" t="s">
        <v>237</v>
      </c>
      <c r="F52" s="357"/>
      <c r="G52" s="357"/>
      <c r="H52" s="358"/>
      <c r="I52" s="70"/>
      <c r="J52" s="358"/>
      <c r="K52" s="358"/>
      <c r="L52" s="358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/>
      <c r="D53" s="73"/>
      <c r="E53" s="359" t="s">
        <v>238</v>
      </c>
      <c r="F53" s="360"/>
      <c r="G53" s="360"/>
      <c r="H53" s="358"/>
      <c r="I53" s="70"/>
      <c r="J53" s="358"/>
      <c r="K53" s="358"/>
      <c r="L53" s="358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358"/>
      <c r="D54" s="9">
        <v>3</v>
      </c>
      <c r="E54" s="356" t="s">
        <v>239</v>
      </c>
      <c r="F54" s="356"/>
      <c r="G54" s="356"/>
      <c r="H54" s="358"/>
      <c r="I54" s="70"/>
      <c r="J54" s="358"/>
      <c r="K54" s="358"/>
      <c r="L54" s="358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358"/>
      <c r="D55" s="9"/>
      <c r="E55" s="358" t="s">
        <v>240</v>
      </c>
      <c r="F55" s="358"/>
      <c r="G55" s="358"/>
      <c r="H55" s="358"/>
      <c r="I55" s="70"/>
      <c r="J55" s="358"/>
      <c r="K55" s="358"/>
      <c r="L55" s="358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358"/>
      <c r="D56" s="9">
        <v>4</v>
      </c>
      <c r="E56" s="356" t="s">
        <v>241</v>
      </c>
      <c r="F56" s="356"/>
      <c r="G56" s="356"/>
      <c r="H56" s="358"/>
      <c r="I56" s="70"/>
      <c r="J56" s="358"/>
      <c r="K56" s="358"/>
      <c r="L56" s="358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</sheetData>
  <sheetCalcPr fullCalcOnLoad="1"/>
  <mergeCells count="23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F8:I8"/>
    <mergeCell ref="K8:P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6"/>
  <sheetViews>
    <sheetView zoomScale="90" zoomScaleNormal="90" zoomScalePageLayoutView="90" workbookViewId="0">
      <selection activeCell="M32" sqref="M32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5.6914062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70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70" width="10.625" collapsed="true"/>
    <col min="17" max="18" bestFit="true" customWidth="true" style="49" width="11.5" collapsed="true"/>
    <col min="19" max="19" bestFit="true" customWidth="true" style="49" width="10.7382812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39062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62109375" collapsed="true"/>
    <col min="27" max="27" bestFit="true" customWidth="true" style="49" width="8.437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5.984375" collapsed="true"/>
    <col min="42" max="42" bestFit="true" customWidth="true" style="49" width="8.390625" collapsed="true"/>
    <col min="43" max="43" bestFit="true" customWidth="true" style="49" width="6.14453125" collapsed="true"/>
    <col min="44" max="44" bestFit="true" customWidth="true" style="49" width="6.1015625" collapsed="true"/>
    <col min="45" max="45" bestFit="true" customWidth="true" style="49" width="3.21484375" collapsed="true"/>
    <col min="46" max="46" bestFit="true" customWidth="true" style="49" width="6.1210937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880" t="s">
        <v>247</v>
      </c>
      <c r="B1" s="880"/>
      <c r="C1" s="880"/>
      <c r="D1" s="880"/>
      <c r="E1" s="880"/>
      <c r="F1" s="880"/>
      <c r="G1" s="880"/>
      <c r="H1" s="880"/>
      <c r="L1"/>
      <c r="M1"/>
      <c r="O1" s="80"/>
      <c r="P1" s="8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/>
      <c r="B2"/>
      <c r="C2" s="322"/>
      <c r="D2" s="313"/>
      <c r="E2"/>
      <c r="F2"/>
      <c r="L2"/>
      <c r="M2"/>
      <c r="O2" s="80"/>
      <c r="P2" s="8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874" t="s">
        <v>76</v>
      </c>
      <c r="B3" s="874"/>
      <c r="C3" s="874"/>
      <c r="D3" s="874"/>
      <c r="E3" s="874"/>
      <c r="F3" s="869" t="s">
        <v>77</v>
      </c>
      <c r="G3" s="869"/>
      <c r="H3" s="869"/>
      <c r="I3" s="869"/>
      <c r="K3" s="873" t="s">
        <v>78</v>
      </c>
      <c r="L3" s="873"/>
      <c r="M3" s="873"/>
      <c r="N3" s="873"/>
      <c r="O3" s="80"/>
      <c r="P3" s="80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269" t="s">
        <v>811</v>
      </c>
      <c r="B4" s="774"/>
      <c r="C4" s="324"/>
      <c r="D4" s="73"/>
      <c r="E4" s="774"/>
      <c r="F4" s="869" t="s">
        <v>729</v>
      </c>
      <c r="G4" s="869"/>
      <c r="H4" s="869"/>
      <c r="I4" s="869"/>
      <c r="K4" s="873" t="s">
        <v>80</v>
      </c>
      <c r="L4" s="873"/>
      <c r="M4" s="873"/>
      <c r="N4" s="873"/>
      <c r="O4" s="873"/>
      <c r="P4" s="873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874"/>
      <c r="B5" s="874"/>
      <c r="C5" s="874"/>
      <c r="D5" s="874"/>
      <c r="E5" s="874"/>
      <c r="F5" s="869" t="s">
        <v>812</v>
      </c>
      <c r="G5" s="869"/>
      <c r="H5" s="869"/>
      <c r="I5" s="869"/>
      <c r="K5" s="873" t="s">
        <v>81</v>
      </c>
      <c r="L5" s="873"/>
      <c r="M5" s="873"/>
      <c r="N5" s="873"/>
      <c r="O5" s="873"/>
      <c r="P5" s="873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74" t="s">
        <v>82</v>
      </c>
      <c r="B6" s="774" t="s">
        <v>83</v>
      </c>
      <c r="C6" s="324" t="s">
        <v>84</v>
      </c>
      <c r="D6" s="73" t="s">
        <v>268</v>
      </c>
      <c r="E6" s="774"/>
      <c r="F6" s="875" t="s">
        <v>467</v>
      </c>
      <c r="G6" s="875"/>
      <c r="H6" s="875"/>
      <c r="I6" s="875"/>
      <c r="K6" s="870" t="s">
        <v>269</v>
      </c>
      <c r="L6" s="870"/>
      <c r="M6" s="870"/>
      <c r="N6" s="50"/>
      <c r="O6" s="80"/>
      <c r="P6" s="8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74" t="s">
        <v>270</v>
      </c>
      <c r="B7" s="774" t="s">
        <v>271</v>
      </c>
      <c r="C7" s="324" t="s">
        <v>272</v>
      </c>
      <c r="D7" s="73" t="s">
        <v>273</v>
      </c>
      <c r="E7" s="774"/>
      <c r="F7" s="875" t="s">
        <v>813</v>
      </c>
      <c r="G7" s="875"/>
      <c r="H7" s="875"/>
      <c r="I7" s="875"/>
      <c r="L7"/>
      <c r="M7" s="80"/>
      <c r="N7" s="80"/>
      <c r="O7" s="80"/>
      <c r="P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74" t="s">
        <v>274</v>
      </c>
      <c r="B8" s="774" t="s">
        <v>275</v>
      </c>
      <c r="C8" s="324" t="s">
        <v>276</v>
      </c>
      <c r="D8" s="73" t="s">
        <v>277</v>
      </c>
      <c r="E8" s="292"/>
      <c r="F8" s="869" t="s">
        <v>278</v>
      </c>
      <c r="G8" s="869"/>
      <c r="H8" s="869"/>
      <c r="I8" s="869"/>
      <c r="J8" s="774"/>
      <c r="K8" s="870" t="s">
        <v>279</v>
      </c>
      <c r="L8" s="870"/>
      <c r="M8" s="870"/>
      <c r="N8" s="870"/>
      <c r="O8" s="870"/>
      <c r="P8" s="870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774"/>
      <c r="B9" s="774"/>
      <c r="C9" s="324"/>
      <c r="D9" s="73"/>
      <c r="E9" s="292"/>
      <c r="F9" s="869" t="s">
        <v>280</v>
      </c>
      <c r="G9" s="869"/>
      <c r="H9" s="869"/>
      <c r="I9" s="869"/>
      <c r="J9" s="774"/>
      <c r="K9" s="870"/>
      <c r="L9" s="870"/>
      <c r="M9" s="870"/>
      <c r="N9" s="870"/>
      <c r="O9" s="870"/>
      <c r="P9" s="870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M10"/>
      <c r="N10" s="70"/>
      <c r="O10" s="80"/>
      <c r="P10" s="8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269"/>
      <c r="B11" s="774"/>
      <c r="C11" s="324"/>
      <c r="D11" s="73"/>
      <c r="E11" s="292"/>
      <c r="F11"/>
      <c r="I11" s="775"/>
      <c r="J11" s="774"/>
      <c r="K11" s="774"/>
      <c r="L11" s="774"/>
      <c r="M11"/>
      <c r="N11" s="70"/>
      <c r="O11" s="80"/>
      <c r="P11" s="8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778"/>
      <c r="B12" s="776"/>
      <c r="C12" s="326" t="s">
        <v>281</v>
      </c>
      <c r="D12" s="327" t="s">
        <v>282</v>
      </c>
      <c r="E12" s="776" t="s">
        <v>283</v>
      </c>
      <c r="F12" s="776"/>
      <c r="G12" s="878" t="s">
        <v>284</v>
      </c>
      <c r="H12" s="878"/>
      <c r="I12" s="777"/>
      <c r="J12" s="329" t="s">
        <v>285</v>
      </c>
      <c r="K12" s="329" t="s">
        <v>286</v>
      </c>
      <c r="L12" s="774" t="s">
        <v>287</v>
      </c>
      <c r="M12" s="330" t="s">
        <v>288</v>
      </c>
      <c r="N12" s="774"/>
      <c r="O12" s="879" t="s">
        <v>289</v>
      </c>
      <c r="P12" s="879"/>
      <c r="Q12" s="879" t="s">
        <v>290</v>
      </c>
      <c r="R12" s="879"/>
      <c r="S12" s="876" t="s">
        <v>291</v>
      </c>
      <c r="T12" s="876"/>
      <c r="U12" s="876"/>
      <c r="V12" s="876"/>
      <c r="W12" s="876" t="s">
        <v>118</v>
      </c>
      <c r="X12" s="876"/>
      <c r="Y12" s="876"/>
      <c r="Z12" s="329" t="s">
        <v>119</v>
      </c>
      <c r="AA12" s="329" t="s">
        <v>120</v>
      </c>
      <c r="AB12" s="329" t="s">
        <v>121</v>
      </c>
      <c r="AC12" s="329" t="s">
        <v>122</v>
      </c>
      <c r="AD12"/>
      <c r="AE12"/>
      <c r="AF12"/>
      <c r="AG12" s="774" t="s">
        <v>123</v>
      </c>
      <c r="AH12" s="774" t="s">
        <v>124</v>
      </c>
      <c r="AI12" s="774" t="s">
        <v>125</v>
      </c>
      <c r="AJ12" s="877" t="s">
        <v>126</v>
      </c>
      <c r="AK12" s="877"/>
      <c r="AL12" s="877" t="s">
        <v>127</v>
      </c>
      <c r="AM12" s="877"/>
      <c r="AN12" s="332" t="s">
        <v>128</v>
      </c>
      <c r="AO12" s="774" t="s">
        <v>129</v>
      </c>
      <c r="AP12" s="774" t="s">
        <v>130</v>
      </c>
      <c r="AQ12" s="774" t="s">
        <v>131</v>
      </c>
      <c r="AR12" s="774" t="s">
        <v>132</v>
      </c>
      <c r="AS12" s="774" t="s">
        <v>133</v>
      </c>
      <c r="AT12" s="774" t="s">
        <v>134</v>
      </c>
      <c r="AU12" s="774" t="s">
        <v>135</v>
      </c>
      <c r="AV12" s="772" t="s">
        <v>85</v>
      </c>
      <c r="AW12" s="772" t="s">
        <v>87</v>
      </c>
      <c r="AX12"/>
      <c r="AY12"/>
    </row>
    <row r="13" spans="1:51" ht="15" customHeight="1" thickBot="1">
      <c r="A13" s="271" t="s">
        <v>136</v>
      </c>
      <c r="B13" s="36" t="s">
        <v>137</v>
      </c>
      <c r="C13" s="333" t="s">
        <v>138</v>
      </c>
      <c r="D13" s="334" t="s">
        <v>139</v>
      </c>
      <c r="E13" s="36" t="s">
        <v>140</v>
      </c>
      <c r="F13" s="36" t="s">
        <v>141</v>
      </c>
      <c r="G13" s="36" t="s">
        <v>142</v>
      </c>
      <c r="H13" s="36" t="s">
        <v>143</v>
      </c>
      <c r="I13" s="36" t="s">
        <v>144</v>
      </c>
      <c r="J13" s="36" t="s">
        <v>145</v>
      </c>
      <c r="K13" s="335"/>
      <c r="L13" s="36" t="s">
        <v>146</v>
      </c>
      <c r="M13" s="336" t="s">
        <v>147</v>
      </c>
      <c r="N13" s="36" t="s">
        <v>148</v>
      </c>
      <c r="O13" s="337" t="s">
        <v>149</v>
      </c>
      <c r="P13" s="337" t="s">
        <v>150</v>
      </c>
      <c r="Q13" s="338" t="s">
        <v>151</v>
      </c>
      <c r="R13" s="338" t="s">
        <v>152</v>
      </c>
      <c r="S13" s="339" t="s">
        <v>153</v>
      </c>
      <c r="T13" s="340" t="s">
        <v>814</v>
      </c>
      <c r="U13" s="340" t="s">
        <v>815</v>
      </c>
      <c r="V13" s="340" t="s">
        <v>156</v>
      </c>
      <c r="W13" s="339" t="s">
        <v>157</v>
      </c>
      <c r="X13" s="339" t="s">
        <v>158</v>
      </c>
      <c r="Y13" s="339" t="s">
        <v>179</v>
      </c>
      <c r="Z13" s="340" t="s">
        <v>916</v>
      </c>
      <c r="AA13" s="340" t="s">
        <v>180</v>
      </c>
      <c r="AB13" s="340" t="s">
        <v>181</v>
      </c>
      <c r="AC13" s="340" t="s">
        <v>181</v>
      </c>
      <c r="AD13" s="340" t="s">
        <v>182</v>
      </c>
      <c r="AE13" s="340" t="s">
        <v>183</v>
      </c>
      <c r="AF13" s="340" t="s">
        <v>184</v>
      </c>
      <c r="AG13" s="340" t="s">
        <v>185</v>
      </c>
      <c r="AH13" s="340" t="s">
        <v>186</v>
      </c>
      <c r="AI13" s="340" t="s">
        <v>187</v>
      </c>
      <c r="AJ13" s="341" t="s">
        <v>157</v>
      </c>
      <c r="AK13" s="341" t="s">
        <v>158</v>
      </c>
      <c r="AL13" s="341" t="s">
        <v>157</v>
      </c>
      <c r="AM13" s="341" t="s">
        <v>158</v>
      </c>
      <c r="AN13" s="342" t="s">
        <v>188</v>
      </c>
      <c r="AO13" s="340" t="s">
        <v>189</v>
      </c>
      <c r="AP13" s="340" t="s">
        <v>188</v>
      </c>
      <c r="AQ13" s="340" t="s">
        <v>189</v>
      </c>
      <c r="AR13" s="339" t="s">
        <v>181</v>
      </c>
      <c r="AS13" s="339" t="s">
        <v>279</v>
      </c>
      <c r="AT13" s="339" t="s">
        <v>181</v>
      </c>
      <c r="AU13" s="339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15" customHeight="1">
      <c r="A14" s="46" t="s">
        <v>191</v>
      </c>
      <c r="B14" s="111" t="s">
        <v>192</v>
      </c>
      <c r="C14" s="314">
        <v>0.10069444444444443</v>
      </c>
      <c r="D14" s="58">
        <v>0</v>
      </c>
      <c r="E14" s="70">
        <v>10</v>
      </c>
      <c r="F14" s="292" t="s">
        <v>193</v>
      </c>
      <c r="G14" s="70">
        <v>1190</v>
      </c>
      <c r="H14" s="70">
        <v>1094</v>
      </c>
      <c r="I14" s="49" t="s">
        <v>194</v>
      </c>
      <c r="J14" s="70" t="s">
        <v>195</v>
      </c>
      <c r="K14" s="70">
        <v>4</v>
      </c>
      <c r="L14" s="70">
        <v>120</v>
      </c>
      <c r="M14" s="292">
        <v>5889.9508999999998</v>
      </c>
      <c r="N14" s="49" t="s">
        <v>396</v>
      </c>
      <c r="O14" s="70">
        <v>267.60000000000002</v>
      </c>
      <c r="P14" s="70">
        <v>276</v>
      </c>
      <c r="Q14" s="49">
        <f>AVERAGE(O14:O16)</f>
        <v>267.73333333333335</v>
      </c>
      <c r="R14" s="49">
        <f>AVERAGE(P14:P16)</f>
        <v>276.16666666666669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46" t="s">
        <v>485</v>
      </c>
      <c r="B15" s="70" t="s">
        <v>200</v>
      </c>
      <c r="C15" s="314">
        <v>0.11805555555555557</v>
      </c>
      <c r="D15" s="58">
        <v>0</v>
      </c>
      <c r="E15" s="70">
        <v>30</v>
      </c>
      <c r="F15" s="292" t="s">
        <v>193</v>
      </c>
      <c r="G15" s="70">
        <v>1190</v>
      </c>
      <c r="H15" s="70">
        <v>989</v>
      </c>
      <c r="I15" s="301" t="s">
        <v>199</v>
      </c>
      <c r="J15" s="70" t="s">
        <v>195</v>
      </c>
      <c r="K15" s="70">
        <v>4</v>
      </c>
      <c r="L15" s="70">
        <v>120</v>
      </c>
      <c r="M15" s="343" t="s">
        <v>41</v>
      </c>
      <c r="O15" s="70">
        <v>267.8</v>
      </c>
      <c r="P15" s="70">
        <v>276.3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74" customFormat="1" ht="15" customHeight="1">
      <c r="A16" s="535" t="s">
        <v>485</v>
      </c>
      <c r="B16" s="582" t="s">
        <v>201</v>
      </c>
      <c r="C16" s="583">
        <v>0.12013888888888889</v>
      </c>
      <c r="D16" s="537">
        <v>0</v>
      </c>
      <c r="E16" s="582">
        <v>30</v>
      </c>
      <c r="F16" s="582" t="s">
        <v>193</v>
      </c>
      <c r="G16" s="582">
        <f>G15-120</f>
        <v>1070</v>
      </c>
      <c r="H16" s="582">
        <f>H15-120</f>
        <v>869</v>
      </c>
      <c r="I16" s="572" t="s">
        <v>488</v>
      </c>
      <c r="J16" s="582" t="s">
        <v>195</v>
      </c>
      <c r="K16" s="582">
        <v>4</v>
      </c>
      <c r="L16" s="582">
        <v>120</v>
      </c>
      <c r="M16" s="585" t="s">
        <v>41</v>
      </c>
      <c r="O16" s="582">
        <v>267.8</v>
      </c>
      <c r="P16" s="582">
        <v>276.2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541"/>
      <c r="AW16" s="541"/>
      <c r="AX16" s="540"/>
      <c r="AY16" s="540"/>
    </row>
    <row r="17" spans="1:51" ht="15" customHeight="1">
      <c r="A17" s="46" t="s">
        <v>487</v>
      </c>
      <c r="B17" s="70" t="s">
        <v>2</v>
      </c>
      <c r="C17" s="314">
        <v>0.13263888888888889</v>
      </c>
      <c r="D17" s="58">
        <v>0</v>
      </c>
      <c r="E17" s="70">
        <v>30</v>
      </c>
      <c r="F17" s="292" t="s">
        <v>0</v>
      </c>
      <c r="G17" s="70">
        <v>880</v>
      </c>
      <c r="H17" s="344">
        <v>860</v>
      </c>
      <c r="I17" s="54" t="s">
        <v>199</v>
      </c>
      <c r="J17" s="70" t="s">
        <v>195</v>
      </c>
      <c r="K17" s="70">
        <v>4</v>
      </c>
      <c r="L17" s="70">
        <v>120</v>
      </c>
      <c r="M17" s="345">
        <v>7647.38</v>
      </c>
      <c r="N17" s="49" t="s">
        <v>1</v>
      </c>
      <c r="O17" s="70">
        <v>265.2</v>
      </c>
      <c r="P17" s="70">
        <v>261.89999999999998</v>
      </c>
      <c r="Q17" s="49">
        <f>AVERAGE(O17:O25)</f>
        <v>265.23333333333335</v>
      </c>
      <c r="R17" s="49">
        <f>AVERAGE(P17:P25)</f>
        <v>261.93333333333334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46" t="s">
        <v>518</v>
      </c>
      <c r="B18" s="70" t="s">
        <v>3</v>
      </c>
      <c r="C18" s="314">
        <v>0.14652777777777778</v>
      </c>
      <c r="D18" s="58">
        <v>0</v>
      </c>
      <c r="E18" s="70">
        <v>10</v>
      </c>
      <c r="F18" s="292" t="s">
        <v>212</v>
      </c>
      <c r="G18" s="292">
        <v>870</v>
      </c>
      <c r="H18" s="344">
        <v>772</v>
      </c>
      <c r="I18" s="239" t="s">
        <v>194</v>
      </c>
      <c r="J18" s="70" t="s">
        <v>195</v>
      </c>
      <c r="K18" s="70">
        <v>4</v>
      </c>
      <c r="L18" s="70">
        <v>120</v>
      </c>
      <c r="M18" s="292">
        <v>7698.9647000000004</v>
      </c>
      <c r="O18" s="70">
        <v>265.2</v>
      </c>
      <c r="P18" s="70">
        <v>261.89999999999998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>
      <c r="A19" s="49" t="s">
        <v>348</v>
      </c>
      <c r="B19" s="70" t="s">
        <v>7</v>
      </c>
      <c r="C19" s="314">
        <v>0.15694444444444444</v>
      </c>
      <c r="D19" s="314">
        <v>9.9999999999999992E-2</v>
      </c>
      <c r="E19" s="70">
        <v>300</v>
      </c>
      <c r="F19" s="292" t="s">
        <v>212</v>
      </c>
      <c r="G19" s="292">
        <v>870</v>
      </c>
      <c r="H19" s="344">
        <v>772</v>
      </c>
      <c r="I19" s="49" t="s">
        <v>213</v>
      </c>
      <c r="J19" s="70" t="s">
        <v>354</v>
      </c>
      <c r="K19" s="70">
        <v>4</v>
      </c>
      <c r="L19" s="70">
        <v>120</v>
      </c>
      <c r="M19" s="292">
        <v>7698.9647000000004</v>
      </c>
      <c r="S19" t="s">
        <v>30</v>
      </c>
      <c r="T19">
        <v>0</v>
      </c>
      <c r="U19">
        <v>0</v>
      </c>
      <c r="V19" t="s">
        <v>766</v>
      </c>
      <c r="W19" t="n" s="1153">
        <v>94.55783629718445</v>
      </c>
      <c r="X19" t="n" s="1153">
        <v>-13.855224558085029</v>
      </c>
      <c r="Y19" t="n" s="1153">
        <v>114.46569650743254</v>
      </c>
      <c r="Z19" t="n" s="1157">
        <v>169.85961</v>
      </c>
      <c r="AA19" t="n" s="1157">
        <v>3.99537</v>
      </c>
      <c r="AB19" t="n" s="1154">
        <v>238.278</v>
      </c>
      <c r="AC19" t="n" s="1154">
        <v>45.771</v>
      </c>
      <c r="AD19" t="n" s="1156">
        <v>13.7707739206</v>
      </c>
      <c r="AE19" t="n" s="1154">
        <v>1.394</v>
      </c>
      <c r="AF19" t="n" s="1154">
        <v>0.22</v>
      </c>
      <c r="AG19" t="n" s="1154">
        <v>5.29</v>
      </c>
      <c r="AH19" t="n" s="1154">
        <v>48.146</v>
      </c>
      <c r="AI19" t="n" s="1153">
        <v>1819.453</v>
      </c>
      <c r="AJ19" t="n" s="1154">
        <v>4.89561</v>
      </c>
      <c r="AK19" t="n" s="1154">
        <v>0.2478</v>
      </c>
      <c r="AL19" t="n" s="1154">
        <v>97.01417</v>
      </c>
      <c r="AM19" t="n" s="1154">
        <v>-1.54519</v>
      </c>
      <c r="AN19" t="n" s="1152">
        <v>1.519060502E8</v>
      </c>
      <c r="AO19" t="n" s="1155">
        <v>1.069537</v>
      </c>
      <c r="AP19" t="n" s="1152">
        <v>393926.69163</v>
      </c>
      <c r="AQ19" t="n" s="1155">
        <v>0.2743985</v>
      </c>
      <c r="AR19" t="n" s="1154">
        <v>87.727</v>
      </c>
      <c r="AS19" t="s" s="1152">
        <v>780</v>
      </c>
      <c r="AT19" t="n" s="1154">
        <v>92.1246</v>
      </c>
      <c r="AU19" t="n" s="1156">
        <v>0.2954861257795888</v>
      </c>
      <c r="AV19" s="762"/>
      <c r="AW19" s="762"/>
    </row>
    <row r="20" spans="1:51" ht="15" customHeight="1">
      <c r="A20" s="49" t="s">
        <v>214</v>
      </c>
      <c r="B20" s="70" t="s">
        <v>356</v>
      </c>
      <c r="C20" s="314">
        <v>0.16874999999999998</v>
      </c>
      <c r="D20" s="314">
        <v>0.1111111111111111</v>
      </c>
      <c r="E20" s="70">
        <v>300</v>
      </c>
      <c r="F20" s="292" t="s">
        <v>212</v>
      </c>
      <c r="G20" s="292">
        <v>870</v>
      </c>
      <c r="H20" s="344">
        <v>772</v>
      </c>
      <c r="I20" s="49" t="s">
        <v>213</v>
      </c>
      <c r="J20" s="70" t="s">
        <v>354</v>
      </c>
      <c r="K20" s="70">
        <v>4</v>
      </c>
      <c r="L20" s="70">
        <v>120</v>
      </c>
      <c r="M20" s="292">
        <v>7698.9647000000004</v>
      </c>
      <c r="S20" t="s">
        <v>788</v>
      </c>
      <c r="T20">
        <v>0</v>
      </c>
      <c r="U20">
        <v>0</v>
      </c>
      <c r="V20" t="s">
        <v>766</v>
      </c>
      <c r="W20" t="n" s="1153">
        <v>94.67192024623768</v>
      </c>
      <c r="X20" t="n" s="1153">
        <v>27.700622731470244</v>
      </c>
      <c r="Y20" t="n" s="1153">
        <v>114.54812103741597</v>
      </c>
      <c r="Z20" t="n" s="1157">
        <v>169.95236</v>
      </c>
      <c r="AA20" t="n" s="1157">
        <v>3.94799</v>
      </c>
      <c r="AB20" t="n" s="1154">
        <v>242.1469</v>
      </c>
      <c r="AC20" t="n" s="1154">
        <v>42.6689</v>
      </c>
      <c r="AD20" t="n" s="1156">
        <v>14.0548829803</v>
      </c>
      <c r="AE20" t="n" s="1154">
        <v>1.473</v>
      </c>
      <c r="AF20" t="n" s="1154">
        <v>0.233</v>
      </c>
      <c r="AG20" t="n" s="1154">
        <v>5.29</v>
      </c>
      <c r="AH20" t="n" s="1154">
        <v>48.227</v>
      </c>
      <c r="AI20" t="n" s="1153">
        <v>1818.11</v>
      </c>
      <c r="AJ20" t="n" s="1154">
        <v>4.84391</v>
      </c>
      <c r="AK20" t="n" s="1154">
        <v>0.25236</v>
      </c>
      <c r="AL20" t="n" s="1154">
        <v>96.86987</v>
      </c>
      <c r="AM20" t="n" s="1154">
        <v>-1.54526</v>
      </c>
      <c r="AN20" t="n" s="1152">
        <v>1.519071411E8</v>
      </c>
      <c r="AO20" t="n" s="1155">
        <v>1.0694969</v>
      </c>
      <c r="AP20" t="n" s="1152">
        <v>394217.72127</v>
      </c>
      <c r="AQ20" t="n" s="1155">
        <v>0.2959806</v>
      </c>
      <c r="AR20" t="n" s="1154">
        <v>87.8193</v>
      </c>
      <c r="AS20" t="s" s="1152">
        <v>780</v>
      </c>
      <c r="AT20" t="n" s="1154">
        <v>92.0321</v>
      </c>
      <c r="AU20" t="n" s="1156">
        <v>0.2954812789687411</v>
      </c>
      <c r="AV20" s="762"/>
      <c r="AW20" s="762"/>
    </row>
    <row r="21" spans="1:51" ht="15" customHeight="1">
      <c r="A21" s="49" t="s">
        <v>214</v>
      </c>
      <c r="B21" s="70" t="s">
        <v>162</v>
      </c>
      <c r="C21" s="314">
        <v>0.17500000000000002</v>
      </c>
      <c r="D21" s="314">
        <v>0.11666666666666665</v>
      </c>
      <c r="E21" s="70">
        <v>300</v>
      </c>
      <c r="F21" s="292" t="s">
        <v>212</v>
      </c>
      <c r="G21" s="292">
        <v>870</v>
      </c>
      <c r="H21" s="344">
        <v>772</v>
      </c>
      <c r="I21" s="49" t="s">
        <v>215</v>
      </c>
      <c r="J21" s="70" t="s">
        <v>354</v>
      </c>
      <c r="K21" s="70">
        <v>4</v>
      </c>
      <c r="L21" s="70">
        <v>120</v>
      </c>
      <c r="M21" s="292">
        <v>7698.9647000000004</v>
      </c>
      <c r="S21" t="s">
        <v>788</v>
      </c>
      <c r="T21">
        <v>0</v>
      </c>
      <c r="U21">
        <v>0</v>
      </c>
      <c r="V21" t="s">
        <v>762</v>
      </c>
      <c r="W21" t="n" s="1153">
        <v>94.7172460026409</v>
      </c>
      <c r="X21" t="n" s="1153">
        <v>60.25397670858816</v>
      </c>
      <c r="Y21" t="n" s="1153">
        <v>114.5970068142176</v>
      </c>
      <c r="Z21" t="n" s="1157">
        <v>170.00254</v>
      </c>
      <c r="AA21" t="n" s="1157">
        <v>3.92283</v>
      </c>
      <c r="AB21" t="n" s="1154">
        <v>244.047</v>
      </c>
      <c r="AC21" t="n" s="1154">
        <v>40.9834</v>
      </c>
      <c r="AD21" t="n" s="1156">
        <v>14.2052936589</v>
      </c>
      <c r="AE21" t="n" s="1154">
        <v>1.522</v>
      </c>
      <c r="AF21" t="n" s="1154">
        <v>0.241</v>
      </c>
      <c r="AG21" t="n" s="1154">
        <v>5.29</v>
      </c>
      <c r="AH21" t="n" s="1154">
        <v>48.271</v>
      </c>
      <c r="AI21" t="n" s="1153">
        <v>1817.36</v>
      </c>
      <c r="AJ21" t="n" s="1154">
        <v>4.81754</v>
      </c>
      <c r="AK21" t="n" s="1154">
        <v>0.25439</v>
      </c>
      <c r="AL21" t="n" s="1154">
        <v>96.79348</v>
      </c>
      <c r="AM21" t="n" s="1154">
        <v>-1.5453</v>
      </c>
      <c r="AN21" t="n" s="1152">
        <v>1.519077186E8</v>
      </c>
      <c r="AO21" t="n" s="1155">
        <v>1.0694736</v>
      </c>
      <c r="AP21" t="n" s="1152">
        <v>394380.52577</v>
      </c>
      <c r="AQ21" t="n" s="1155">
        <v>0.3068769</v>
      </c>
      <c r="AR21" t="n" s="1154">
        <v>87.8692</v>
      </c>
      <c r="AS21" t="s" s="1152">
        <v>780</v>
      </c>
      <c r="AT21" t="n" s="1154">
        <v>91.9822</v>
      </c>
      <c r="AU21" t="n" s="1156">
        <v>0.2954784627419892</v>
      </c>
      <c r="AV21" s="762"/>
      <c r="AW21" s="762"/>
    </row>
    <row r="22" spans="1:51" ht="15" customHeight="1">
      <c r="A22" s="49" t="s">
        <v>350</v>
      </c>
      <c r="B22" s="70" t="s">
        <v>164</v>
      </c>
      <c r="C22" s="314">
        <v>0.18055555555555555</v>
      </c>
      <c r="D22" s="314">
        <v>0.12291666666666667</v>
      </c>
      <c r="E22" s="70">
        <v>300</v>
      </c>
      <c r="F22" s="292" t="s">
        <v>212</v>
      </c>
      <c r="G22" s="292">
        <v>870</v>
      </c>
      <c r="H22" s="344">
        <v>772</v>
      </c>
      <c r="I22" s="49" t="s">
        <v>213</v>
      </c>
      <c r="J22" s="70" t="s">
        <v>354</v>
      </c>
      <c r="K22" s="70">
        <v>4</v>
      </c>
      <c r="L22" s="70">
        <v>120</v>
      </c>
      <c r="M22" s="292">
        <v>7698.9647000000004</v>
      </c>
      <c r="S22" t="s">
        <v>52</v>
      </c>
      <c r="T22">
        <v>0</v>
      </c>
      <c r="U22">
        <v>0</v>
      </c>
      <c r="V22" t="s">
        <v>766</v>
      </c>
      <c r="W22" t="n" s="1153">
        <v>94.59154845554441</v>
      </c>
      <c r="X22" t="n" s="1153">
        <v>16.972738917060482</v>
      </c>
      <c r="Y22" t="n" s="1153">
        <v>114.62594006974541</v>
      </c>
      <c r="Z22" t="n" s="1157">
        <v>170.0478</v>
      </c>
      <c r="AA22" t="n" s="1157">
        <v>3.90044</v>
      </c>
      <c r="AB22" t="n" s="1154">
        <v>245.6598</v>
      </c>
      <c r="AC22" t="n" s="1154">
        <v>39.4636</v>
      </c>
      <c r="AD22" t="n" s="1156">
        <v>14.3389920399</v>
      </c>
      <c r="AE22" t="n" s="1154">
        <v>1.57</v>
      </c>
      <c r="AF22" t="n" s="1154">
        <v>0.248</v>
      </c>
      <c r="AG22" t="n" s="1154">
        <v>5.29</v>
      </c>
      <c r="AH22" t="n" s="1154">
        <v>48.31</v>
      </c>
      <c r="AI22" t="n" s="1153">
        <v>1816.671</v>
      </c>
      <c r="AJ22" t="n" s="1154">
        <v>4.79472</v>
      </c>
      <c r="AK22" t="n" s="1154">
        <v>0.25594</v>
      </c>
      <c r="AL22" t="n" s="1154">
        <v>96.72557</v>
      </c>
      <c r="AM22" t="n" s="1154">
        <v>-1.54533</v>
      </c>
      <c r="AN22" t="n" s="1152">
        <v>1.51908232E8</v>
      </c>
      <c r="AO22" t="n" s="1155">
        <v>1.0694518</v>
      </c>
      <c r="AP22" t="n" s="1152">
        <v>394530.10035</v>
      </c>
      <c r="AQ22" t="n" s="1155">
        <v>0.3162377</v>
      </c>
      <c r="AR22" t="n" s="1154">
        <v>87.9142</v>
      </c>
      <c r="AS22" t="s" s="1152">
        <v>780</v>
      </c>
      <c r="AT22" t="n" s="1154">
        <v>91.9372</v>
      </c>
      <c r="AU22" t="n" s="1156">
        <v>0.2954758278173887</v>
      </c>
      <c r="AV22" s="762"/>
      <c r="AW22" s="762"/>
    </row>
    <row r="23" spans="1:51" ht="15" customHeight="1">
      <c r="A23" s="49" t="s">
        <v>361</v>
      </c>
      <c r="B23" s="70" t="s">
        <v>166</v>
      </c>
      <c r="C23" s="314">
        <v>0.1875</v>
      </c>
      <c r="D23" s="314">
        <v>0.1277777777777778</v>
      </c>
      <c r="E23" s="70">
        <v>300</v>
      </c>
      <c r="F23" s="292" t="s">
        <v>212</v>
      </c>
      <c r="G23" s="292">
        <v>870</v>
      </c>
      <c r="H23" s="344">
        <v>772</v>
      </c>
      <c r="I23" s="49" t="s">
        <v>213</v>
      </c>
      <c r="J23" s="70" t="s">
        <v>354</v>
      </c>
      <c r="K23" s="70">
        <v>4</v>
      </c>
      <c r="L23" s="70">
        <v>120</v>
      </c>
      <c r="M23" s="292">
        <v>7698.9647000000004</v>
      </c>
      <c r="S23" t="s">
        <v>795</v>
      </c>
      <c r="T23">
        <v>0</v>
      </c>
      <c r="U23">
        <v>0</v>
      </c>
      <c r="V23" t="s">
        <v>766</v>
      </c>
      <c r="W23" t="n" s="1153">
        <v>94.31579231401973</v>
      </c>
      <c r="X23" t="n" s="1153">
        <v>-28.911192637731066</v>
      </c>
      <c r="Y23" t="n" s="1153">
        <v>114.68950314602876</v>
      </c>
      <c r="Z23" t="n" s="1157">
        <v>170.10528</v>
      </c>
      <c r="AA23" t="n" s="1157">
        <v>3.8724</v>
      </c>
      <c r="AB23" t="n" s="1154">
        <v>247.5844</v>
      </c>
      <c r="AC23" t="n" s="1154">
        <v>37.5385</v>
      </c>
      <c r="AD23" t="n" s="1156">
        <v>14.5061150162</v>
      </c>
      <c r="AE23" t="n" s="1154">
        <v>1.638</v>
      </c>
      <c r="AF23" t="n" s="1154">
        <v>0.259</v>
      </c>
      <c r="AG23" t="n" s="1154">
        <v>5.29</v>
      </c>
      <c r="AH23" t="n" s="1154">
        <v>48.36</v>
      </c>
      <c r="AI23" t="n" s="1153">
        <v>1815.782</v>
      </c>
      <c r="AJ23" t="n" s="1154">
        <v>4.76703</v>
      </c>
      <c r="AK23" t="n" s="1154">
        <v>0.25754</v>
      </c>
      <c r="AL23" t="n" s="1154">
        <v>96.64069</v>
      </c>
      <c r="AM23" t="n" s="1154">
        <v>-1.54537</v>
      </c>
      <c r="AN23" t="n" s="1152">
        <v>1.519088736E8</v>
      </c>
      <c r="AO23" t="n" s="1155">
        <v>1.0694229</v>
      </c>
      <c r="AP23" t="n" s="1152">
        <v>394723.26324</v>
      </c>
      <c r="AQ23" t="n" s="1155">
        <v>0.3274915</v>
      </c>
      <c r="AR23" t="n" s="1154">
        <v>87.9712</v>
      </c>
      <c r="AS23" t="s" s="1152">
        <v>780</v>
      </c>
      <c r="AT23" t="n" s="1154">
        <v>91.88</v>
      </c>
      <c r="AU23" t="n" s="1156">
        <v>0.2954723347292715</v>
      </c>
      <c r="AV23" s="763"/>
      <c r="AW23" s="763"/>
      <c r="AX23" s="453"/>
      <c r="AY23" s="453"/>
    </row>
    <row r="24" spans="1:51" ht="15" customHeight="1">
      <c r="A24" s="49" t="s">
        <v>216</v>
      </c>
      <c r="B24" s="70" t="s">
        <v>169</v>
      </c>
      <c r="C24" s="314">
        <v>0.19375000000000001</v>
      </c>
      <c r="D24" s="314">
        <v>0.13402777777777777</v>
      </c>
      <c r="E24" s="70">
        <v>300</v>
      </c>
      <c r="F24" s="292" t="s">
        <v>212</v>
      </c>
      <c r="G24" s="292">
        <v>870</v>
      </c>
      <c r="H24" s="344">
        <v>772</v>
      </c>
      <c r="I24" s="49" t="s">
        <v>213</v>
      </c>
      <c r="J24" s="70" t="s">
        <v>354</v>
      </c>
      <c r="K24" s="70">
        <v>4</v>
      </c>
      <c r="L24" s="70">
        <v>120</v>
      </c>
      <c r="M24" s="292">
        <v>7698.9647000000004</v>
      </c>
      <c r="S24" t="s">
        <v>62</v>
      </c>
      <c r="T24">
        <v>0</v>
      </c>
      <c r="U24">
        <v>0</v>
      </c>
      <c r="V24" t="s">
        <v>766</v>
      </c>
      <c r="W24" t="n" s="1153">
        <v>93.9976315991761</v>
      </c>
      <c r="X24" t="n" s="1153">
        <v>-50.951062819077805</v>
      </c>
      <c r="Y24" t="n" s="1153">
        <v>114.74094206627751</v>
      </c>
      <c r="Z24" t="n" s="1157">
        <v>170.1579</v>
      </c>
      <c r="AA24" t="n" s="1157">
        <v>3.84713</v>
      </c>
      <c r="AB24" t="n" s="1154">
        <v>249.238</v>
      </c>
      <c r="AC24" t="n" s="1154">
        <v>35.7846</v>
      </c>
      <c r="AD24" t="n" s="1156">
        <v>14.6565256948</v>
      </c>
      <c r="AE24" t="n" s="1154">
        <v>1.706</v>
      </c>
      <c r="AF24" t="n" s="1154">
        <v>0.27</v>
      </c>
      <c r="AG24" t="n" s="1154">
        <v>5.29</v>
      </c>
      <c r="AH24" t="n" s="1154">
        <v>48.405</v>
      </c>
      <c r="AI24" t="n" s="1153">
        <v>1814.956</v>
      </c>
      <c r="AJ24" t="n" s="1154">
        <v>4.74293</v>
      </c>
      <c r="AK24" t="n" s="1154">
        <v>0.25864</v>
      </c>
      <c r="AL24" t="n" s="1154">
        <v>96.5643</v>
      </c>
      <c r="AM24" t="n" s="1154">
        <v>-1.54541</v>
      </c>
      <c r="AN24" t="n" s="1152">
        <v>1.519094511E8</v>
      </c>
      <c r="AO24" t="n" s="1155">
        <v>1.0693955</v>
      </c>
      <c r="AP24" t="n" s="1152">
        <v>394902.76102</v>
      </c>
      <c r="AQ24" t="n" s="1155">
        <v>0.3371794</v>
      </c>
      <c r="AR24" t="n" s="1154">
        <v>88.0234</v>
      </c>
      <c r="AS24" t="s" s="1152">
        <v>780</v>
      </c>
      <c r="AT24" t="n" s="1154">
        <v>91.8278</v>
      </c>
      <c r="AU24" t="n" s="1156">
        <v>0.29546902294330574</v>
      </c>
      <c r="AV24" s="763"/>
      <c r="AW24" s="763"/>
      <c r="AX24" s="453"/>
      <c r="AY24" s="453"/>
    </row>
    <row r="25" spans="1:51" ht="15" customHeight="1">
      <c r="A25" s="46" t="s">
        <v>487</v>
      </c>
      <c r="B25" s="70" t="s">
        <v>111</v>
      </c>
      <c r="C25" s="314">
        <v>0.20069444444444443</v>
      </c>
      <c r="D25" s="58">
        <v>0</v>
      </c>
      <c r="E25" s="70">
        <v>30</v>
      </c>
      <c r="F25" s="292" t="s">
        <v>0</v>
      </c>
      <c r="G25" s="70">
        <v>880</v>
      </c>
      <c r="H25" s="344">
        <v>860</v>
      </c>
      <c r="I25" s="54" t="s">
        <v>199</v>
      </c>
      <c r="J25" s="70" t="s">
        <v>195</v>
      </c>
      <c r="K25" s="70">
        <v>4</v>
      </c>
      <c r="L25" s="70">
        <v>120</v>
      </c>
      <c r="M25" s="345">
        <v>7647.38</v>
      </c>
      <c r="O25" s="70">
        <v>265.3</v>
      </c>
      <c r="P25" s="70">
        <v>262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63"/>
      <c r="AW25" s="763"/>
      <c r="AX25" s="453"/>
      <c r="AY25" s="453"/>
    </row>
    <row r="26" spans="1:51" ht="15" customHeight="1">
      <c r="A26" s="46" t="s">
        <v>485</v>
      </c>
      <c r="B26" s="70" t="s">
        <v>365</v>
      </c>
      <c r="C26" s="314">
        <v>0.20416666666666669</v>
      </c>
      <c r="D26" s="58">
        <v>0</v>
      </c>
      <c r="E26" s="70">
        <v>30</v>
      </c>
      <c r="F26" s="292" t="s">
        <v>193</v>
      </c>
      <c r="G26" s="70">
        <v>1190</v>
      </c>
      <c r="H26" s="70">
        <v>989</v>
      </c>
      <c r="I26" s="301" t="s">
        <v>199</v>
      </c>
      <c r="J26" s="70" t="s">
        <v>195</v>
      </c>
      <c r="K26" s="70">
        <v>4</v>
      </c>
      <c r="L26" s="70">
        <v>120</v>
      </c>
      <c r="M26" s="343" t="s">
        <v>41</v>
      </c>
      <c r="N26" s="779" t="s">
        <v>396</v>
      </c>
      <c r="O26" s="70">
        <v>267.10000000000002</v>
      </c>
      <c r="P26" s="70">
        <v>268</v>
      </c>
      <c r="Q26" s="49">
        <f>AVERAGE(O26:O35)</f>
        <v>267.125</v>
      </c>
      <c r="R26" s="49">
        <f>AVERAGE(P26:P35)</f>
        <v>268.14999999999998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63"/>
      <c r="AW26" s="763"/>
      <c r="AX26" s="453"/>
      <c r="AY26" s="453"/>
    </row>
    <row r="27" spans="1:51" s="454" customFormat="1" ht="15" customHeight="1">
      <c r="A27" s="454" t="s">
        <v>348</v>
      </c>
      <c r="B27" s="486" t="s">
        <v>176</v>
      </c>
      <c r="C27" s="484">
        <v>0.20625000000000002</v>
      </c>
      <c r="D27" s="485" t="s">
        <v>820</v>
      </c>
      <c r="E27" s="486">
        <v>300</v>
      </c>
      <c r="F27" s="488" t="s">
        <v>193</v>
      </c>
      <c r="G27" s="486">
        <v>1190</v>
      </c>
      <c r="H27" s="486">
        <v>1094</v>
      </c>
      <c r="I27" s="454" t="s">
        <v>213</v>
      </c>
      <c r="J27" s="486" t="s">
        <v>354</v>
      </c>
      <c r="K27" s="486">
        <v>4</v>
      </c>
      <c r="L27" s="486">
        <v>120</v>
      </c>
      <c r="M27" s="292">
        <v>5889.9508999999998</v>
      </c>
      <c r="O27" s="486"/>
      <c r="P27" s="486"/>
      <c r="S27" t="s">
        <v>30</v>
      </c>
      <c r="T27">
        <v>0</v>
      </c>
      <c r="U27">
        <v>0</v>
      </c>
      <c r="V27" t="s">
        <v>766</v>
      </c>
      <c r="W27" t="n" s="1153">
        <v>94.35825713037833</v>
      </c>
      <c r="X27" t="n" s="1153">
        <v>-13.82594204296836</v>
      </c>
      <c r="Y27" t="n" s="1153">
        <v>114.84296665029251</v>
      </c>
      <c r="Z27" t="n" s="1157">
        <v>170.2658</v>
      </c>
      <c r="AA27" t="n" s="1157">
        <v>3.7965</v>
      </c>
      <c r="AB27" t="n" s="1154">
        <v>252.3506</v>
      </c>
      <c r="AC27" t="n" s="1154">
        <v>32.2255</v>
      </c>
      <c r="AD27" t="n" s="1156">
        <v>14.9573470519</v>
      </c>
      <c r="AE27" t="n" s="1154">
        <v>1.869</v>
      </c>
      <c r="AF27" t="n" s="1154">
        <v>0.296</v>
      </c>
      <c r="AG27" t="n" s="1154">
        <v>5.29</v>
      </c>
      <c r="AH27" t="n" s="1154">
        <v>48.499</v>
      </c>
      <c r="AI27" t="n" s="1153">
        <v>1813.239</v>
      </c>
      <c r="AJ27" t="n" s="1154">
        <v>4.6972</v>
      </c>
      <c r="AK27" t="n" s="1154">
        <v>0.25981</v>
      </c>
      <c r="AL27" t="n" s="1154">
        <v>96.41151</v>
      </c>
      <c r="AM27" t="n" s="1154">
        <v>-1.54548</v>
      </c>
      <c r="AN27" t="n" s="1152">
        <v>1.51910606E8</v>
      </c>
      <c r="AO27" t="n" s="1155">
        <v>1.0693365</v>
      </c>
      <c r="AP27" t="n" s="1152">
        <v>395276.8677</v>
      </c>
      <c r="AQ27" t="n" s="1155">
        <v>0.3552462</v>
      </c>
      <c r="AR27" t="n" s="1154">
        <v>88.1303</v>
      </c>
      <c r="AS27" t="s" s="1152">
        <v>780</v>
      </c>
      <c r="AT27" t="n" s="1154">
        <v>91.7208</v>
      </c>
      <c r="AU27" t="n" s="1156">
        <v>0.058520030858698245</v>
      </c>
      <c r="AV27" s="453"/>
      <c r="AW27" s="453"/>
      <c r="AX27" s="453"/>
      <c r="AY27" s="453"/>
    </row>
    <row r="28" spans="1:51" s="454" customFormat="1" ht="15" customHeight="1">
      <c r="A28" s="454" t="s">
        <v>350</v>
      </c>
      <c r="B28" s="486" t="s">
        <v>258</v>
      </c>
      <c r="C28" s="484">
        <v>0.21249999999999999</v>
      </c>
      <c r="D28" s="484">
        <v>0.15208333333333332</v>
      </c>
      <c r="E28" s="486">
        <v>300</v>
      </c>
      <c r="F28" s="488" t="s">
        <v>193</v>
      </c>
      <c r="G28" s="486">
        <v>1190</v>
      </c>
      <c r="H28" s="486">
        <v>1094</v>
      </c>
      <c r="I28" s="454" t="s">
        <v>213</v>
      </c>
      <c r="J28" s="486" t="s">
        <v>354</v>
      </c>
      <c r="K28" s="486">
        <v>4</v>
      </c>
      <c r="L28" s="486">
        <v>120</v>
      </c>
      <c r="M28" s="292">
        <v>5889.9508999999998</v>
      </c>
      <c r="O28" s="486"/>
      <c r="P28" s="486"/>
      <c r="S28" t="s">
        <v>52</v>
      </c>
      <c r="T28">
        <v>0</v>
      </c>
      <c r="U28">
        <v>0</v>
      </c>
      <c r="V28" t="s">
        <v>766</v>
      </c>
      <c r="W28" t="n" s="1153">
        <v>94.47520429632107</v>
      </c>
      <c r="X28" t="n" s="1153">
        <v>16.987451486698163</v>
      </c>
      <c r="Y28" t="n" s="1153">
        <v>114.90492410098818</v>
      </c>
      <c r="Z28" t="n" s="1157">
        <v>170.32113</v>
      </c>
      <c r="AA28" t="n" s="1157">
        <v>3.77114</v>
      </c>
      <c r="AB28" t="n" s="1154">
        <v>253.8221</v>
      </c>
      <c r="AC28" t="n" s="1154">
        <v>30.4243</v>
      </c>
      <c r="AD28" t="n" s="1156">
        <v>15.1077577305</v>
      </c>
      <c r="AE28" t="n" s="1154">
        <v>1.968</v>
      </c>
      <c r="AF28" t="n" s="1154">
        <v>0.311</v>
      </c>
      <c r="AG28" t="n" s="1154">
        <v>5.28</v>
      </c>
      <c r="AH28" t="n" s="1154">
        <v>48.546</v>
      </c>
      <c r="AI28" t="n" s="1153">
        <v>1812.348</v>
      </c>
      <c r="AJ28" t="n" s="1154">
        <v>4.6756</v>
      </c>
      <c r="AK28" t="n" s="1154">
        <v>0.25985</v>
      </c>
      <c r="AL28" t="n" s="1154">
        <v>96.33512</v>
      </c>
      <c r="AM28" t="n" s="1154">
        <v>-1.54552</v>
      </c>
      <c r="AN28" t="n" s="1152">
        <v>1.519111834E8</v>
      </c>
      <c r="AO28" t="n" s="1155">
        <v>1.0693049</v>
      </c>
      <c r="AP28" t="n" s="1152">
        <v>395470.99571</v>
      </c>
      <c r="AQ28" t="n" s="1155">
        <v>0.3635989</v>
      </c>
      <c r="AR28" t="n" s="1154">
        <v>88.185</v>
      </c>
      <c r="AS28" t="s" s="1152">
        <v>780</v>
      </c>
      <c r="AT28" t="n" s="1154">
        <v>91.666</v>
      </c>
      <c r="AU28" t="n" s="1156">
        <v>0.05851961113745591</v>
      </c>
      <c r="AV28" s="437"/>
      <c r="AW28" s="437"/>
      <c r="AX28" s="453"/>
      <c r="AY28" s="453"/>
    </row>
    <row r="29" spans="1:51" s="454" customFormat="1" ht="15" customHeight="1">
      <c r="A29" s="454" t="s">
        <v>214</v>
      </c>
      <c r="B29" s="486" t="s">
        <v>379</v>
      </c>
      <c r="C29" s="484">
        <v>0.21805555555555556</v>
      </c>
      <c r="D29" s="484">
        <v>0.15763888888888888</v>
      </c>
      <c r="E29" s="486">
        <v>300</v>
      </c>
      <c r="F29" s="488" t="s">
        <v>193</v>
      </c>
      <c r="G29" s="486">
        <v>1190</v>
      </c>
      <c r="H29" s="486">
        <v>1094</v>
      </c>
      <c r="I29" s="454" t="s">
        <v>213</v>
      </c>
      <c r="J29" s="486" t="s">
        <v>354</v>
      </c>
      <c r="K29" s="486">
        <v>4</v>
      </c>
      <c r="L29" s="486">
        <v>120</v>
      </c>
      <c r="M29" s="292">
        <v>5889.9508999999998</v>
      </c>
      <c r="O29" s="486"/>
      <c r="P29" s="486"/>
      <c r="S29" t="s">
        <v>788</v>
      </c>
      <c r="T29">
        <v>0</v>
      </c>
      <c r="U29">
        <v>0</v>
      </c>
      <c r="V29" t="s">
        <v>766</v>
      </c>
      <c r="W29" t="n" s="1153">
        <v>94.48984825110765</v>
      </c>
      <c r="X29" t="n" s="1153">
        <v>27.715728804033276</v>
      </c>
      <c r="Y29" t="n" s="1153">
        <v>114.95953398177835</v>
      </c>
      <c r="Z29" t="n" s="1157">
        <v>170.37112</v>
      </c>
      <c r="AA29" t="n" s="1157">
        <v>3.74858</v>
      </c>
      <c r="AB29" t="n" s="1154">
        <v>255.0888</v>
      </c>
      <c r="AC29" t="n" s="1154">
        <v>28.8129</v>
      </c>
      <c r="AD29" t="n" s="1156">
        <v>15.2414561115</v>
      </c>
      <c r="AE29" t="n" s="1154">
        <v>2.066</v>
      </c>
      <c r="AF29" t="n" s="1154">
        <v>0.327</v>
      </c>
      <c r="AG29" t="n" s="1154">
        <v>5.28</v>
      </c>
      <c r="AH29" t="n" s="1154">
        <v>48.59</v>
      </c>
      <c r="AI29" t="n" s="1153">
        <v>1811.541</v>
      </c>
      <c r="AJ29" t="n" s="1154">
        <v>4.65713</v>
      </c>
      <c r="AK29" t="n" s="1154">
        <v>0.25957</v>
      </c>
      <c r="AL29" t="n" s="1154">
        <v>96.26721</v>
      </c>
      <c r="AM29" t="n" s="1154">
        <v>-1.54555</v>
      </c>
      <c r="AN29" t="n" s="1152">
        <v>1.519116967E8</v>
      </c>
      <c r="AO29" t="n" s="1155">
        <v>1.0692757</v>
      </c>
      <c r="AP29" t="n" s="1152">
        <v>395647.2427</v>
      </c>
      <c r="AQ29" t="n" s="1155">
        <v>0.3706293</v>
      </c>
      <c r="AR29" t="n" s="1154">
        <v>88.2343</v>
      </c>
      <c r="AS29" t="s" s="1152">
        <v>780</v>
      </c>
      <c r="AT29" t="n" s="1154">
        <v>91.6166</v>
      </c>
      <c r="AU29" t="n" s="1156">
        <v>0.05851922329377628</v>
      </c>
      <c r="AV29" s="437"/>
      <c r="AW29" s="437"/>
      <c r="AX29" s="453"/>
      <c r="AY29" s="453"/>
    </row>
    <row r="30" spans="1:51" s="454" customFormat="1" ht="15" customHeight="1">
      <c r="A30" s="454" t="s">
        <v>214</v>
      </c>
      <c r="B30" s="486" t="s">
        <v>382</v>
      </c>
      <c r="C30" s="484">
        <v>0.22291666666666665</v>
      </c>
      <c r="D30" s="484">
        <v>0.16180555555555556</v>
      </c>
      <c r="E30" s="486">
        <v>300</v>
      </c>
      <c r="F30" s="488" t="s">
        <v>193</v>
      </c>
      <c r="G30" s="486">
        <v>1190</v>
      </c>
      <c r="H30" s="486">
        <v>1094</v>
      </c>
      <c r="I30" s="454" t="s">
        <v>215</v>
      </c>
      <c r="J30" s="486" t="s">
        <v>354</v>
      </c>
      <c r="K30" s="486">
        <v>4</v>
      </c>
      <c r="L30" s="486">
        <v>120</v>
      </c>
      <c r="M30" s="292">
        <v>5889.9508999999998</v>
      </c>
      <c r="O30" s="486"/>
      <c r="P30" s="486"/>
      <c r="S30" t="s">
        <v>788</v>
      </c>
      <c r="T30">
        <v>0</v>
      </c>
      <c r="U30">
        <v>0</v>
      </c>
      <c r="V30" t="s">
        <v>762</v>
      </c>
      <c r="W30" t="n" s="1153">
        <v>94.55510655456047</v>
      </c>
      <c r="X30" t="n" s="1153">
        <v>60.16812079001698</v>
      </c>
      <c r="Y30" t="n" s="1153">
        <v>115.00620135720101</v>
      </c>
      <c r="Z30" t="n" s="1157">
        <v>170.41548</v>
      </c>
      <c r="AA30" t="n" s="1157">
        <v>3.72883</v>
      </c>
      <c r="AB30" t="n" s="1154">
        <v>256.1681</v>
      </c>
      <c r="AC30" t="n" s="1154">
        <v>27.3959</v>
      </c>
      <c r="AD30" t="n" s="1156">
        <v>15.3584421948</v>
      </c>
      <c r="AE30" t="n" s="1154">
        <v>2.163</v>
      </c>
      <c r="AF30" t="n" s="1154">
        <v>0.342</v>
      </c>
      <c r="AG30" t="n" s="1154">
        <v>5.28</v>
      </c>
      <c r="AH30" t="n" s="1154">
        <v>48.628</v>
      </c>
      <c r="AI30" t="n" s="1153">
        <v>1810.823</v>
      </c>
      <c r="AJ30" t="n" s="1154">
        <v>4.64156</v>
      </c>
      <c r="AK30" t="n" s="1154">
        <v>0.25907</v>
      </c>
      <c r="AL30" t="n" s="1154">
        <v>96.2078</v>
      </c>
      <c r="AM30" t="n" s="1154">
        <v>-1.54558</v>
      </c>
      <c r="AN30" t="n" s="1152">
        <v>1.519121458E8</v>
      </c>
      <c r="AO30" t="n" s="1155">
        <v>1.0692493</v>
      </c>
      <c r="AP30" t="n" s="1152">
        <v>395804.15912</v>
      </c>
      <c r="AQ30" t="n" s="1155">
        <v>0.37647</v>
      </c>
      <c r="AR30" t="n" s="1154">
        <v>88.2781</v>
      </c>
      <c r="AS30" t="s" s="1152">
        <v>780</v>
      </c>
      <c r="AT30" t="n" s="1154">
        <v>91.5728</v>
      </c>
      <c r="AU30" t="n" s="1156">
        <v>0.058518872640586486</v>
      </c>
      <c r="AV30" s="437"/>
      <c r="AW30" s="437"/>
      <c r="AX30" s="453"/>
      <c r="AY30" s="453"/>
    </row>
    <row r="31" spans="1:51" s="454" customFormat="1" ht="15" customHeight="1">
      <c r="A31" s="454" t="s">
        <v>361</v>
      </c>
      <c r="B31" s="486" t="s">
        <v>385</v>
      </c>
      <c r="C31" s="484">
        <v>0.23194444444444443</v>
      </c>
      <c r="D31" s="484">
        <v>0.17222222222222225</v>
      </c>
      <c r="E31" s="486">
        <v>300</v>
      </c>
      <c r="F31" s="488" t="s">
        <v>193</v>
      </c>
      <c r="G31" s="486">
        <v>1190</v>
      </c>
      <c r="H31" s="486">
        <v>1094</v>
      </c>
      <c r="I31" s="454" t="s">
        <v>213</v>
      </c>
      <c r="J31" s="486" t="s">
        <v>354</v>
      </c>
      <c r="K31" s="486">
        <v>4</v>
      </c>
      <c r="L31" s="486">
        <v>120</v>
      </c>
      <c r="M31" s="292">
        <v>5889.9508999999998</v>
      </c>
      <c r="O31" s="486"/>
      <c r="P31" s="486"/>
      <c r="S31" t="s">
        <v>795</v>
      </c>
      <c r="T31">
        <v>0</v>
      </c>
      <c r="U31">
        <v>0</v>
      </c>
      <c r="V31" t="s">
        <v>766</v>
      </c>
      <c r="W31" t="n" s="1153">
        <v>94.16815716215548</v>
      </c>
      <c r="X31" t="n" s="1153">
        <v>-28.885662007575103</v>
      </c>
      <c r="Y31" t="n" s="1153">
        <v>115.09655198167138</v>
      </c>
      <c r="Z31" t="n" s="1157">
        <v>170.49946</v>
      </c>
      <c r="AA31" t="n" s="1157">
        <v>3.69212</v>
      </c>
      <c r="AB31" t="n" s="1154">
        <v>258.1084</v>
      </c>
      <c r="AC31" t="n" s="1154">
        <v>24.7493</v>
      </c>
      <c r="AD31" t="n" s="1156">
        <v>15.5757020638</v>
      </c>
      <c r="AE31" t="n" s="1154">
        <v>2.375</v>
      </c>
      <c r="AF31" t="n" s="1154">
        <v>0.376</v>
      </c>
      <c r="AG31" t="n" s="1154">
        <v>5.28</v>
      </c>
      <c r="AH31" t="n" s="1154">
        <v>48.7</v>
      </c>
      <c r="AI31" t="n" s="1153">
        <v>1809.462</v>
      </c>
      <c r="AJ31" t="n" s="1154">
        <v>4.61408</v>
      </c>
      <c r="AK31" t="n" s="1154">
        <v>0.25749</v>
      </c>
      <c r="AL31" t="n" s="1154">
        <v>96.09745</v>
      </c>
      <c r="AM31" t="n" s="1154">
        <v>-1.54564</v>
      </c>
      <c r="AN31" t="n" s="1152">
        <v>1.519129798E8</v>
      </c>
      <c r="AO31" t="n" s="1155">
        <v>1.0691979</v>
      </c>
      <c r="AP31" t="n" s="1152">
        <v>396101.82525</v>
      </c>
      <c r="AQ31" t="n" s="1155">
        <v>0.3865296</v>
      </c>
      <c r="AR31" t="n" s="1154">
        <v>88.3609</v>
      </c>
      <c r="AS31" t="s" s="1152">
        <v>780</v>
      </c>
      <c r="AT31" t="n" s="1154">
        <v>91.4899</v>
      </c>
      <c r="AU31" t="n" s="1156">
        <v>0.0585181899294518</v>
      </c>
      <c r="AV31" s="437"/>
      <c r="AW31" s="437"/>
      <c r="AX31" s="453"/>
      <c r="AY31" s="453"/>
    </row>
    <row r="32" spans="1:51" s="454" customFormat="1" ht="15" customHeight="1">
      <c r="A32" s="454" t="s">
        <v>216</v>
      </c>
      <c r="B32" s="486" t="s">
        <v>388</v>
      </c>
      <c r="C32" s="484">
        <v>0.2388888888888889</v>
      </c>
      <c r="D32" s="484">
        <v>0.17847222222222223</v>
      </c>
      <c r="E32" s="486">
        <v>300</v>
      </c>
      <c r="F32" s="488" t="s">
        <v>193</v>
      </c>
      <c r="G32" s="486">
        <v>1190</v>
      </c>
      <c r="H32" s="486">
        <v>1094</v>
      </c>
      <c r="I32" s="454" t="s">
        <v>213</v>
      </c>
      <c r="J32" s="486" t="s">
        <v>354</v>
      </c>
      <c r="K32" s="486">
        <v>4</v>
      </c>
      <c r="L32" s="486">
        <v>120</v>
      </c>
      <c r="M32" s="292">
        <v>5889.9508999999998</v>
      </c>
      <c r="O32" s="486"/>
      <c r="P32" s="486"/>
      <c r="S32" t="s">
        <v>62</v>
      </c>
      <c r="T32">
        <v>0</v>
      </c>
      <c r="U32">
        <v>0</v>
      </c>
      <c r="V32" t="s">
        <v>766</v>
      </c>
      <c r="W32" t="n" s="1153">
        <v>93.85324743391588</v>
      </c>
      <c r="X32" t="n" s="1153">
        <v>-50.913898185542</v>
      </c>
      <c r="Y32" t="n" s="1153">
        <v>115.15843515302367</v>
      </c>
      <c r="Z32" t="n" s="1157">
        <v>170.56551</v>
      </c>
      <c r="AA32" t="n" s="1157">
        <v>3.66386</v>
      </c>
      <c r="AB32" t="n" s="1154">
        <v>259.5511</v>
      </c>
      <c r="AC32" t="n" s="1154">
        <v>22.7021</v>
      </c>
      <c r="AD32" t="n" s="1156">
        <v>15.74282504</v>
      </c>
      <c r="AE32" t="n" s="1154">
        <v>2.573</v>
      </c>
      <c r="AF32" t="n" s="1154">
        <v>0.407</v>
      </c>
      <c r="AG32" t="n" s="1154">
        <v>5.28</v>
      </c>
      <c r="AH32" t="n" s="1154">
        <v>48.757</v>
      </c>
      <c r="AI32" t="n" s="1153">
        <v>1808.393</v>
      </c>
      <c r="AJ32" t="n" s="1154">
        <v>4.59427</v>
      </c>
      <c r="AK32" t="n" s="1154">
        <v>0.25568</v>
      </c>
      <c r="AL32" t="n" s="1154">
        <v>96.01257</v>
      </c>
      <c r="AM32" t="n" s="1154">
        <v>-1.54568</v>
      </c>
      <c r="AN32" t="n" s="1152">
        <v>1.519136213E8</v>
      </c>
      <c r="AO32" t="n" s="1155">
        <v>1.0691564</v>
      </c>
      <c r="AP32" t="n" s="1152">
        <v>396335.90511</v>
      </c>
      <c r="AQ32" t="n" s="1155">
        <v>0.393556</v>
      </c>
      <c r="AR32" t="n" s="1154">
        <v>88.4259</v>
      </c>
      <c r="AS32" t="s" s="1152">
        <v>780</v>
      </c>
      <c r="AT32" t="n" s="1154">
        <v>91.4248</v>
      </c>
      <c r="AU32" t="n" s="1156">
        <v>0.058517638713263286</v>
      </c>
      <c r="AV32" s="437"/>
      <c r="AW32" s="437"/>
      <c r="AX32" s="453"/>
      <c r="AY32" s="453"/>
    </row>
    <row r="33" spans="1:51" ht="15" customHeight="1">
      <c r="A33" s="46" t="s">
        <v>485</v>
      </c>
      <c r="B33" s="70" t="s">
        <v>543</v>
      </c>
      <c r="C33" s="314">
        <v>0.24583333333333335</v>
      </c>
      <c r="D33" s="58">
        <v>0</v>
      </c>
      <c r="E33" s="70">
        <v>30</v>
      </c>
      <c r="F33" s="292" t="s">
        <v>193</v>
      </c>
      <c r="G33" s="70">
        <v>1190</v>
      </c>
      <c r="H33" s="70">
        <v>989</v>
      </c>
      <c r="I33" s="301" t="s">
        <v>199</v>
      </c>
      <c r="J33" s="70" t="s">
        <v>195</v>
      </c>
      <c r="K33" s="70">
        <v>4</v>
      </c>
      <c r="L33" s="70">
        <v>120</v>
      </c>
      <c r="M33" s="343" t="s">
        <v>41</v>
      </c>
      <c r="O33" s="70">
        <v>267.10000000000002</v>
      </c>
      <c r="P33" s="70">
        <v>268.10000000000002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3"/>
      <c r="AY33" s="453"/>
    </row>
    <row r="34" spans="1:51" s="574" customFormat="1" ht="15" customHeight="1">
      <c r="A34" s="535" t="s">
        <v>485</v>
      </c>
      <c r="B34" s="582" t="s">
        <v>394</v>
      </c>
      <c r="C34" s="583">
        <v>0.24722222222222223</v>
      </c>
      <c r="D34" s="537">
        <v>0</v>
      </c>
      <c r="E34" s="582">
        <v>30</v>
      </c>
      <c r="F34" s="582" t="s">
        <v>193</v>
      </c>
      <c r="G34" s="582">
        <f>G33-120</f>
        <v>1070</v>
      </c>
      <c r="H34" s="582">
        <f>H33-120</f>
        <v>869</v>
      </c>
      <c r="I34" s="572" t="s">
        <v>488</v>
      </c>
      <c r="J34" s="582" t="s">
        <v>195</v>
      </c>
      <c r="K34" s="582">
        <v>4</v>
      </c>
      <c r="L34" s="582">
        <v>120</v>
      </c>
      <c r="M34" s="585" t="s">
        <v>41</v>
      </c>
      <c r="N34" s="574" t="s">
        <v>821</v>
      </c>
      <c r="O34" s="582">
        <v>267.2</v>
      </c>
      <c r="P34" s="582">
        <v>268.2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541"/>
      <c r="AW34" s="541"/>
      <c r="AX34" s="540"/>
      <c r="AY34" s="540"/>
    </row>
    <row r="35" spans="1:51" ht="30" customHeight="1">
      <c r="A35" s="46" t="s">
        <v>191</v>
      </c>
      <c r="B35" s="70" t="s">
        <v>822</v>
      </c>
      <c r="C35" s="314">
        <v>0.2638888888888889</v>
      </c>
      <c r="D35" s="58">
        <v>0</v>
      </c>
      <c r="E35" s="70">
        <v>10</v>
      </c>
      <c r="F35" s="292" t="s">
        <v>193</v>
      </c>
      <c r="G35" s="70">
        <v>1190</v>
      </c>
      <c r="H35" s="70">
        <v>1094</v>
      </c>
      <c r="I35" s="49" t="s">
        <v>194</v>
      </c>
      <c r="J35" s="70" t="s">
        <v>195</v>
      </c>
      <c r="K35" s="70">
        <v>4</v>
      </c>
      <c r="L35" s="70">
        <v>120</v>
      </c>
      <c r="M35" s="292">
        <v>5889.9508999999998</v>
      </c>
      <c r="N35" s="49" t="s">
        <v>823</v>
      </c>
      <c r="O35" s="70">
        <v>267.10000000000002</v>
      </c>
      <c r="P35" s="70">
        <v>268.3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3"/>
      <c r="AY35" s="453"/>
    </row>
    <row r="36" spans="1:51">
      <c r="A36"/>
      <c r="B36"/>
      <c r="C36"/>
      <c r="E36"/>
      <c r="F36"/>
      <c r="L36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3"/>
      <c r="AY36" s="453"/>
    </row>
    <row r="37" spans="1:51" ht="15" customHeight="1">
      <c r="A37"/>
      <c r="B37" s="8" t="s">
        <v>25</v>
      </c>
      <c r="C37" s="63" t="s">
        <v>26</v>
      </c>
      <c r="D37" s="64">
        <v>5888.5839999999998</v>
      </c>
      <c r="E37" s="65"/>
      <c r="F37" s="16" t="s">
        <v>27</v>
      </c>
      <c r="G37" s="16" t="s">
        <v>28</v>
      </c>
      <c r="H37" s="16" t="s">
        <v>29</v>
      </c>
      <c r="I37" s="66" t="s">
        <v>30</v>
      </c>
      <c r="J37" s="16" t="s">
        <v>31</v>
      </c>
      <c r="K37" s="16" t="s">
        <v>32</v>
      </c>
      <c r="L37" s="766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3"/>
      <c r="AY37" s="453"/>
    </row>
    <row r="38" spans="1:51" ht="15" customHeight="1">
      <c r="A38"/>
      <c r="B38" s="67"/>
      <c r="C38" s="63" t="s">
        <v>33</v>
      </c>
      <c r="D38" s="64">
        <v>5889.9508999999998</v>
      </c>
      <c r="E38" s="65"/>
      <c r="F38" s="16" t="s">
        <v>34</v>
      </c>
      <c r="G38" s="16" t="s">
        <v>35</v>
      </c>
      <c r="H38" s="16" t="s">
        <v>36</v>
      </c>
      <c r="I38" s="66" t="s">
        <v>37</v>
      </c>
      <c r="J38" s="16" t="s">
        <v>38</v>
      </c>
      <c r="K38" s="16" t="s">
        <v>39</v>
      </c>
      <c r="L38" s="766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>
      <c r="A39"/>
      <c r="B39" s="67"/>
      <c r="C39" s="63" t="s">
        <v>40</v>
      </c>
      <c r="D39" s="64" t="s">
        <v>41</v>
      </c>
      <c r="E39" s="65"/>
      <c r="F39" s="16" t="s">
        <v>42</v>
      </c>
      <c r="G39" s="16" t="s">
        <v>43</v>
      </c>
      <c r="H39" s="16" t="s">
        <v>44</v>
      </c>
      <c r="I39" s="66" t="s">
        <v>45</v>
      </c>
      <c r="J39" s="16" t="s">
        <v>46</v>
      </c>
      <c r="K39" s="16" t="s">
        <v>787</v>
      </c>
      <c r="L39" s="766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40"/>
      <c r="AY39" s="540"/>
    </row>
    <row r="40" spans="1:51" ht="15" customHeight="1">
      <c r="A40"/>
      <c r="B40" s="67"/>
      <c r="C40" s="63" t="s">
        <v>48</v>
      </c>
      <c r="D40" s="64">
        <v>7647.38</v>
      </c>
      <c r="E40" s="65"/>
      <c r="F40" s="16" t="s">
        <v>49</v>
      </c>
      <c r="G40" s="16" t="s">
        <v>50</v>
      </c>
      <c r="H40" s="16" t="s">
        <v>51</v>
      </c>
      <c r="I40" s="66" t="s">
        <v>52</v>
      </c>
      <c r="J40" s="16" t="s">
        <v>53</v>
      </c>
      <c r="K40" s="16" t="s">
        <v>54</v>
      </c>
      <c r="L40" s="766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ht="15" customHeight="1">
      <c r="A41"/>
      <c r="B41" s="67"/>
      <c r="C41" s="63" t="s">
        <v>55</v>
      </c>
      <c r="D41" s="64">
        <v>7698.9647000000004</v>
      </c>
      <c r="E41" s="65"/>
      <c r="F41" s="16" t="s">
        <v>56</v>
      </c>
      <c r="G41" s="16" t="s">
        <v>57</v>
      </c>
      <c r="H41" s="16" t="s">
        <v>58</v>
      </c>
      <c r="I41" s="66" t="s">
        <v>59</v>
      </c>
      <c r="J41" s="16" t="s">
        <v>60</v>
      </c>
      <c r="K41" s="16" t="s">
        <v>61</v>
      </c>
      <c r="L41" s="766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>
      <c r="A42"/>
      <c r="B42" s="67"/>
      <c r="C42" s="63" t="s">
        <v>224</v>
      </c>
      <c r="D42" s="64">
        <v>6562.79</v>
      </c>
      <c r="E42" s="65"/>
      <c r="F42" s="16"/>
      <c r="G42" s="16"/>
      <c r="H42" s="16"/>
      <c r="I42" s="66"/>
      <c r="J42" s="16"/>
      <c r="K42" s="16"/>
      <c r="L42" s="766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/>
      <c r="D43" s="64"/>
      <c r="E43" s="65"/>
      <c r="F43" s="16"/>
      <c r="G43" s="766"/>
      <c r="H43" s="766"/>
      <c r="I43" s="1"/>
      <c r="J43" s="766"/>
      <c r="K43" s="766"/>
      <c r="L43" s="766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 t="s">
        <v>82</v>
      </c>
      <c r="D44" s="773" t="s">
        <v>225</v>
      </c>
      <c r="E44" s="767"/>
      <c r="F44" s="16" t="s">
        <v>226</v>
      </c>
      <c r="G44" s="766"/>
      <c r="H44" s="766"/>
      <c r="I44" s="18" t="s">
        <v>289</v>
      </c>
      <c r="J44" s="765" t="s">
        <v>227</v>
      </c>
      <c r="K44" s="765"/>
      <c r="L44" s="69" t="s">
        <v>228</v>
      </c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83</v>
      </c>
      <c r="D45" s="773" t="s">
        <v>229</v>
      </c>
      <c r="E45" s="767"/>
      <c r="F45" s="48"/>
      <c r="G45" s="766"/>
      <c r="H45" s="766"/>
      <c r="I45" s="1"/>
      <c r="J45" s="765" t="s">
        <v>230</v>
      </c>
      <c r="K45" s="765"/>
      <c r="L45" s="69" t="s">
        <v>231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84</v>
      </c>
      <c r="D46" s="773" t="s">
        <v>232</v>
      </c>
      <c r="E46" s="767"/>
      <c r="F46" s="48"/>
      <c r="G46" s="766"/>
      <c r="H46" s="766"/>
      <c r="I46" s="1"/>
      <c r="J46" s="766"/>
      <c r="K46" s="766"/>
      <c r="L46" s="76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268</v>
      </c>
      <c r="D47" s="773" t="s">
        <v>233</v>
      </c>
      <c r="E47" s="767"/>
      <c r="F47" s="48"/>
      <c r="G47" s="766"/>
      <c r="H47" s="766"/>
      <c r="I47" s="70"/>
      <c r="J47" s="766"/>
      <c r="K47" s="766"/>
      <c r="L47" s="766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/>
      <c r="D48" s="4"/>
      <c r="E48" s="71"/>
      <c r="F48" s="48"/>
      <c r="G48" s="766"/>
      <c r="H48" s="766"/>
      <c r="I48" s="70"/>
      <c r="J48" s="766"/>
      <c r="K48" s="766"/>
      <c r="L48" s="766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 ht="15" customHeight="1">
      <c r="A49"/>
      <c r="B49" s="67"/>
      <c r="C49" s="774" t="s">
        <v>234</v>
      </c>
      <c r="D49" s="9">
        <v>1</v>
      </c>
      <c r="E49" s="771" t="s">
        <v>235</v>
      </c>
      <c r="F49" s="768"/>
      <c r="G49" s="768"/>
      <c r="H49" s="766"/>
      <c r="I49" s="70"/>
      <c r="J49" s="766"/>
      <c r="K49" s="766"/>
      <c r="L49" s="766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 ht="15" customHeight="1">
      <c r="A50"/>
      <c r="B50" s="67"/>
      <c r="C50" s="48"/>
      <c r="D50" s="73"/>
      <c r="E50" s="780" t="s">
        <v>236</v>
      </c>
      <c r="F50" s="769"/>
      <c r="G50" s="769"/>
      <c r="H50" s="766"/>
      <c r="I50" s="70"/>
      <c r="J50" s="766"/>
      <c r="K50" s="766"/>
      <c r="L50" s="766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 ht="15" customHeight="1">
      <c r="A51"/>
      <c r="B51" s="67"/>
      <c r="C51"/>
      <c r="D51" s="73">
        <v>2</v>
      </c>
      <c r="E51" s="771" t="s">
        <v>237</v>
      </c>
      <c r="F51" s="768"/>
      <c r="G51" s="768"/>
      <c r="H51" s="766"/>
      <c r="I51" s="70"/>
      <c r="J51" s="766"/>
      <c r="K51" s="766"/>
      <c r="L51" s="766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 ht="15" customHeight="1">
      <c r="A52"/>
      <c r="B52" s="67"/>
      <c r="C52"/>
      <c r="D52" s="73"/>
      <c r="E52" s="780" t="s">
        <v>238</v>
      </c>
      <c r="F52" s="769"/>
      <c r="G52" s="769"/>
      <c r="H52" s="766"/>
      <c r="I52" s="70"/>
      <c r="J52" s="766"/>
      <c r="K52" s="766"/>
      <c r="L52" s="766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 ht="15" customHeight="1">
      <c r="A53"/>
      <c r="B53" s="67"/>
      <c r="C53" s="766"/>
      <c r="D53" s="9">
        <v>3</v>
      </c>
      <c r="E53" s="770" t="s">
        <v>239</v>
      </c>
      <c r="F53" s="765"/>
      <c r="G53" s="765"/>
      <c r="H53" s="766"/>
      <c r="I53" s="70"/>
      <c r="J53" s="766"/>
      <c r="K53" s="766"/>
      <c r="L53" s="766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 ht="15" customHeight="1">
      <c r="A54"/>
      <c r="B54" s="67"/>
      <c r="C54" s="766"/>
      <c r="D54" s="9"/>
      <c r="E54" s="125" t="s">
        <v>240</v>
      </c>
      <c r="F54" s="766"/>
      <c r="G54" s="766"/>
      <c r="H54" s="766"/>
      <c r="I54" s="70"/>
      <c r="J54" s="766"/>
      <c r="K54" s="766"/>
      <c r="L54" s="766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 ht="15" customHeight="1">
      <c r="A55"/>
      <c r="B55" s="67"/>
      <c r="C55" s="766"/>
      <c r="D55" s="9">
        <v>4</v>
      </c>
      <c r="E55" s="770" t="s">
        <v>241</v>
      </c>
      <c r="F55" s="765"/>
      <c r="G55" s="765"/>
      <c r="H55" s="766"/>
      <c r="I55" s="70"/>
      <c r="J55" s="766"/>
      <c r="K55" s="766"/>
      <c r="L55" s="766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 ht="15" customHeight="1">
      <c r="A56"/>
      <c r="B56"/>
      <c r="C56"/>
      <c r="E56" s="50"/>
      <c r="F56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</sheetData>
  <sheetCalcPr fullCalcOnLoad="1"/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honeticPr fontId="20" type="noConversion"/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4"/>
  <sheetViews>
    <sheetView topLeftCell="E24" zoomScale="90" zoomScaleNormal="90" zoomScalePageLayoutView="90" workbookViewId="0">
      <selection activeCell="F29" sqref="F29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5.6914062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70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bestFit="true" customWidth="true" style="80" width="11.5" collapsed="true"/>
    <col min="19" max="19" bestFit="true" customWidth="true" style="49" width="10.7382812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39062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62109375" collapsed="true"/>
    <col min="27" max="27" bestFit="true" customWidth="true" style="49" width="9.5039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5.984375" collapsed="true"/>
    <col min="42" max="42" bestFit="true" customWidth="true" style="49" width="8.484375" collapsed="true"/>
    <col min="43" max="43" bestFit="true" customWidth="true" style="49" width="6.14453125" collapsed="true"/>
    <col min="44" max="44" bestFit="true" customWidth="true" style="49" width="6.12109375" collapsed="true"/>
    <col min="45" max="45" bestFit="true" customWidth="true" style="49" width="3.21484375" collapsed="true"/>
    <col min="46" max="46" bestFit="true" customWidth="true" style="49" width="6.10156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880" t="s">
        <v>247</v>
      </c>
      <c r="B1" s="880"/>
      <c r="C1" s="880"/>
      <c r="D1" s="880"/>
      <c r="E1" s="880"/>
      <c r="F1" s="880"/>
      <c r="G1" s="880"/>
      <c r="H1" s="880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/>
      <c r="B2"/>
      <c r="C2" s="322"/>
      <c r="D2" s="313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874" t="s">
        <v>76</v>
      </c>
      <c r="B3" s="874"/>
      <c r="C3" s="874"/>
      <c r="D3" s="874"/>
      <c r="E3" s="874"/>
      <c r="F3" s="869" t="s">
        <v>77</v>
      </c>
      <c r="G3" s="869"/>
      <c r="H3" s="869"/>
      <c r="I3" s="869"/>
      <c r="K3" s="873" t="s">
        <v>78</v>
      </c>
      <c r="L3" s="873"/>
      <c r="M3" s="873"/>
      <c r="N3" s="87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269" t="s">
        <v>824</v>
      </c>
      <c r="B4" s="774"/>
      <c r="C4" s="324"/>
      <c r="D4" s="73"/>
      <c r="E4" s="774"/>
      <c r="F4" s="869" t="s">
        <v>729</v>
      </c>
      <c r="G4" s="869"/>
      <c r="H4" s="869"/>
      <c r="I4" s="869"/>
      <c r="K4" s="873" t="s">
        <v>80</v>
      </c>
      <c r="L4" s="873"/>
      <c r="M4" s="873"/>
      <c r="N4" s="873"/>
      <c r="O4" s="873"/>
      <c r="P4" s="87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874"/>
      <c r="B5" s="874"/>
      <c r="C5" s="874"/>
      <c r="D5" s="874"/>
      <c r="E5" s="874"/>
      <c r="F5" s="869" t="s">
        <v>825</v>
      </c>
      <c r="G5" s="869"/>
      <c r="H5" s="869"/>
      <c r="I5" s="869"/>
      <c r="K5" s="873" t="s">
        <v>81</v>
      </c>
      <c r="L5" s="873"/>
      <c r="M5" s="873"/>
      <c r="N5" s="873"/>
      <c r="O5" s="873"/>
      <c r="P5" s="87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74" t="s">
        <v>82</v>
      </c>
      <c r="B6" s="774" t="s">
        <v>83</v>
      </c>
      <c r="C6" s="324" t="s">
        <v>84</v>
      </c>
      <c r="D6" s="73" t="s">
        <v>268</v>
      </c>
      <c r="E6" s="774"/>
      <c r="F6" s="875" t="s">
        <v>826</v>
      </c>
      <c r="G6" s="875"/>
      <c r="H6" s="875"/>
      <c r="I6" s="875"/>
      <c r="K6" s="876" t="s">
        <v>269</v>
      </c>
      <c r="L6" s="876"/>
      <c r="M6" s="876"/>
      <c r="N6" s="5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74" t="s">
        <v>270</v>
      </c>
      <c r="B7" s="774" t="s">
        <v>271</v>
      </c>
      <c r="C7" s="324" t="s">
        <v>272</v>
      </c>
      <c r="D7" s="73" t="s">
        <v>273</v>
      </c>
      <c r="E7" s="774"/>
      <c r="F7" s="875" t="s">
        <v>827</v>
      </c>
      <c r="G7" s="875"/>
      <c r="H7" s="875"/>
      <c r="I7" s="875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74" t="s">
        <v>274</v>
      </c>
      <c r="B8" s="774" t="s">
        <v>275</v>
      </c>
      <c r="C8" s="324" t="s">
        <v>276</v>
      </c>
      <c r="D8" s="73" t="s">
        <v>277</v>
      </c>
      <c r="E8" s="292"/>
      <c r="F8" s="869" t="s">
        <v>278</v>
      </c>
      <c r="G8" s="869"/>
      <c r="H8" s="869"/>
      <c r="I8" s="869"/>
      <c r="J8" s="774"/>
      <c r="K8" s="870" t="s">
        <v>279</v>
      </c>
      <c r="L8" s="870"/>
      <c r="M8" s="870"/>
      <c r="N8" s="870"/>
      <c r="O8" s="870"/>
      <c r="P8" s="87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774"/>
      <c r="B9" s="774"/>
      <c r="C9" s="324"/>
      <c r="D9" s="73"/>
      <c r="E9" s="292"/>
      <c r="F9" s="869" t="s">
        <v>280</v>
      </c>
      <c r="G9" s="869"/>
      <c r="H9" s="869"/>
      <c r="I9" s="869"/>
      <c r="J9" s="774"/>
      <c r="K9" s="870"/>
      <c r="L9" s="870"/>
      <c r="M9" s="870"/>
      <c r="N9" s="870"/>
      <c r="O9" s="870"/>
      <c r="P9" s="87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M10"/>
      <c r="N10" s="7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269"/>
      <c r="B11" s="774"/>
      <c r="C11" s="324"/>
      <c r="D11" s="73"/>
      <c r="E11" s="292"/>
      <c r="F11"/>
      <c r="I11" s="775"/>
      <c r="J11" s="774"/>
      <c r="K11" s="774"/>
      <c r="L11" s="774"/>
      <c r="M11"/>
      <c r="N11" s="7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778"/>
      <c r="B12" s="776"/>
      <c r="C12" s="326" t="s">
        <v>281</v>
      </c>
      <c r="D12" s="327" t="s">
        <v>282</v>
      </c>
      <c r="E12" s="776" t="s">
        <v>283</v>
      </c>
      <c r="F12" s="776"/>
      <c r="G12" s="878" t="s">
        <v>284</v>
      </c>
      <c r="H12" s="878"/>
      <c r="I12" s="777"/>
      <c r="J12" s="329" t="s">
        <v>285</v>
      </c>
      <c r="K12" s="329" t="s">
        <v>286</v>
      </c>
      <c r="L12" s="774" t="s">
        <v>287</v>
      </c>
      <c r="M12" s="330" t="s">
        <v>288</v>
      </c>
      <c r="N12" s="774"/>
      <c r="O12" s="879" t="s">
        <v>289</v>
      </c>
      <c r="P12" s="879"/>
      <c r="Q12" s="879" t="s">
        <v>290</v>
      </c>
      <c r="R12" s="879"/>
      <c r="S12" s="876" t="s">
        <v>291</v>
      </c>
      <c r="T12" s="876"/>
      <c r="U12" s="876"/>
      <c r="V12" s="876"/>
      <c r="W12" s="876" t="s">
        <v>118</v>
      </c>
      <c r="X12" s="876"/>
      <c r="Y12" s="876"/>
      <c r="Z12" s="329" t="s">
        <v>119</v>
      </c>
      <c r="AA12" s="329" t="s">
        <v>120</v>
      </c>
      <c r="AB12" s="329" t="s">
        <v>121</v>
      </c>
      <c r="AC12" s="329" t="s">
        <v>122</v>
      </c>
      <c r="AD12"/>
      <c r="AE12"/>
      <c r="AF12"/>
      <c r="AG12" s="774" t="s">
        <v>123</v>
      </c>
      <c r="AH12" s="774" t="s">
        <v>124</v>
      </c>
      <c r="AI12" s="774" t="s">
        <v>125</v>
      </c>
      <c r="AJ12" s="877" t="s">
        <v>126</v>
      </c>
      <c r="AK12" s="877"/>
      <c r="AL12" s="877" t="s">
        <v>127</v>
      </c>
      <c r="AM12" s="877"/>
      <c r="AN12" s="332" t="s">
        <v>128</v>
      </c>
      <c r="AO12" s="774" t="s">
        <v>129</v>
      </c>
      <c r="AP12" s="774" t="s">
        <v>130</v>
      </c>
      <c r="AQ12" s="774" t="s">
        <v>131</v>
      </c>
      <c r="AR12" s="774" t="s">
        <v>132</v>
      </c>
      <c r="AS12" s="774" t="s">
        <v>133</v>
      </c>
      <c r="AT12" s="774" t="s">
        <v>134</v>
      </c>
      <c r="AU12" s="774" t="s">
        <v>135</v>
      </c>
      <c r="AV12" s="772" t="s">
        <v>85</v>
      </c>
      <c r="AW12" s="772" t="s">
        <v>87</v>
      </c>
      <c r="AX12"/>
      <c r="AY12"/>
    </row>
    <row r="13" spans="1:51" ht="15" customHeight="1" thickBot="1">
      <c r="A13" s="271" t="s">
        <v>136</v>
      </c>
      <c r="B13" s="36" t="s">
        <v>137</v>
      </c>
      <c r="C13" s="333" t="s">
        <v>138</v>
      </c>
      <c r="D13" s="334" t="s">
        <v>139</v>
      </c>
      <c r="E13" s="36" t="s">
        <v>140</v>
      </c>
      <c r="F13" s="36" t="s">
        <v>141</v>
      </c>
      <c r="G13" s="36" t="s">
        <v>142</v>
      </c>
      <c r="H13" s="36" t="s">
        <v>143</v>
      </c>
      <c r="I13" s="36" t="s">
        <v>144</v>
      </c>
      <c r="J13" s="36" t="s">
        <v>145</v>
      </c>
      <c r="K13" s="335"/>
      <c r="L13" s="36" t="s">
        <v>146</v>
      </c>
      <c r="M13" s="336" t="s">
        <v>147</v>
      </c>
      <c r="N13" s="36" t="s">
        <v>148</v>
      </c>
      <c r="O13" s="337" t="s">
        <v>149</v>
      </c>
      <c r="P13" s="337" t="s">
        <v>150</v>
      </c>
      <c r="Q13" s="338" t="s">
        <v>151</v>
      </c>
      <c r="R13" s="338" t="s">
        <v>152</v>
      </c>
      <c r="S13" s="339" t="s">
        <v>153</v>
      </c>
      <c r="T13" s="340" t="s">
        <v>814</v>
      </c>
      <c r="U13" s="340" t="s">
        <v>815</v>
      </c>
      <c r="V13" s="340" t="s">
        <v>156</v>
      </c>
      <c r="W13" s="339" t="s">
        <v>157</v>
      </c>
      <c r="X13" s="339" t="s">
        <v>158</v>
      </c>
      <c r="Y13" s="339" t="s">
        <v>179</v>
      </c>
      <c r="Z13" s="340" t="s">
        <v>916</v>
      </c>
      <c r="AA13" s="340" t="s">
        <v>180</v>
      </c>
      <c r="AB13" s="340" t="s">
        <v>181</v>
      </c>
      <c r="AC13" s="340" t="s">
        <v>181</v>
      </c>
      <c r="AD13" s="340" t="s">
        <v>182</v>
      </c>
      <c r="AE13" s="340" t="s">
        <v>183</v>
      </c>
      <c r="AF13" s="340" t="s">
        <v>184</v>
      </c>
      <c r="AG13" s="340" t="s">
        <v>185</v>
      </c>
      <c r="AH13" s="340" t="s">
        <v>186</v>
      </c>
      <c r="AI13" s="340" t="s">
        <v>187</v>
      </c>
      <c r="AJ13" s="341" t="s">
        <v>157</v>
      </c>
      <c r="AK13" s="341" t="s">
        <v>158</v>
      </c>
      <c r="AL13" s="341" t="s">
        <v>157</v>
      </c>
      <c r="AM13" s="341" t="s">
        <v>158</v>
      </c>
      <c r="AN13" s="342" t="s">
        <v>188</v>
      </c>
      <c r="AO13" s="340" t="s">
        <v>189</v>
      </c>
      <c r="AP13" s="340" t="s">
        <v>188</v>
      </c>
      <c r="AQ13" s="340" t="s">
        <v>189</v>
      </c>
      <c r="AR13" s="339" t="s">
        <v>181</v>
      </c>
      <c r="AS13" s="339" t="s">
        <v>279</v>
      </c>
      <c r="AT13" s="339" t="s">
        <v>181</v>
      </c>
      <c r="AU13" s="339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15" customHeight="1">
      <c r="A14" s="46" t="s">
        <v>191</v>
      </c>
      <c r="B14" s="111" t="s">
        <v>192</v>
      </c>
      <c r="C14" s="314">
        <v>7.1527777777777787E-2</v>
      </c>
      <c r="D14" s="58">
        <v>0</v>
      </c>
      <c r="E14" s="70">
        <v>10</v>
      </c>
      <c r="F14" s="292" t="s">
        <v>193</v>
      </c>
      <c r="G14" s="70">
        <v>1190</v>
      </c>
      <c r="H14" s="70">
        <v>1096</v>
      </c>
      <c r="I14" s="49" t="s">
        <v>194</v>
      </c>
      <c r="J14" s="70" t="s">
        <v>195</v>
      </c>
      <c r="K14" s="70">
        <v>4</v>
      </c>
      <c r="L14" s="70">
        <v>120</v>
      </c>
      <c r="M14" s="292">
        <v>5889.9508999999998</v>
      </c>
      <c r="N14" s="49" t="s">
        <v>396</v>
      </c>
      <c r="O14" s="80">
        <v>267</v>
      </c>
      <c r="P14" s="80">
        <v>267.60000000000002</v>
      </c>
      <c r="Q14" s="80">
        <f>AVERAGE(O14:O16)</f>
        <v>267.06666666666666</v>
      </c>
      <c r="R14" s="80">
        <f>AVERAGE(P14:P16)</f>
        <v>267.83333333333331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46" t="s">
        <v>485</v>
      </c>
      <c r="B15" s="70" t="s">
        <v>200</v>
      </c>
      <c r="C15" s="314">
        <v>7.9166666666666663E-2</v>
      </c>
      <c r="D15" s="58">
        <v>0</v>
      </c>
      <c r="E15" s="70">
        <v>30</v>
      </c>
      <c r="F15" s="292" t="s">
        <v>193</v>
      </c>
      <c r="G15" s="70">
        <v>1190</v>
      </c>
      <c r="H15" s="70">
        <v>989</v>
      </c>
      <c r="I15" s="301" t="s">
        <v>199</v>
      </c>
      <c r="J15" s="70" t="s">
        <v>195</v>
      </c>
      <c r="K15" s="70">
        <v>4</v>
      </c>
      <c r="L15" s="70">
        <v>120</v>
      </c>
      <c r="M15" s="343" t="s">
        <v>41</v>
      </c>
      <c r="O15" s="80">
        <v>267.10000000000002</v>
      </c>
      <c r="P15" s="80">
        <v>267.89999999999998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74" customFormat="1" ht="15" customHeight="1">
      <c r="A16" s="535" t="s">
        <v>485</v>
      </c>
      <c r="B16" s="582" t="s">
        <v>201</v>
      </c>
      <c r="C16" s="583">
        <v>8.0555555555555561E-2</v>
      </c>
      <c r="D16" s="537">
        <v>0</v>
      </c>
      <c r="E16" s="582">
        <v>30</v>
      </c>
      <c r="F16" s="582" t="s">
        <v>193</v>
      </c>
      <c r="G16" s="582">
        <f>G15-120</f>
        <v>1070</v>
      </c>
      <c r="H16" s="582">
        <f>H15-120</f>
        <v>869</v>
      </c>
      <c r="I16" s="572" t="s">
        <v>488</v>
      </c>
      <c r="J16" s="582" t="s">
        <v>195</v>
      </c>
      <c r="K16" s="582">
        <v>4</v>
      </c>
      <c r="L16" s="582">
        <v>120</v>
      </c>
      <c r="M16" s="585" t="s">
        <v>41</v>
      </c>
      <c r="O16" s="586">
        <v>267.10000000000002</v>
      </c>
      <c r="P16" s="586">
        <v>268</v>
      </c>
      <c r="Q16" s="586"/>
      <c r="R16" s="58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541"/>
      <c r="AW16" s="541"/>
      <c r="AX16" s="540"/>
      <c r="AY16" s="540"/>
    </row>
    <row r="17" spans="1:51" ht="15" customHeight="1">
      <c r="A17" s="46" t="s">
        <v>487</v>
      </c>
      <c r="B17" s="70" t="s">
        <v>2</v>
      </c>
      <c r="C17" s="314">
        <v>9.1666666666666674E-2</v>
      </c>
      <c r="D17" s="58">
        <v>0</v>
      </c>
      <c r="E17" s="70">
        <v>30</v>
      </c>
      <c r="F17" s="292" t="s">
        <v>0</v>
      </c>
      <c r="G17" s="70">
        <v>880</v>
      </c>
      <c r="H17" s="344">
        <v>862</v>
      </c>
      <c r="I17" s="54" t="s">
        <v>199</v>
      </c>
      <c r="J17" s="70" t="s">
        <v>195</v>
      </c>
      <c r="K17" s="70">
        <v>4</v>
      </c>
      <c r="L17" s="70">
        <v>120</v>
      </c>
      <c r="M17" s="345">
        <v>7647.38</v>
      </c>
      <c r="N17" s="49" t="s">
        <v>1</v>
      </c>
      <c r="O17" s="80">
        <v>266.10000000000002</v>
      </c>
      <c r="P17" s="80">
        <v>260.5</v>
      </c>
      <c r="Q17" s="80">
        <f>AVERAGE(O17:O18)</f>
        <v>266.14999999999998</v>
      </c>
      <c r="R17" s="80">
        <f>AVERAGE(P17:P18)</f>
        <v>260.45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46" t="s">
        <v>518</v>
      </c>
      <c r="B18" s="70" t="s">
        <v>3</v>
      </c>
      <c r="C18" s="314">
        <v>0.10347222222222223</v>
      </c>
      <c r="D18" s="58">
        <v>0</v>
      </c>
      <c r="E18" s="70">
        <v>10</v>
      </c>
      <c r="F18" s="292" t="s">
        <v>212</v>
      </c>
      <c r="G18" s="292">
        <v>870</v>
      </c>
      <c r="H18" s="344">
        <v>774</v>
      </c>
      <c r="I18" s="239" t="s">
        <v>194</v>
      </c>
      <c r="J18" s="70" t="s">
        <v>195</v>
      </c>
      <c r="K18" s="70">
        <v>4</v>
      </c>
      <c r="L18" s="70">
        <v>120</v>
      </c>
      <c r="M18" s="292">
        <v>7698.9647000000004</v>
      </c>
      <c r="O18" s="80">
        <v>266.2</v>
      </c>
      <c r="P18" s="80">
        <v>260.39999999999998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s="454" customFormat="1" ht="15" customHeight="1">
      <c r="A19" s="437" t="s">
        <v>533</v>
      </c>
      <c r="B19" s="431" t="s">
        <v>103</v>
      </c>
      <c r="C19" s="438" t="s">
        <v>828</v>
      </c>
      <c r="D19" s="432">
        <v>0</v>
      </c>
      <c r="E19" s="431">
        <v>300</v>
      </c>
      <c r="F19" s="455" t="s">
        <v>193</v>
      </c>
      <c r="G19" s="431">
        <v>1190</v>
      </c>
      <c r="H19" s="431">
        <v>1096</v>
      </c>
      <c r="I19" s="449" t="s">
        <v>829</v>
      </c>
      <c r="J19" s="446" t="s">
        <v>354</v>
      </c>
      <c r="K19" s="431">
        <v>4</v>
      </c>
      <c r="L19" s="431">
        <v>120</v>
      </c>
      <c r="M19" s="431">
        <v>5889.9508999999998</v>
      </c>
      <c r="N19" s="454" t="s">
        <v>396</v>
      </c>
      <c r="O19" s="487"/>
      <c r="P19" s="487"/>
      <c r="Q19" s="487">
        <f>AVERAGE(O19:O40)</f>
        <v>267.26666666666665</v>
      </c>
      <c r="R19" s="487">
        <f>AVERAGE(P19:P40)</f>
        <v>268.03333333333336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504"/>
      <c r="AW19" s="504"/>
      <c r="AX19" s="453"/>
      <c r="AY19" s="453"/>
    </row>
    <row r="20" spans="1:51" s="454" customFormat="1" ht="15" customHeight="1">
      <c r="A20" s="437" t="s">
        <v>533</v>
      </c>
      <c r="B20" s="431" t="s">
        <v>104</v>
      </c>
      <c r="C20" s="484">
        <v>0.11597222222222221</v>
      </c>
      <c r="D20" s="484">
        <v>0</v>
      </c>
      <c r="E20" s="486">
        <v>300</v>
      </c>
      <c r="F20" s="455" t="s">
        <v>193</v>
      </c>
      <c r="G20" s="431">
        <v>1190</v>
      </c>
      <c r="H20" s="431">
        <v>1096</v>
      </c>
      <c r="I20" s="449" t="s">
        <v>829</v>
      </c>
      <c r="J20" s="446" t="s">
        <v>354</v>
      </c>
      <c r="K20" s="431">
        <v>4</v>
      </c>
      <c r="L20" s="431">
        <v>120</v>
      </c>
      <c r="M20" s="431">
        <v>5889.9508999999998</v>
      </c>
      <c r="O20" s="487"/>
      <c r="P20" s="487"/>
      <c r="Q20" s="487"/>
      <c r="R20" s="487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504"/>
      <c r="AW20" s="504"/>
      <c r="AX20" s="453"/>
      <c r="AY20" s="453"/>
    </row>
    <row r="21" spans="1:51" s="454" customFormat="1" ht="15" customHeight="1">
      <c r="A21" s="437" t="s">
        <v>533</v>
      </c>
      <c r="B21" s="431" t="s">
        <v>425</v>
      </c>
      <c r="C21" s="485" t="s">
        <v>830</v>
      </c>
      <c r="D21" s="484">
        <v>0</v>
      </c>
      <c r="E21" s="486">
        <v>300</v>
      </c>
      <c r="F21" s="455" t="s">
        <v>193</v>
      </c>
      <c r="G21" s="431">
        <v>1190</v>
      </c>
      <c r="H21" s="431">
        <v>1096</v>
      </c>
      <c r="I21" s="449" t="s">
        <v>829</v>
      </c>
      <c r="J21" s="446" t="s">
        <v>354</v>
      </c>
      <c r="K21" s="431">
        <v>4</v>
      </c>
      <c r="L21" s="431">
        <v>120</v>
      </c>
      <c r="M21" s="431">
        <v>5889.9508999999998</v>
      </c>
      <c r="O21" s="487"/>
      <c r="P21" s="487"/>
      <c r="Q21" s="487"/>
      <c r="R21" s="487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504"/>
      <c r="AW21" s="504"/>
      <c r="AX21" s="453"/>
      <c r="AY21" s="453"/>
    </row>
    <row r="22" spans="1:51" s="454" customFormat="1" ht="15" customHeight="1">
      <c r="A22" s="437" t="s">
        <v>533</v>
      </c>
      <c r="B22" s="486" t="s">
        <v>407</v>
      </c>
      <c r="C22" s="485" t="s">
        <v>831</v>
      </c>
      <c r="D22" s="484">
        <v>0</v>
      </c>
      <c r="E22" s="486">
        <v>300</v>
      </c>
      <c r="F22" s="455" t="s">
        <v>193</v>
      </c>
      <c r="G22" s="431">
        <v>1190</v>
      </c>
      <c r="H22" s="431">
        <v>1096</v>
      </c>
      <c r="I22" s="449" t="s">
        <v>829</v>
      </c>
      <c r="J22" s="446" t="s">
        <v>354</v>
      </c>
      <c r="K22" s="431">
        <v>4</v>
      </c>
      <c r="L22" s="431">
        <v>120</v>
      </c>
      <c r="M22" s="431">
        <v>5889.9508999999998</v>
      </c>
      <c r="O22" s="487"/>
      <c r="P22" s="487"/>
      <c r="Q22" s="487"/>
      <c r="R22" s="487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504"/>
      <c r="AW22" s="504"/>
      <c r="AX22" s="453"/>
      <c r="AY22" s="453"/>
    </row>
    <row r="23" spans="1:51" s="454" customFormat="1" ht="15" customHeight="1">
      <c r="A23" s="437" t="s">
        <v>533</v>
      </c>
      <c r="B23" s="486" t="s">
        <v>408</v>
      </c>
      <c r="C23" s="485" t="s">
        <v>832</v>
      </c>
      <c r="D23" s="484">
        <v>0</v>
      </c>
      <c r="E23" s="486">
        <v>300</v>
      </c>
      <c r="F23" s="455" t="s">
        <v>193</v>
      </c>
      <c r="G23" s="431">
        <v>1190</v>
      </c>
      <c r="H23" s="431">
        <v>1096</v>
      </c>
      <c r="I23" s="449" t="s">
        <v>829</v>
      </c>
      <c r="J23" s="446" t="s">
        <v>354</v>
      </c>
      <c r="K23" s="431">
        <v>4</v>
      </c>
      <c r="L23" s="431">
        <v>120</v>
      </c>
      <c r="M23" s="431">
        <v>5889.9508999999998</v>
      </c>
      <c r="O23" s="487"/>
      <c r="P23" s="487"/>
      <c r="Q23" s="487"/>
      <c r="R23" s="487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7"/>
      <c r="AW23" s="437"/>
      <c r="AX23" s="453"/>
      <c r="AY23" s="453"/>
    </row>
    <row r="24" spans="1:51" s="454" customFormat="1" ht="15" customHeight="1">
      <c r="A24" s="454" t="s">
        <v>533</v>
      </c>
      <c r="B24" s="486" t="s">
        <v>833</v>
      </c>
      <c r="C24" s="485" t="s">
        <v>834</v>
      </c>
      <c r="D24" s="484">
        <v>0</v>
      </c>
      <c r="E24" s="486">
        <v>300</v>
      </c>
      <c r="F24" s="455" t="s">
        <v>193</v>
      </c>
      <c r="G24" s="431">
        <v>1190</v>
      </c>
      <c r="H24" s="431">
        <v>1096</v>
      </c>
      <c r="I24" s="449" t="s">
        <v>829</v>
      </c>
      <c r="J24" s="446" t="s">
        <v>354</v>
      </c>
      <c r="K24" s="431">
        <v>4</v>
      </c>
      <c r="L24" s="431">
        <v>120</v>
      </c>
      <c r="M24" s="431">
        <v>5889.9508999999998</v>
      </c>
      <c r="O24" s="487"/>
      <c r="P24" s="487"/>
      <c r="Q24" s="487"/>
      <c r="R24" s="487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7"/>
      <c r="AW24" s="437"/>
      <c r="AX24" s="453"/>
      <c r="AY24" s="453"/>
    </row>
    <row r="25" spans="1:51" s="454" customFormat="1" ht="15" customHeight="1">
      <c r="A25" s="441" t="s">
        <v>533</v>
      </c>
      <c r="B25" s="486" t="s">
        <v>835</v>
      </c>
      <c r="C25" s="485" t="s">
        <v>836</v>
      </c>
      <c r="D25" s="484">
        <v>0</v>
      </c>
      <c r="E25" s="486">
        <v>300</v>
      </c>
      <c r="F25" s="455" t="s">
        <v>193</v>
      </c>
      <c r="G25" s="431">
        <v>1190</v>
      </c>
      <c r="H25" s="431">
        <v>1096</v>
      </c>
      <c r="I25" s="449" t="s">
        <v>829</v>
      </c>
      <c r="J25" s="446" t="s">
        <v>354</v>
      </c>
      <c r="K25" s="431">
        <v>4</v>
      </c>
      <c r="L25" s="431">
        <v>120</v>
      </c>
      <c r="M25" s="431">
        <v>5889.9508999999998</v>
      </c>
      <c r="O25" s="487"/>
      <c r="P25" s="487"/>
      <c r="Q25" s="487"/>
      <c r="R25" s="487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7"/>
      <c r="AW25" s="437"/>
      <c r="AX25" s="453"/>
      <c r="AY25" s="453"/>
    </row>
    <row r="26" spans="1:51" s="454" customFormat="1" ht="15" customHeight="1">
      <c r="A26" s="441" t="s">
        <v>533</v>
      </c>
      <c r="B26" s="486" t="s">
        <v>837</v>
      </c>
      <c r="C26" s="485" t="s">
        <v>838</v>
      </c>
      <c r="D26" s="484">
        <v>0</v>
      </c>
      <c r="E26" s="486">
        <v>300</v>
      </c>
      <c r="F26" s="455" t="s">
        <v>193</v>
      </c>
      <c r="G26" s="431">
        <v>1190</v>
      </c>
      <c r="H26" s="431">
        <v>1096</v>
      </c>
      <c r="I26" s="449" t="s">
        <v>829</v>
      </c>
      <c r="J26" s="446" t="s">
        <v>354</v>
      </c>
      <c r="K26" s="431">
        <v>4</v>
      </c>
      <c r="L26" s="431">
        <v>120</v>
      </c>
      <c r="M26" s="431">
        <v>5889.9508999999998</v>
      </c>
      <c r="N26" s="818"/>
      <c r="O26" s="487"/>
      <c r="P26" s="487"/>
      <c r="Q26" s="487"/>
      <c r="R26" s="487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7"/>
      <c r="AW26" s="437"/>
      <c r="AX26" s="453"/>
      <c r="AY26" s="453"/>
    </row>
    <row r="27" spans="1:51" ht="15" customHeight="1">
      <c r="A27" s="49" t="s">
        <v>485</v>
      </c>
      <c r="B27" s="70" t="s">
        <v>700</v>
      </c>
      <c r="C27" s="313" t="s">
        <v>839</v>
      </c>
      <c r="D27" s="313" t="s">
        <v>617</v>
      </c>
      <c r="E27" s="70">
        <v>30</v>
      </c>
      <c r="F27" s="292" t="s">
        <v>193</v>
      </c>
      <c r="G27" s="70">
        <v>1190</v>
      </c>
      <c r="H27" s="70">
        <v>989</v>
      </c>
      <c r="I27" s="301" t="s">
        <v>199</v>
      </c>
      <c r="J27" s="70" t="s">
        <v>195</v>
      </c>
      <c r="K27" s="70">
        <v>4</v>
      </c>
      <c r="L27" s="70">
        <v>120</v>
      </c>
      <c r="M27" s="343" t="s">
        <v>41</v>
      </c>
      <c r="O27" s="80">
        <v>267.3</v>
      </c>
      <c r="P27" s="80">
        <v>268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64"/>
      <c r="AW27" s="764"/>
    </row>
    <row r="28" spans="1:51" s="454" customFormat="1" ht="15" customHeight="1">
      <c r="A28" s="454" t="s">
        <v>348</v>
      </c>
      <c r="B28" s="486" t="s">
        <v>258</v>
      </c>
      <c r="C28" s="485" t="s">
        <v>840</v>
      </c>
      <c r="D28" s="484">
        <v>6.6666666666666666E-2</v>
      </c>
      <c r="E28" s="486">
        <v>300</v>
      </c>
      <c r="F28" s="455" t="s">
        <v>193</v>
      </c>
      <c r="G28" s="431">
        <v>1190</v>
      </c>
      <c r="H28" s="431">
        <v>1096</v>
      </c>
      <c r="I28" s="454" t="s">
        <v>213</v>
      </c>
      <c r="J28" s="486" t="s">
        <v>354</v>
      </c>
      <c r="K28" s="486">
        <v>4</v>
      </c>
      <c r="L28" s="486">
        <v>120</v>
      </c>
      <c r="M28" s="431">
        <v>5889.9508999999998</v>
      </c>
      <c r="O28" s="487"/>
      <c r="P28" s="487"/>
      <c r="Q28" s="487"/>
      <c r="R28" s="487"/>
      <c r="S28" t="s">
        <v>30</v>
      </c>
      <c r="T28">
        <v>0</v>
      </c>
      <c r="U28">
        <v>0</v>
      </c>
      <c r="V28" t="s">
        <v>766</v>
      </c>
      <c r="W28" t="n" s="1163">
        <v>93.8657688325786</v>
      </c>
      <c r="X28" t="n" s="1163">
        <v>-13.065047037747759</v>
      </c>
      <c r="Y28" t="n" s="1163">
        <v>115.32429688174216</v>
      </c>
      <c r="Z28" t="n" s="1167">
        <v>181.42414</v>
      </c>
      <c r="AA28" t="n" s="1167">
        <v>0.17297</v>
      </c>
      <c r="AB28" t="n" s="1164">
        <v>220.3488</v>
      </c>
      <c r="AC28" t="n" s="1164">
        <v>50.7943</v>
      </c>
      <c r="AD28" t="n" s="1166">
        <v>13.7194963538</v>
      </c>
      <c r="AE28" t="n" s="1164">
        <v>1.289</v>
      </c>
      <c r="AF28" t="n" s="1164">
        <v>0.204</v>
      </c>
      <c r="AG28" t="n" s="1164">
        <v>5.09</v>
      </c>
      <c r="AH28" t="n" s="1164">
        <v>57.863</v>
      </c>
      <c r="AI28" t="n" s="1163">
        <v>1805.879</v>
      </c>
      <c r="AJ28" t="n" s="1164">
        <v>3.8746</v>
      </c>
      <c r="AK28" t="n" s="1164">
        <v>-1.14053</v>
      </c>
      <c r="AL28" t="n" s="1164">
        <v>84.85322</v>
      </c>
      <c r="AM28" t="n" s="1164">
        <v>-1.55082</v>
      </c>
      <c r="AN28" t="n" s="1162">
        <v>1.519973768E8</v>
      </c>
      <c r="AO28" t="n" s="1165">
        <v>1.0491658</v>
      </c>
      <c r="AP28" t="n" s="1162">
        <v>396887.65168</v>
      </c>
      <c r="AQ28" t="n" s="1165">
        <v>0.1912386</v>
      </c>
      <c r="AR28" t="n" s="1164">
        <v>98.9007</v>
      </c>
      <c r="AS28" t="s" s="1162">
        <v>780</v>
      </c>
      <c r="AT28" t="n" s="1164">
        <v>80.9515</v>
      </c>
      <c r="AU28" t="n" s="1166">
        <v>0.05825211721114162</v>
      </c>
      <c r="AV28" s="437"/>
      <c r="AW28" s="437"/>
      <c r="AX28" s="453"/>
      <c r="AY28" s="453"/>
    </row>
    <row r="29" spans="1:51" s="454" customFormat="1" ht="15" customHeight="1">
      <c r="A29" s="454" t="s">
        <v>348</v>
      </c>
      <c r="B29" s="486" t="s">
        <v>379</v>
      </c>
      <c r="C29" s="485" t="s">
        <v>841</v>
      </c>
      <c r="D29" s="484">
        <v>7.2222222222222229E-2</v>
      </c>
      <c r="E29" s="486">
        <v>300</v>
      </c>
      <c r="F29" s="455" t="s">
        <v>193</v>
      </c>
      <c r="G29" s="431">
        <v>1190</v>
      </c>
      <c r="H29" s="431">
        <v>1096</v>
      </c>
      <c r="I29" s="454" t="s">
        <v>540</v>
      </c>
      <c r="J29" s="486" t="s">
        <v>354</v>
      </c>
      <c r="K29" s="486">
        <v>4</v>
      </c>
      <c r="L29" s="486">
        <v>120</v>
      </c>
      <c r="M29" s="431">
        <v>5889.9508999999998</v>
      </c>
      <c r="O29" s="487"/>
      <c r="P29" s="487"/>
      <c r="Q29" s="487"/>
      <c r="R29" s="487"/>
      <c r="S29" t="s">
        <v>30</v>
      </c>
      <c r="T29">
        <v>0</v>
      </c>
      <c r="U29">
        <v>0</v>
      </c>
      <c r="V29" t="s">
        <v>767</v>
      </c>
      <c r="W29" t="n" s="1163">
        <v>93.8245230756466</v>
      </c>
      <c r="X29" t="n" s="1163">
        <v>-14.645268900292844</v>
      </c>
      <c r="Y29" t="n" s="1163">
        <v>396.8129854802494</v>
      </c>
      <c r="Z29" t="n" s="1167">
        <v>181.46326</v>
      </c>
      <c r="AA29" t="n" s="1167">
        <v>0.15154</v>
      </c>
      <c r="AB29" t="n" s="1164">
        <v>222.8698</v>
      </c>
      <c r="AC29" t="n" s="1164">
        <v>49.6687</v>
      </c>
      <c r="AD29" t="n" s="1166">
        <v>13.8531947344</v>
      </c>
      <c r="AE29" t="n" s="1164">
        <v>1.31</v>
      </c>
      <c r="AF29" t="n" s="1164">
        <v>0.207</v>
      </c>
      <c r="AG29" t="n" s="1164">
        <v>5.09</v>
      </c>
      <c r="AH29" t="n" s="1164">
        <v>57.896</v>
      </c>
      <c r="AI29" t="n" s="1163">
        <v>1805.449</v>
      </c>
      <c r="AJ29" t="n" s="1164">
        <v>3.84591</v>
      </c>
      <c r="AK29" t="n" s="1164">
        <v>-1.13759</v>
      </c>
      <c r="AL29" t="n" s="1164">
        <v>84.78535</v>
      </c>
      <c r="AM29" t="n" s="1164">
        <v>-1.55085</v>
      </c>
      <c r="AN29" t="n" s="1162">
        <v>1.519978803E8</v>
      </c>
      <c r="AO29" t="n" s="1165">
        <v>1.0489578</v>
      </c>
      <c r="AP29" t="n" s="1162">
        <v>396982.29832</v>
      </c>
      <c r="AQ29" t="n" s="1165">
        <v>0.2030521</v>
      </c>
      <c r="AR29" t="n" s="1164">
        <v>98.9397</v>
      </c>
      <c r="AS29" t="s" s="1162">
        <v>780</v>
      </c>
      <c r="AT29" t="n" s="1164">
        <v>80.9124</v>
      </c>
      <c r="AU29" t="n" s="1166">
        <v>0.05824935448904016</v>
      </c>
      <c r="AV29" s="437"/>
      <c r="AW29" s="437"/>
      <c r="AX29" s="453"/>
      <c r="AY29" s="453"/>
    </row>
    <row r="30" spans="1:51" s="454" customFormat="1" ht="15" customHeight="1">
      <c r="A30" s="454" t="s">
        <v>350</v>
      </c>
      <c r="B30" s="486" t="s">
        <v>382</v>
      </c>
      <c r="C30" s="485" t="s">
        <v>842</v>
      </c>
      <c r="D30" s="484">
        <v>7.7777777777777779E-2</v>
      </c>
      <c r="E30" s="486">
        <v>300</v>
      </c>
      <c r="F30" s="455" t="s">
        <v>193</v>
      </c>
      <c r="G30" s="431">
        <v>1190</v>
      </c>
      <c r="H30" s="431">
        <v>1096</v>
      </c>
      <c r="I30" s="454" t="s">
        <v>213</v>
      </c>
      <c r="J30" s="486" t="s">
        <v>354</v>
      </c>
      <c r="K30" s="486">
        <v>4</v>
      </c>
      <c r="L30" s="486">
        <v>120</v>
      </c>
      <c r="M30" s="431">
        <v>5889.9508999999998</v>
      </c>
      <c r="O30" s="487"/>
      <c r="P30" s="487"/>
      <c r="Q30" s="487"/>
      <c r="R30" s="487"/>
      <c r="S30" t="s">
        <v>52</v>
      </c>
      <c r="T30">
        <v>0</v>
      </c>
      <c r="U30">
        <v>0</v>
      </c>
      <c r="V30" t="s">
        <v>766</v>
      </c>
      <c r="W30" t="n" s="1163">
        <v>93.16641425518787</v>
      </c>
      <c r="X30" t="n" s="1163">
        <v>17.953686168092954</v>
      </c>
      <c r="Y30" t="n" s="1163">
        <v>115.38599769413031</v>
      </c>
      <c r="Z30" t="n" s="1167">
        <v>181.50774</v>
      </c>
      <c r="AA30" t="n" s="1167">
        <v>0.12744</v>
      </c>
      <c r="AB30" t="n" s="1164">
        <v>225.5662</v>
      </c>
      <c r="AC30" t="n" s="1164">
        <v>48.3405</v>
      </c>
      <c r="AD30" t="n" s="1166">
        <v>14.0036054124</v>
      </c>
      <c r="AE30" t="n" s="1164">
        <v>1.337</v>
      </c>
      <c r="AF30" t="n" s="1164">
        <v>0.211</v>
      </c>
      <c r="AG30" t="n" s="1164">
        <v>5.09</v>
      </c>
      <c r="AH30" t="n" s="1164">
        <v>57.935</v>
      </c>
      <c r="AI30" t="n" s="1163">
        <v>1804.934</v>
      </c>
      <c r="AJ30" t="n" s="1164">
        <v>3.81406</v>
      </c>
      <c r="AK30" t="n" s="1164">
        <v>-1.13449</v>
      </c>
      <c r="AL30" t="n" s="1164">
        <v>84.70899</v>
      </c>
      <c r="AM30" t="n" s="1164">
        <v>-1.55088</v>
      </c>
      <c r="AN30" t="n" s="1162">
        <v>1.519984467E8</v>
      </c>
      <c r="AO30" t="n" s="1165">
        <v>1.0487226</v>
      </c>
      <c r="AP30" t="n" s="1162">
        <v>397095.4926</v>
      </c>
      <c r="AQ30" t="n" s="1165">
        <v>0.2161016</v>
      </c>
      <c r="AR30" t="n" s="1164">
        <v>98.9841</v>
      </c>
      <c r="AS30" t="s" s="1162">
        <v>780</v>
      </c>
      <c r="AT30" t="n" s="1164">
        <v>80.868</v>
      </c>
      <c r="AU30" t="n" s="1166">
        <v>0.05824623048789468</v>
      </c>
      <c r="AV30" s="437"/>
      <c r="AW30" s="437"/>
      <c r="AX30" s="453"/>
      <c r="AY30" s="453"/>
    </row>
    <row r="31" spans="1:51" s="454" customFormat="1" ht="15" customHeight="1">
      <c r="A31" s="454" t="s">
        <v>350</v>
      </c>
      <c r="B31" s="486" t="s">
        <v>385</v>
      </c>
      <c r="C31" s="485" t="s">
        <v>843</v>
      </c>
      <c r="D31" s="484">
        <v>8.2638888888888887E-2</v>
      </c>
      <c r="E31" s="486">
        <v>300</v>
      </c>
      <c r="F31" s="455" t="s">
        <v>193</v>
      </c>
      <c r="G31" s="431">
        <v>1190</v>
      </c>
      <c r="H31" s="431">
        <v>1096</v>
      </c>
      <c r="I31" s="454" t="s">
        <v>540</v>
      </c>
      <c r="J31" s="486" t="s">
        <v>354</v>
      </c>
      <c r="K31" s="486">
        <v>4</v>
      </c>
      <c r="L31" s="486">
        <v>120</v>
      </c>
      <c r="M31" s="431">
        <v>5889.9508999999998</v>
      </c>
      <c r="O31" s="487"/>
      <c r="P31" s="487"/>
      <c r="Q31" s="487"/>
      <c r="R31" s="487"/>
      <c r="S31" t="s">
        <v>52</v>
      </c>
      <c r="T31">
        <v>0</v>
      </c>
      <c r="U31">
        <v>0</v>
      </c>
      <c r="V31" t="s">
        <v>767</v>
      </c>
      <c r="W31" t="n" s="1163">
        <v>93.2495646950056</v>
      </c>
      <c r="X31" t="n" s="1163">
        <v>11.282367512849175</v>
      </c>
      <c r="Y31" t="n" s="1163">
        <v>397.0284408173354</v>
      </c>
      <c r="Z31" t="n" s="1167">
        <v>181.54272</v>
      </c>
      <c r="AA31" t="n" s="1167">
        <v>0.10871</v>
      </c>
      <c r="AB31" t="n" s="1164">
        <v>227.566</v>
      </c>
      <c r="AC31" t="n" s="1164">
        <v>47.2661</v>
      </c>
      <c r="AD31" t="n" s="1166">
        <v>14.1205914954</v>
      </c>
      <c r="AE31" t="n" s="1164">
        <v>1.36</v>
      </c>
      <c r="AF31" t="n" s="1164">
        <v>0.215</v>
      </c>
      <c r="AG31" t="n" s="1164">
        <v>5.08</v>
      </c>
      <c r="AH31" t="n" s="1164">
        <v>57.965</v>
      </c>
      <c r="AI31" t="n" s="1163">
        <v>1804.512</v>
      </c>
      <c r="AJ31" t="n" s="1164">
        <v>3.78963</v>
      </c>
      <c r="AK31" t="n" s="1164">
        <v>-1.13225</v>
      </c>
      <c r="AL31" t="n" s="1164">
        <v>84.6496</v>
      </c>
      <c r="AM31" t="n" s="1164">
        <v>-1.55091</v>
      </c>
      <c r="AN31" t="n" s="1162">
        <v>1.519988871E8</v>
      </c>
      <c r="AO31" t="n" s="1165">
        <v>1.0485387</v>
      </c>
      <c r="AP31" t="n" s="1162">
        <v>397188.36203</v>
      </c>
      <c r="AQ31" t="n" s="1165">
        <v>0.2260628</v>
      </c>
      <c r="AR31" t="n" s="1164">
        <v>99.019</v>
      </c>
      <c r="AS31" t="s" s="1162">
        <v>780</v>
      </c>
      <c r="AT31" t="n" s="1164">
        <v>80.8331</v>
      </c>
      <c r="AU31" t="n" s="1166">
        <v>0.05824378786965209</v>
      </c>
      <c r="AV31" s="437"/>
      <c r="AW31" s="437"/>
      <c r="AX31" s="453"/>
      <c r="AY31" s="453"/>
    </row>
    <row r="32" spans="1:51" s="454" customFormat="1" ht="15" customHeight="1">
      <c r="A32" s="454" t="s">
        <v>214</v>
      </c>
      <c r="B32" s="486" t="s">
        <v>388</v>
      </c>
      <c r="C32" s="485" t="s">
        <v>844</v>
      </c>
      <c r="D32" s="484">
        <v>8.8888888888888892E-2</v>
      </c>
      <c r="E32" s="486">
        <v>300</v>
      </c>
      <c r="F32" s="455" t="s">
        <v>193</v>
      </c>
      <c r="G32" s="431">
        <v>1190</v>
      </c>
      <c r="H32" s="431">
        <v>1096</v>
      </c>
      <c r="I32" s="454" t="s">
        <v>213</v>
      </c>
      <c r="J32" s="486" t="s">
        <v>354</v>
      </c>
      <c r="K32" s="486">
        <v>4</v>
      </c>
      <c r="L32" s="486">
        <v>120</v>
      </c>
      <c r="M32" s="431">
        <v>5889.9508999999998</v>
      </c>
      <c r="O32" s="487"/>
      <c r="P32" s="487"/>
      <c r="Q32" s="487"/>
      <c r="R32" s="487"/>
      <c r="S32" t="s">
        <v>788</v>
      </c>
      <c r="T32">
        <v>0</v>
      </c>
      <c r="U32">
        <v>0</v>
      </c>
      <c r="V32" t="s">
        <v>766</v>
      </c>
      <c r="W32" t="n" s="1163">
        <v>92.83599154791519</v>
      </c>
      <c r="X32" t="n" s="1163">
        <v>28.74148595590879</v>
      </c>
      <c r="Y32" t="n" s="1163">
        <v>115.44541530675201</v>
      </c>
      <c r="Z32" t="n" s="1167">
        <v>181.58821</v>
      </c>
      <c r="AA32" t="n" s="1167">
        <v>0.08464</v>
      </c>
      <c r="AB32" t="n" s="1164">
        <v>230.0184</v>
      </c>
      <c r="AC32" t="n" s="1164">
        <v>45.8364</v>
      </c>
      <c r="AD32" t="n" s="1166">
        <v>14.2710021735</v>
      </c>
      <c r="AE32" t="n" s="1164">
        <v>1.392</v>
      </c>
      <c r="AF32" t="n" s="1164">
        <v>0.22</v>
      </c>
      <c r="AG32" t="n" s="1164">
        <v>5.08</v>
      </c>
      <c r="AH32" t="n" s="1164">
        <v>58.004</v>
      </c>
      <c r="AI32" t="n" s="1163">
        <v>1803.942</v>
      </c>
      <c r="AJ32" t="n" s="1164">
        <v>3.75868</v>
      </c>
      <c r="AK32" t="n" s="1164">
        <v>-1.12959</v>
      </c>
      <c r="AL32" t="n" s="1164">
        <v>84.57324</v>
      </c>
      <c r="AM32" t="n" s="1164">
        <v>-1.55094</v>
      </c>
      <c r="AN32" t="n" s="1162">
        <v>1.519994533E8</v>
      </c>
      <c r="AO32" t="n" s="1165">
        <v>1.0483011</v>
      </c>
      <c r="AP32" t="n" s="1162">
        <v>397313.8498</v>
      </c>
      <c r="AQ32" t="n" s="1165">
        <v>0.2386122</v>
      </c>
      <c r="AR32" t="n" s="1164">
        <v>99.0643</v>
      </c>
      <c r="AS32" t="s" s="1162">
        <v>780</v>
      </c>
      <c r="AT32" t="n" s="1164">
        <v>80.7878</v>
      </c>
      <c r="AU32" t="n" s="1166">
        <v>0.05824063199094389</v>
      </c>
      <c r="AV32" s="437"/>
      <c r="AW32" s="437"/>
      <c r="AX32" s="453"/>
      <c r="AY32" s="453"/>
    </row>
    <row r="33" spans="1:51" s="454" customFormat="1" ht="15" customHeight="1">
      <c r="A33" s="441" t="s">
        <v>214</v>
      </c>
      <c r="B33" s="486" t="s">
        <v>390</v>
      </c>
      <c r="C33" s="485" t="s">
        <v>845</v>
      </c>
      <c r="D33" s="484">
        <v>9.375E-2</v>
      </c>
      <c r="E33" s="486">
        <v>300</v>
      </c>
      <c r="F33" s="455" t="s">
        <v>193</v>
      </c>
      <c r="G33" s="431">
        <v>1190</v>
      </c>
      <c r="H33" s="431">
        <v>1096</v>
      </c>
      <c r="I33" s="454" t="s">
        <v>540</v>
      </c>
      <c r="J33" s="486" t="s">
        <v>354</v>
      </c>
      <c r="K33" s="486">
        <v>4</v>
      </c>
      <c r="L33" s="486">
        <v>120</v>
      </c>
      <c r="M33" s="431">
        <v>5889.9508999999998</v>
      </c>
      <c r="O33" s="487"/>
      <c r="P33" s="487"/>
      <c r="Q33" s="487"/>
      <c r="R33" s="487"/>
      <c r="S33" t="s">
        <v>788</v>
      </c>
      <c r="T33">
        <v>0</v>
      </c>
      <c r="U33">
        <v>0</v>
      </c>
      <c r="V33" t="s">
        <v>767</v>
      </c>
      <c r="W33" t="n" s="1163">
        <v>93.01015407257586</v>
      </c>
      <c r="X33" t="n" s="1163">
        <v>19.445206908591757</v>
      </c>
      <c r="Y33" t="n" s="1163">
        <v>397.2514324732367</v>
      </c>
      <c r="Z33" t="n" s="1167">
        <v>181.62401</v>
      </c>
      <c r="AA33" t="n" s="1167">
        <v>0.06592</v>
      </c>
      <c r="AB33" t="n" s="1164">
        <v>231.8385</v>
      </c>
      <c r="AC33" t="n" s="1164">
        <v>44.69</v>
      </c>
      <c r="AD33" t="n" s="1166">
        <v>14.3879882564</v>
      </c>
      <c r="AE33" t="n" s="1164">
        <v>1.42</v>
      </c>
      <c r="AF33" t="n" s="1164">
        <v>0.225</v>
      </c>
      <c r="AG33" t="n" s="1164">
        <v>5.08</v>
      </c>
      <c r="AH33" t="n" s="1164">
        <v>58.034</v>
      </c>
      <c r="AI33" t="n" s="1163">
        <v>1803.478</v>
      </c>
      <c r="AJ33" t="n" s="1164">
        <v>3.73499</v>
      </c>
      <c r="AK33" t="n" s="1164">
        <v>-1.12771</v>
      </c>
      <c r="AL33" t="n" s="1164">
        <v>84.51385</v>
      </c>
      <c r="AM33" t="n" s="1164">
        <v>-1.55097</v>
      </c>
      <c r="AN33" t="n" s="1162">
        <v>1.519998935E8</v>
      </c>
      <c r="AO33" t="n" s="1165">
        <v>1.0481155</v>
      </c>
      <c r="AP33" t="n" s="1162">
        <v>397416.08872</v>
      </c>
      <c r="AQ33" t="n" s="1165">
        <v>0.2481611</v>
      </c>
      <c r="AR33" t="n" s="1164">
        <v>99.0999</v>
      </c>
      <c r="AS33" t="s" s="1162">
        <v>780</v>
      </c>
      <c r="AT33" t="n" s="1164">
        <v>80.7522</v>
      </c>
      <c r="AU33" t="n" s="1166">
        <v>0.05823816679276106</v>
      </c>
      <c r="AV33" s="437"/>
      <c r="AW33" s="437"/>
      <c r="AX33" s="453"/>
      <c r="AY33" s="453"/>
    </row>
    <row r="34" spans="1:51" s="454" customFormat="1" ht="15" customHeight="1">
      <c r="A34" s="441" t="s">
        <v>214</v>
      </c>
      <c r="B34" s="486" t="s">
        <v>393</v>
      </c>
      <c r="C34" s="485" t="s">
        <v>846</v>
      </c>
      <c r="D34" s="484">
        <v>9.8611111111111108E-2</v>
      </c>
      <c r="E34" s="486">
        <v>300</v>
      </c>
      <c r="F34" s="455" t="s">
        <v>193</v>
      </c>
      <c r="G34" s="431">
        <v>1190</v>
      </c>
      <c r="H34" s="431">
        <v>1096</v>
      </c>
      <c r="I34" s="454" t="s">
        <v>215</v>
      </c>
      <c r="J34" s="486" t="s">
        <v>354</v>
      </c>
      <c r="K34" s="486">
        <v>4</v>
      </c>
      <c r="L34" s="486">
        <v>120</v>
      </c>
      <c r="M34" s="431">
        <v>5889.9508999999998</v>
      </c>
      <c r="O34" s="487"/>
      <c r="P34" s="487"/>
      <c r="Q34" s="487"/>
      <c r="R34" s="487"/>
      <c r="S34" t="s">
        <v>788</v>
      </c>
      <c r="T34">
        <v>0</v>
      </c>
      <c r="U34">
        <v>0</v>
      </c>
      <c r="V34" t="s">
        <v>762</v>
      </c>
      <c r="W34" t="n" s="1163">
        <v>91.23078889172311</v>
      </c>
      <c r="X34" t="n" s="1163">
        <v>59.9465079259866</v>
      </c>
      <c r="Y34" t="n" s="1163">
        <v>115.50644291327012</v>
      </c>
      <c r="Z34" t="n" s="1167">
        <v>181.66541</v>
      </c>
      <c r="AA34" t="n" s="1167">
        <v>0.04455</v>
      </c>
      <c r="AB34" t="n" s="1164">
        <v>233.8309</v>
      </c>
      <c r="AC34" t="n" s="1164">
        <v>43.3462</v>
      </c>
      <c r="AD34" t="n" s="1166">
        <v>14.5216866369</v>
      </c>
      <c r="AE34" t="n" s="1164">
        <v>1.455</v>
      </c>
      <c r="AF34" t="n" s="1164">
        <v>0.23</v>
      </c>
      <c r="AG34" t="n" s="1164">
        <v>5.08</v>
      </c>
      <c r="AH34" t="n" s="1164">
        <v>58.07</v>
      </c>
      <c r="AI34" t="n" s="1163">
        <v>1802.926</v>
      </c>
      <c r="AJ34" t="n" s="1164">
        <v>3.70835</v>
      </c>
      <c r="AK34" t="n" s="1164">
        <v>-1.12578</v>
      </c>
      <c r="AL34" t="n" s="1164">
        <v>84.44597</v>
      </c>
      <c r="AM34" t="n" s="1164">
        <v>-1.551</v>
      </c>
      <c r="AN34" t="n" s="1162">
        <v>1.520003966E8</v>
      </c>
      <c r="AO34" t="n" s="1165">
        <v>1.0479024</v>
      </c>
      <c r="AP34" t="n" s="1162">
        <v>397537.79002</v>
      </c>
      <c r="AQ34" t="n" s="1165">
        <v>0.2588353</v>
      </c>
      <c r="AR34" t="n" s="1164">
        <v>99.1411</v>
      </c>
      <c r="AS34" t="s" s="1162">
        <v>780</v>
      </c>
      <c r="AT34" t="n" s="1164">
        <v>80.711</v>
      </c>
      <c r="AU34" t="n" s="1166">
        <v>0.05823533633083885</v>
      </c>
      <c r="AV34" s="437"/>
      <c r="AW34" s="437"/>
      <c r="AX34" s="453"/>
      <c r="AY34" s="453"/>
    </row>
    <row r="35" spans="1:51" s="454" customFormat="1" ht="15" customHeight="1">
      <c r="A35" s="441" t="s">
        <v>361</v>
      </c>
      <c r="B35" s="486" t="s">
        <v>12</v>
      </c>
      <c r="C35" s="485" t="s">
        <v>847</v>
      </c>
      <c r="D35" s="484">
        <v>0.10555555555555556</v>
      </c>
      <c r="E35" s="486">
        <v>300</v>
      </c>
      <c r="F35" s="455" t="s">
        <v>193</v>
      </c>
      <c r="G35" s="431">
        <v>1190</v>
      </c>
      <c r="H35" s="431">
        <v>1096</v>
      </c>
      <c r="I35" s="454" t="s">
        <v>213</v>
      </c>
      <c r="J35" s="486" t="s">
        <v>354</v>
      </c>
      <c r="K35" s="486">
        <v>4</v>
      </c>
      <c r="L35" s="486">
        <v>120</v>
      </c>
      <c r="M35" s="431">
        <v>5889.9508999999998</v>
      </c>
      <c r="O35" s="487"/>
      <c r="P35" s="487"/>
      <c r="Q35" s="487"/>
      <c r="R35" s="487"/>
      <c r="S35" t="s">
        <v>795</v>
      </c>
      <c r="T35">
        <v>0</v>
      </c>
      <c r="U35">
        <v>0</v>
      </c>
      <c r="V35" t="s">
        <v>766</v>
      </c>
      <c r="W35" t="n" s="1163">
        <v>93.96966961716248</v>
      </c>
      <c r="X35" t="n" s="1163">
        <v>-28.163284430500457</v>
      </c>
      <c r="Y35" t="n" s="1163">
        <v>115.55249698875878</v>
      </c>
      <c r="Z35" t="n" s="1167">
        <v>181.72322</v>
      </c>
      <c r="AA35" t="n" s="1167">
        <v>0.01518</v>
      </c>
      <c r="AB35" t="n" s="1164">
        <v>236.4282</v>
      </c>
      <c r="AC35" t="n" s="1164">
        <v>41.4457</v>
      </c>
      <c r="AD35" t="n" s="1166">
        <v>14.7055219101</v>
      </c>
      <c r="AE35" t="n" s="1164">
        <v>1.508</v>
      </c>
      <c r="AF35" t="n" s="1164">
        <v>0.239</v>
      </c>
      <c r="AG35" t="n" s="1164">
        <v>5.08</v>
      </c>
      <c r="AH35" t="n" s="1164">
        <v>58.119</v>
      </c>
      <c r="AI35" t="n" s="1163">
        <v>1802.13</v>
      </c>
      <c r="AJ35" t="n" s="1164">
        <v>3.6725</v>
      </c>
      <c r="AK35" t="n" s="1164">
        <v>-1.12351</v>
      </c>
      <c r="AL35" t="n" s="1164">
        <v>84.35265</v>
      </c>
      <c r="AM35" t="n" s="1164">
        <v>-1.55104</v>
      </c>
      <c r="AN35" t="n" s="1162">
        <v>1.520010881E8</v>
      </c>
      <c r="AO35" t="n" s="1165">
        <v>1.0476077</v>
      </c>
      <c r="AP35" t="n" s="1162">
        <v>397713.36565</v>
      </c>
      <c r="AQ35" t="n" s="1165">
        <v>0.273074</v>
      </c>
      <c r="AR35" t="n" s="1164">
        <v>99.1984</v>
      </c>
      <c r="AS35" t="s" s="1162">
        <v>780</v>
      </c>
      <c r="AT35" t="n" s="1164">
        <v>80.6536</v>
      </c>
      <c r="AU35" t="n" s="1166">
        <v>0.05823142203178453</v>
      </c>
      <c r="AV35" s="437"/>
      <c r="AW35" s="437"/>
      <c r="AX35" s="453"/>
      <c r="AY35" s="453"/>
    </row>
    <row r="36" spans="1:51" s="454" customFormat="1" ht="15" customHeight="1">
      <c r="A36" s="441" t="s">
        <v>361</v>
      </c>
      <c r="B36" s="486" t="s">
        <v>13</v>
      </c>
      <c r="C36" s="485" t="s">
        <v>848</v>
      </c>
      <c r="D36" s="484">
        <v>0.11180555555555556</v>
      </c>
      <c r="E36" s="486">
        <v>300</v>
      </c>
      <c r="F36" s="455" t="s">
        <v>193</v>
      </c>
      <c r="G36" s="431">
        <v>1190</v>
      </c>
      <c r="H36" s="431">
        <v>1096</v>
      </c>
      <c r="I36" s="454" t="s">
        <v>540</v>
      </c>
      <c r="J36" s="486" t="s">
        <v>354</v>
      </c>
      <c r="K36" s="486">
        <v>4</v>
      </c>
      <c r="L36" s="486">
        <v>120</v>
      </c>
      <c r="M36" s="431">
        <v>5889.9508999999998</v>
      </c>
      <c r="O36" s="487"/>
      <c r="P36" s="487"/>
      <c r="Q36" s="487"/>
      <c r="R36" s="487"/>
      <c r="S36" t="s">
        <v>795</v>
      </c>
      <c r="T36">
        <v>0</v>
      </c>
      <c r="U36">
        <v>0</v>
      </c>
      <c r="V36" t="s">
        <v>767</v>
      </c>
      <c r="W36" t="n" s="1163">
        <v>93.88813601676061</v>
      </c>
      <c r="X36" t="n" s="1163">
        <v>-27.73211553771206</v>
      </c>
      <c r="Y36" t="n" s="1163">
        <v>397.7035863071235</v>
      </c>
      <c r="Z36" t="n" s="1167">
        <v>181.7713</v>
      </c>
      <c r="AA36" t="n" s="1167">
        <v>-0.00883</v>
      </c>
      <c r="AB36" t="n" s="1164">
        <v>238.4402</v>
      </c>
      <c r="AC36" t="n" s="1164">
        <v>39.85</v>
      </c>
      <c r="AD36" t="n" s="1166">
        <v>14.8559325882</v>
      </c>
      <c r="AE36" t="n" s="1164">
        <v>1.558</v>
      </c>
      <c r="AF36" t="n" s="1164">
        <v>0.246</v>
      </c>
      <c r="AG36" t="n" s="1164">
        <v>5.08</v>
      </c>
      <c r="AH36" t="n" s="1164">
        <v>58.16</v>
      </c>
      <c r="AI36" t="n" s="1163">
        <v>1801.448</v>
      </c>
      <c r="AJ36" t="n" s="1164">
        <v>3.64388</v>
      </c>
      <c r="AK36" t="n" s="1164">
        <v>-1.122</v>
      </c>
      <c r="AL36" t="n" s="1164">
        <v>84.27629</v>
      </c>
      <c r="AM36" t="n" s="1164">
        <v>-1.55107</v>
      </c>
      <c r="AN36" t="n" s="1162">
        <v>1.520016537E8</v>
      </c>
      <c r="AO36" t="n" s="1165">
        <v>1.0473651</v>
      </c>
      <c r="AP36" t="n" s="1162">
        <v>397863.89483</v>
      </c>
      <c r="AQ36" t="n" s="1165">
        <v>0.2843265</v>
      </c>
      <c r="AR36" t="n" s="1164">
        <v>99.2461</v>
      </c>
      <c r="AS36" t="s" s="1162">
        <v>780</v>
      </c>
      <c r="AT36" t="n" s="1164">
        <v>80.6059</v>
      </c>
      <c r="AU36" t="n" s="1166">
        <v>0.05822819974148735</v>
      </c>
      <c r="AV36" s="437"/>
      <c r="AW36" s="437"/>
      <c r="AX36" s="453"/>
      <c r="AY36" s="453"/>
    </row>
    <row r="37" spans="1:51" s="454" customFormat="1" ht="15" customHeight="1">
      <c r="A37" s="441" t="s">
        <v>216</v>
      </c>
      <c r="B37" s="486" t="s">
        <v>14</v>
      </c>
      <c r="C37" s="485" t="s">
        <v>849</v>
      </c>
      <c r="D37" s="484">
        <v>0.12152777777777778</v>
      </c>
      <c r="E37" s="486">
        <v>300</v>
      </c>
      <c r="F37" s="455" t="s">
        <v>193</v>
      </c>
      <c r="G37" s="431">
        <v>1190</v>
      </c>
      <c r="H37" s="431">
        <v>1096</v>
      </c>
      <c r="I37" s="454" t="s">
        <v>213</v>
      </c>
      <c r="J37" s="486" t="s">
        <v>354</v>
      </c>
      <c r="K37" s="486">
        <v>4</v>
      </c>
      <c r="L37" s="486">
        <v>120</v>
      </c>
      <c r="M37" s="431">
        <v>5889.9508999999998</v>
      </c>
      <c r="O37" s="487"/>
      <c r="P37" s="487"/>
      <c r="Q37" s="487"/>
      <c r="R37" s="487"/>
      <c r="S37" t="s">
        <v>62</v>
      </c>
      <c r="T37">
        <v>0</v>
      </c>
      <c r="U37">
        <v>0</v>
      </c>
      <c r="V37" t="s">
        <v>766</v>
      </c>
      <c r="W37" t="n" s="1163">
        <v>94.52183564942135</v>
      </c>
      <c r="X37" t="n" s="1163">
        <v>-49.999018586594325</v>
      </c>
      <c r="Y37" t="n" s="1163">
        <v>115.66727433490246</v>
      </c>
      <c r="Z37" t="n" s="1167">
        <v>181.84762</v>
      </c>
      <c r="AA37" t="n" s="1167">
        <v>-0.04614</v>
      </c>
      <c r="AB37" t="n" s="1164">
        <v>241.3878</v>
      </c>
      <c r="AC37" t="n" s="1164">
        <v>37.3041</v>
      </c>
      <c r="AD37" t="n" s="1166">
        <v>15.0899047541</v>
      </c>
      <c r="AE37" t="n" s="1164">
        <v>1.646</v>
      </c>
      <c r="AF37" t="n" s="1164">
        <v>0.26</v>
      </c>
      <c r="AG37" t="n" s="1164">
        <v>5.08</v>
      </c>
      <c r="AH37" t="n" s="1164">
        <v>58.225</v>
      </c>
      <c r="AI37" t="n" s="1163">
        <v>1800.335</v>
      </c>
      <c r="AJ37" t="n" s="1164">
        <v>3.60072</v>
      </c>
      <c r="AK37" t="n" s="1164">
        <v>-1.12032</v>
      </c>
      <c r="AL37" t="n" s="1164">
        <v>84.15751</v>
      </c>
      <c r="AM37" t="n" s="1164">
        <v>-1.55112</v>
      </c>
      <c r="AN37" t="n" s="1162">
        <v>1.520025334E8</v>
      </c>
      <c r="AO37" t="n" s="1165">
        <v>1.0469852</v>
      </c>
      <c r="AP37" t="n" s="1162">
        <v>398109.85413</v>
      </c>
      <c r="AQ37" t="n" s="1165">
        <v>0.3010779</v>
      </c>
      <c r="AR37" t="n" s="1164">
        <v>99.3216</v>
      </c>
      <c r="AS37" t="s" s="1162">
        <v>780</v>
      </c>
      <c r="AT37" t="n" s="1164">
        <v>80.5304</v>
      </c>
      <c r="AU37" t="n" s="1166">
        <v>0.058223153788956865</v>
      </c>
      <c r="AV37" s="437"/>
      <c r="AW37" s="437"/>
      <c r="AX37" s="453"/>
      <c r="AY37" s="453"/>
    </row>
    <row r="38" spans="1:51" s="454" customFormat="1" ht="15" customHeight="1">
      <c r="A38" s="441" t="s">
        <v>364</v>
      </c>
      <c r="B38" s="486" t="s">
        <v>17</v>
      </c>
      <c r="C38" s="485" t="s">
        <v>850</v>
      </c>
      <c r="D38" s="484">
        <v>0.13333333333333333</v>
      </c>
      <c r="E38" s="486">
        <v>300</v>
      </c>
      <c r="F38" s="455" t="s">
        <v>193</v>
      </c>
      <c r="G38" s="431">
        <v>1190</v>
      </c>
      <c r="H38" s="431">
        <v>1096</v>
      </c>
      <c r="I38" s="454" t="s">
        <v>213</v>
      </c>
      <c r="J38" s="486" t="s">
        <v>354</v>
      </c>
      <c r="K38" s="486">
        <v>4</v>
      </c>
      <c r="L38" s="486">
        <v>120</v>
      </c>
      <c r="M38" s="431">
        <v>5889.9508999999998</v>
      </c>
      <c r="O38" s="487"/>
      <c r="P38" s="487"/>
      <c r="Q38" s="487"/>
      <c r="R38" s="487"/>
      <c r="S38" t="s">
        <v>59</v>
      </c>
      <c r="T38">
        <v>0</v>
      </c>
      <c r="U38">
        <v>0</v>
      </c>
      <c r="V38" t="s">
        <v>766</v>
      </c>
      <c r="W38" t="n" s="1163">
        <v>92.64149715198751</v>
      </c>
      <c r="X38" t="n" s="1163">
        <v>28.265230493414734</v>
      </c>
      <c r="Y38" t="n" s="1163">
        <v>115.77017139543204</v>
      </c>
      <c r="Z38" t="n" s="1167">
        <v>181.94861</v>
      </c>
      <c r="AA38" t="n" s="1167">
        <v>-0.09404</v>
      </c>
      <c r="AB38" t="n" s="1164">
        <v>244.8908</v>
      </c>
      <c r="AC38" t="n" s="1164">
        <v>33.9337</v>
      </c>
      <c r="AD38" t="n" s="1166">
        <v>15.3907261103</v>
      </c>
      <c r="AE38" t="n" s="1164">
        <v>1.786</v>
      </c>
      <c r="AF38" t="n" s="1164">
        <v>0.283</v>
      </c>
      <c r="AG38" t="n" s="1164">
        <v>5.08</v>
      </c>
      <c r="AH38" t="n" s="1164">
        <v>58.311</v>
      </c>
      <c r="AI38" t="n" s="1163">
        <v>1798.816</v>
      </c>
      <c r="AJ38" t="n" s="1164">
        <v>3.54779</v>
      </c>
      <c r="AK38" t="n" s="1164">
        <v>-1.11944</v>
      </c>
      <c r="AL38" t="n" s="1164">
        <v>84.00479</v>
      </c>
      <c r="AM38" t="n" s="1164">
        <v>-1.55118</v>
      </c>
      <c r="AN38" t="n" s="1162">
        <v>1.520036638E8</v>
      </c>
      <c r="AO38" t="n" s="1165">
        <v>1.0464922</v>
      </c>
      <c r="AP38" t="n" s="1162">
        <v>398446.05786</v>
      </c>
      <c r="AQ38" t="n" s="1165">
        <v>0.3211847</v>
      </c>
      <c r="AR38" t="n" s="1164">
        <v>99.4212</v>
      </c>
      <c r="AS38" t="s" s="1162">
        <v>780</v>
      </c>
      <c r="AT38" t="n" s="1164">
        <v>80.4306</v>
      </c>
      <c r="AU38" t="n" s="1166">
        <v>0.05821660560628371</v>
      </c>
      <c r="AV38" s="437"/>
      <c r="AW38" s="437"/>
      <c r="AX38" s="453"/>
      <c r="AY38" s="453"/>
    </row>
    <row r="39" spans="1:51" ht="15" customHeight="1">
      <c r="A39" s="49" t="s">
        <v>485</v>
      </c>
      <c r="B39" s="70" t="s">
        <v>433</v>
      </c>
      <c r="C39" s="313" t="s">
        <v>851</v>
      </c>
      <c r="D39" s="313" t="s">
        <v>617</v>
      </c>
      <c r="E39" s="70">
        <v>30</v>
      </c>
      <c r="F39" s="292" t="s">
        <v>193</v>
      </c>
      <c r="G39" s="70">
        <v>1190</v>
      </c>
      <c r="H39" s="70">
        <v>989</v>
      </c>
      <c r="I39" s="301" t="s">
        <v>199</v>
      </c>
      <c r="J39" s="70" t="s">
        <v>195</v>
      </c>
      <c r="K39" s="70">
        <v>4</v>
      </c>
      <c r="L39" s="70">
        <v>120</v>
      </c>
      <c r="M39" s="343" t="s">
        <v>41</v>
      </c>
      <c r="N39" s="49" t="s">
        <v>852</v>
      </c>
      <c r="O39" s="80">
        <v>267.3</v>
      </c>
      <c r="P39" s="80">
        <v>268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40"/>
      <c r="AY39" s="540"/>
    </row>
    <row r="40" spans="1:51" s="574" customFormat="1" ht="15" customHeight="1">
      <c r="A40" s="535" t="s">
        <v>485</v>
      </c>
      <c r="B40" s="582" t="s">
        <v>593</v>
      </c>
      <c r="C40" s="583">
        <v>0.2298611111111111</v>
      </c>
      <c r="D40" s="537">
        <v>0</v>
      </c>
      <c r="E40" s="582">
        <v>30</v>
      </c>
      <c r="F40" s="582" t="s">
        <v>193</v>
      </c>
      <c r="G40" s="582">
        <f>G39-120</f>
        <v>1070</v>
      </c>
      <c r="H40" s="582">
        <f>H39-120</f>
        <v>869</v>
      </c>
      <c r="I40" s="572" t="s">
        <v>488</v>
      </c>
      <c r="J40" s="582" t="s">
        <v>195</v>
      </c>
      <c r="K40" s="582">
        <v>4</v>
      </c>
      <c r="L40" s="582">
        <v>120</v>
      </c>
      <c r="M40" s="585" t="s">
        <v>41</v>
      </c>
      <c r="O40" s="586">
        <v>267.2</v>
      </c>
      <c r="P40" s="586">
        <v>268.10000000000002</v>
      </c>
      <c r="Q40" s="586"/>
      <c r="R40" s="586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541"/>
      <c r="AW40" s="541"/>
      <c r="AX40" s="540"/>
      <c r="AY40" s="540"/>
    </row>
    <row r="41" spans="1:51" ht="15" customHeight="1">
      <c r="A41" s="49" t="s">
        <v>348</v>
      </c>
      <c r="B41" s="313" t="s">
        <v>461</v>
      </c>
      <c r="C41" s="314">
        <v>0.23541666666666669</v>
      </c>
      <c r="D41" s="314">
        <v>0.14791666666666667</v>
      </c>
      <c r="E41" s="70">
        <v>300</v>
      </c>
      <c r="F41" s="292" t="s">
        <v>212</v>
      </c>
      <c r="G41" s="292">
        <v>870</v>
      </c>
      <c r="H41" s="344">
        <v>774</v>
      </c>
      <c r="I41" s="49" t="s">
        <v>213</v>
      </c>
      <c r="J41" s="70" t="s">
        <v>354</v>
      </c>
      <c r="K41" s="70">
        <v>4</v>
      </c>
      <c r="L41" s="70">
        <v>120</v>
      </c>
      <c r="M41" s="292">
        <v>7698.9647000000004</v>
      </c>
      <c r="N41" s="49" t="s">
        <v>1</v>
      </c>
      <c r="Q41" s="80">
        <f>AVERAGE(O41:O54)</f>
        <v>266.38</v>
      </c>
      <c r="R41" s="80">
        <f>AVERAGE(P41:P54)</f>
        <v>260.40000000000003</v>
      </c>
      <c r="S41" t="s">
        <v>30</v>
      </c>
      <c r="T41">
        <v>0</v>
      </c>
      <c r="U41">
        <v>0</v>
      </c>
      <c r="V41" t="s">
        <v>766</v>
      </c>
      <c r="W41" t="n" s="1163">
        <v>93.47791871469285</v>
      </c>
      <c r="X41" t="n" s="1163">
        <v>-12.998875479264719</v>
      </c>
      <c r="Y41" t="n" s="1163">
        <v>115.8911070278898</v>
      </c>
      <c r="Z41" t="n" s="1167">
        <v>182.06487</v>
      </c>
      <c r="AA41" t="n" s="1167">
        <v>-0.14715</v>
      </c>
      <c r="AB41" t="n" s="1164">
        <v>248.464</v>
      </c>
      <c r="AC41" t="n" s="1164">
        <v>30.0847</v>
      </c>
      <c r="AD41" t="n" s="1166">
        <v>15.7249720616</v>
      </c>
      <c r="AE41" t="n" s="1164">
        <v>1.988</v>
      </c>
      <c r="AF41" t="n" s="1164">
        <v>0.314</v>
      </c>
      <c r="AG41" t="n" s="1164">
        <v>5.08</v>
      </c>
      <c r="AH41" t="n" s="1164">
        <v>58.41</v>
      </c>
      <c r="AI41" t="n" s="1163">
        <v>1797.022</v>
      </c>
      <c r="AJ41" t="n" s="1164">
        <v>3.49262</v>
      </c>
      <c r="AK41" t="n" s="1164">
        <v>-1.12026</v>
      </c>
      <c r="AL41" t="n" s="1164">
        <v>83.83511</v>
      </c>
      <c r="AM41" t="n" s="1164">
        <v>-1.55126</v>
      </c>
      <c r="AN41" t="n" s="1162">
        <v>1.520049193E8</v>
      </c>
      <c r="AO41" t="n" s="1165">
        <v>1.0459384</v>
      </c>
      <c r="AP41" t="n" s="1162">
        <v>398843.93028</v>
      </c>
      <c r="AQ41" t="n" s="1165">
        <v>0.341506</v>
      </c>
      <c r="AR41" t="n" s="1164">
        <v>99.5356</v>
      </c>
      <c r="AS41" t="s" s="1162">
        <v>780</v>
      </c>
      <c r="AT41" t="n" s="1164">
        <v>80.3162</v>
      </c>
      <c r="AU41" t="n" s="1166">
        <v>0.292633807812741</v>
      </c>
    </row>
    <row r="42" spans="1:51" ht="15" customHeight="1">
      <c r="A42" s="49" t="s">
        <v>348</v>
      </c>
      <c r="B42" s="313" t="s">
        <v>463</v>
      </c>
      <c r="C42" s="313" t="s">
        <v>853</v>
      </c>
      <c r="D42" s="314">
        <v>0.15277777777777776</v>
      </c>
      <c r="E42" s="70">
        <v>300</v>
      </c>
      <c r="F42" s="292" t="s">
        <v>212</v>
      </c>
      <c r="G42" s="292">
        <v>870</v>
      </c>
      <c r="H42" s="344">
        <v>774</v>
      </c>
      <c r="I42" s="49" t="s">
        <v>540</v>
      </c>
      <c r="J42" s="70" t="s">
        <v>354</v>
      </c>
      <c r="K42" s="70">
        <v>4</v>
      </c>
      <c r="L42" s="70">
        <v>120</v>
      </c>
      <c r="M42" s="292">
        <v>7698.9647000000004</v>
      </c>
      <c r="S42" t="s">
        <v>30</v>
      </c>
      <c r="T42">
        <v>0</v>
      </c>
      <c r="U42">
        <v>0</v>
      </c>
      <c r="V42" t="s">
        <v>767</v>
      </c>
      <c r="W42" t="n" s="1163">
        <v>93.45056892751049</v>
      </c>
      <c r="X42" t="n" s="1163">
        <v>-14.593552773406413</v>
      </c>
      <c r="Y42" t="n" s="1163">
        <v>398.82065832006833</v>
      </c>
      <c r="Z42" t="n" s="1167">
        <v>182.10662</v>
      </c>
      <c r="AA42" t="n" s="1167">
        <v>-0.16571</v>
      </c>
      <c r="AB42" t="n" s="1164">
        <v>249.6467</v>
      </c>
      <c r="AC42" t="n" s="1164">
        <v>28.716</v>
      </c>
      <c r="AD42" t="n" s="1166">
        <v>15.8419581445</v>
      </c>
      <c r="AE42" t="n" s="1164">
        <v>2.073</v>
      </c>
      <c r="AF42" t="n" s="1164">
        <v>0.328</v>
      </c>
      <c r="AG42" t="n" s="1164">
        <v>5.07</v>
      </c>
      <c r="AH42" t="n" s="1164">
        <v>58.445</v>
      </c>
      <c r="AI42" t="n" s="1163">
        <v>1796.369</v>
      </c>
      <c r="AJ42" t="n" s="1164">
        <v>3.47426</v>
      </c>
      <c r="AK42" t="n" s="1164">
        <v>-1.12102</v>
      </c>
      <c r="AL42" t="n" s="1164">
        <v>83.77572</v>
      </c>
      <c r="AM42" t="n" s="1164">
        <v>-1.55128</v>
      </c>
      <c r="AN42" t="n" s="1162">
        <v>1.520053586E8</v>
      </c>
      <c r="AO42" t="n" s="1165">
        <v>1.0457431</v>
      </c>
      <c r="AP42" t="n" s="1162">
        <v>398988.76923</v>
      </c>
      <c r="AQ42" t="n" s="1165">
        <v>0.3480901</v>
      </c>
      <c r="AR42" t="n" s="1164">
        <v>99.5766</v>
      </c>
      <c r="AS42" t="s" s="1162">
        <v>780</v>
      </c>
      <c r="AT42" t="n" s="1164">
        <v>80.2751</v>
      </c>
      <c r="AU42" t="n" s="1166">
        <v>0.29261020227262735</v>
      </c>
    </row>
    <row r="43" spans="1:51" ht="15" customHeight="1">
      <c r="A43" s="49" t="s">
        <v>350</v>
      </c>
      <c r="B43" s="313" t="s">
        <v>464</v>
      </c>
      <c r="C43" s="313" t="s">
        <v>854</v>
      </c>
      <c r="D43" s="314">
        <v>0.15694444444444444</v>
      </c>
      <c r="E43" s="70">
        <v>300</v>
      </c>
      <c r="F43" s="292" t="s">
        <v>212</v>
      </c>
      <c r="G43" s="292">
        <v>870</v>
      </c>
      <c r="H43" s="344">
        <v>774</v>
      </c>
      <c r="I43" s="49" t="s">
        <v>213</v>
      </c>
      <c r="J43" s="70" t="s">
        <v>354</v>
      </c>
      <c r="K43" s="70">
        <v>4</v>
      </c>
      <c r="L43" s="70">
        <v>120</v>
      </c>
      <c r="M43" s="292">
        <v>7698.9647000000004</v>
      </c>
      <c r="S43" t="s">
        <v>52</v>
      </c>
      <c r="T43">
        <v>0</v>
      </c>
      <c r="U43">
        <v>0</v>
      </c>
      <c r="V43" t="s">
        <v>766</v>
      </c>
      <c r="W43" t="n" s="1163">
        <v>92.8094154066396</v>
      </c>
      <c r="X43" t="n" s="1163">
        <v>18.033339795943817</v>
      </c>
      <c r="Y43" t="n" s="1163">
        <v>115.98027778853793</v>
      </c>
      <c r="Z43" t="n" s="1167">
        <v>182.15504</v>
      </c>
      <c r="AA43" t="n" s="1167">
        <v>-0.18691</v>
      </c>
      <c r="AB43" t="n" s="1164">
        <v>250.9602</v>
      </c>
      <c r="AC43" t="n" s="1164">
        <v>27.14</v>
      </c>
      <c r="AD43" t="n" s="1166">
        <v>15.9756565251</v>
      </c>
      <c r="AE43" t="n" s="1164">
        <v>2.182</v>
      </c>
      <c r="AF43" t="n" s="1164">
        <v>0.345</v>
      </c>
      <c r="AG43" t="n" s="1164">
        <v>5.07</v>
      </c>
      <c r="AH43" t="n" s="1164">
        <v>58.486</v>
      </c>
      <c r="AI43" t="n" s="1163">
        <v>1795.61</v>
      </c>
      <c r="AJ43" t="n" s="1164">
        <v>3.45391</v>
      </c>
      <c r="AK43" t="n" s="1164">
        <v>-1.12219</v>
      </c>
      <c r="AL43" t="n" s="1164">
        <v>83.70785</v>
      </c>
      <c r="AM43" t="n" s="1164">
        <v>-1.55131</v>
      </c>
      <c r="AN43" t="n" s="1162">
        <v>1.520058605E8</v>
      </c>
      <c r="AO43" t="n" s="1165">
        <v>1.0455189</v>
      </c>
      <c r="AP43" t="n" s="1162">
        <v>399157.60623</v>
      </c>
      <c r="AQ43" t="n" s="1165">
        <v>0.3552673</v>
      </c>
      <c r="AR43" t="n" s="1164">
        <v>99.6241</v>
      </c>
      <c r="AS43" t="s" s="1162">
        <v>780</v>
      </c>
      <c r="AT43" t="n" s="1164">
        <v>80.2276</v>
      </c>
      <c r="AU43" t="n" s="1166">
        <v>0.29258310364439655</v>
      </c>
    </row>
    <row r="44" spans="1:51" ht="15" customHeight="1">
      <c r="A44" s="49" t="s">
        <v>350</v>
      </c>
      <c r="B44" s="313" t="s">
        <v>469</v>
      </c>
      <c r="C44" s="313" t="s">
        <v>855</v>
      </c>
      <c r="D44" s="314">
        <v>0.16250000000000001</v>
      </c>
      <c r="E44" s="70">
        <v>300</v>
      </c>
      <c r="F44" s="292" t="s">
        <v>212</v>
      </c>
      <c r="G44" s="292">
        <v>870</v>
      </c>
      <c r="H44" s="344">
        <v>774</v>
      </c>
      <c r="I44" s="49" t="s">
        <v>540</v>
      </c>
      <c r="J44" s="70" t="s">
        <v>354</v>
      </c>
      <c r="K44" s="70">
        <v>4</v>
      </c>
      <c r="L44" s="70">
        <v>120</v>
      </c>
      <c r="M44" s="292">
        <v>7698.9647000000004</v>
      </c>
      <c r="S44" t="s">
        <v>52</v>
      </c>
      <c r="T44">
        <v>0</v>
      </c>
      <c r="U44">
        <v>0</v>
      </c>
      <c r="V44" t="s">
        <v>767</v>
      </c>
      <c r="W44" t="n" s="1163">
        <v>92.89804697828714</v>
      </c>
      <c r="X44" t="n" s="1163">
        <v>11.318846959683725</v>
      </c>
      <c r="Y44" t="n" s="1163">
        <v>399.16228645276783</v>
      </c>
      <c r="Z44" t="n" s="1167">
        <v>182.20421</v>
      </c>
      <c r="AA44" t="n" s="1167">
        <v>-0.20808</v>
      </c>
      <c r="AB44" t="n" s="1164">
        <v>252.2362</v>
      </c>
      <c r="AC44" t="n" s="1164">
        <v>25.5525</v>
      </c>
      <c r="AD44" t="n" s="1166">
        <v>16.1093549056</v>
      </c>
      <c r="AE44" t="n" s="1164">
        <v>2.306</v>
      </c>
      <c r="AF44" t="n" s="1164">
        <v>0.365</v>
      </c>
      <c r="AG44" t="n" s="1164">
        <v>5.07</v>
      </c>
      <c r="AH44" t="n" s="1164">
        <v>58.527</v>
      </c>
      <c r="AI44" t="n" s="1163">
        <v>1794.835</v>
      </c>
      <c r="AJ44" t="n" s="1164">
        <v>3.43423</v>
      </c>
      <c r="AK44" t="n" s="1164">
        <v>-1.12371</v>
      </c>
      <c r="AL44" t="n" s="1164">
        <v>83.63998</v>
      </c>
      <c r="AM44" t="n" s="1164">
        <v>-1.55134</v>
      </c>
      <c r="AN44" t="n" s="1162">
        <v>1.520063623E8</v>
      </c>
      <c r="AO44" t="n" s="1165">
        <v>1.0452937</v>
      </c>
      <c r="AP44" t="n" s="1162">
        <v>399329.79813</v>
      </c>
      <c r="AQ44" t="n" s="1165">
        <v>0.3620662</v>
      </c>
      <c r="AR44" t="n" s="1164">
        <v>99.6723</v>
      </c>
      <c r="AS44" t="s" s="1162">
        <v>780</v>
      </c>
      <c r="AT44" t="n" s="1164">
        <v>80.1794</v>
      </c>
      <c r="AU44" t="n" s="1166">
        <v>0.2925558841480648</v>
      </c>
    </row>
    <row r="45" spans="1:51" ht="15" customHeight="1">
      <c r="A45" s="49" t="s">
        <v>214</v>
      </c>
      <c r="B45" s="313" t="s">
        <v>470</v>
      </c>
      <c r="C45" s="313" t="s">
        <v>856</v>
      </c>
      <c r="D45" s="314">
        <v>0.1673611111111111</v>
      </c>
      <c r="E45" s="70">
        <v>300</v>
      </c>
      <c r="F45" s="292" t="s">
        <v>212</v>
      </c>
      <c r="G45" s="292">
        <v>870</v>
      </c>
      <c r="H45" s="344">
        <v>774</v>
      </c>
      <c r="I45" s="49" t="s">
        <v>213</v>
      </c>
      <c r="J45" s="70" t="s">
        <v>354</v>
      </c>
      <c r="K45" s="70">
        <v>4</v>
      </c>
      <c r="L45" s="70">
        <v>120</v>
      </c>
      <c r="M45" s="292">
        <v>7698.9647000000004</v>
      </c>
      <c r="S45" t="s">
        <v>788</v>
      </c>
      <c r="T45">
        <v>0</v>
      </c>
      <c r="U45">
        <v>0</v>
      </c>
      <c r="V45" t="s">
        <v>766</v>
      </c>
      <c r="W45" t="n" s="1163">
        <v>92.4934369041456</v>
      </c>
      <c r="X45" t="n" s="1163">
        <v>28.839155540406992</v>
      </c>
      <c r="Y45" t="n" s="1163">
        <v>116.07110909501534</v>
      </c>
      <c r="Z45" t="n" s="1167">
        <v>182.24787</v>
      </c>
      <c r="AA45" t="n" s="1167">
        <v>-0.2266</v>
      </c>
      <c r="AB45" t="n" s="1164">
        <v>253.3245</v>
      </c>
      <c r="AC45" t="n" s="1164">
        <v>24.155</v>
      </c>
      <c r="AD45" t="n" s="1166">
        <v>16.2263409886</v>
      </c>
      <c r="AE45" t="n" s="1164">
        <v>2.429</v>
      </c>
      <c r="AF45" t="n" s="1164">
        <v>0.384</v>
      </c>
      <c r="AG45" t="n" s="1164">
        <v>5.07</v>
      </c>
      <c r="AH45" t="n" s="1164">
        <v>58.564</v>
      </c>
      <c r="AI45" t="n" s="1163">
        <v>1794.147</v>
      </c>
      <c r="AJ45" t="n" s="1164">
        <v>3.41758</v>
      </c>
      <c r="AK45" t="n" s="1164">
        <v>-1.12531</v>
      </c>
      <c r="AL45" t="n" s="1164">
        <v>83.58059</v>
      </c>
      <c r="AM45" t="n" s="1164">
        <v>-1.55137</v>
      </c>
      <c r="AN45" t="n" s="1162">
        <v>1.520068012E8</v>
      </c>
      <c r="AO45" t="n" s="1165">
        <v>1.0450958</v>
      </c>
      <c r="AP45" t="n" s="1162">
        <v>399483.07398</v>
      </c>
      <c r="AQ45" t="n" s="1165">
        <v>0.3676989</v>
      </c>
      <c r="AR45" t="n" s="1164">
        <v>99.715</v>
      </c>
      <c r="AS45" t="s" s="1162">
        <v>780</v>
      </c>
      <c r="AT45" t="n" s="1164">
        <v>80.1366</v>
      </c>
      <c r="AU45" t="n" s="1166">
        <v>0.2925319643508888</v>
      </c>
    </row>
    <row r="46" spans="1:51" ht="15" customHeight="1">
      <c r="A46" s="46" t="s">
        <v>214</v>
      </c>
      <c r="B46" s="313" t="s">
        <v>473</v>
      </c>
      <c r="C46" s="313" t="s">
        <v>857</v>
      </c>
      <c r="D46" s="314">
        <v>0.17222222222222225</v>
      </c>
      <c r="E46" s="70">
        <v>300</v>
      </c>
      <c r="F46" s="292" t="s">
        <v>212</v>
      </c>
      <c r="G46" s="292">
        <v>870</v>
      </c>
      <c r="H46" s="344">
        <v>774</v>
      </c>
      <c r="I46" s="49" t="s">
        <v>215</v>
      </c>
      <c r="J46" s="70" t="s">
        <v>354</v>
      </c>
      <c r="K46" s="70">
        <v>4</v>
      </c>
      <c r="L46" s="70">
        <v>120</v>
      </c>
      <c r="M46" s="292">
        <v>7698.9647000000004</v>
      </c>
      <c r="S46" t="s">
        <v>788</v>
      </c>
      <c r="T46">
        <v>0</v>
      </c>
      <c r="U46">
        <v>0</v>
      </c>
      <c r="V46" t="s">
        <v>762</v>
      </c>
      <c r="W46" t="n" s="1163">
        <v>90.93513817935032</v>
      </c>
      <c r="X46" t="n" s="1163">
        <v>59.81380584874078</v>
      </c>
      <c r="Y46" t="n" s="1163">
        <v>116.12731640734205</v>
      </c>
      <c r="Z46" t="n" s="1167">
        <v>182.29214</v>
      </c>
      <c r="AA46" t="n" s="1167">
        <v>-0.24509</v>
      </c>
      <c r="AB46" t="n" s="1164">
        <v>254.3886</v>
      </c>
      <c r="AC46" t="n" s="1164">
        <v>22.7502</v>
      </c>
      <c r="AD46" t="n" s="1166">
        <v>16.3433270715</v>
      </c>
      <c r="AE46" t="n" s="1164">
        <v>2.568</v>
      </c>
      <c r="AF46" t="n" s="1164">
        <v>0.406</v>
      </c>
      <c r="AG46" t="n" s="1164">
        <v>5.07</v>
      </c>
      <c r="AH46" t="n" s="1164">
        <v>58.601</v>
      </c>
      <c r="AI46" t="n" s="1163">
        <v>1793.448</v>
      </c>
      <c r="AJ46" t="n" s="1164">
        <v>3.40147</v>
      </c>
      <c r="AK46" t="n" s="1164">
        <v>-1.12718</v>
      </c>
      <c r="AL46" t="n" s="1164">
        <v>83.5212</v>
      </c>
      <c r="AM46" t="n" s="1164">
        <v>-1.55139</v>
      </c>
      <c r="AN46" t="n" s="1162">
        <v>1.520072401E8</v>
      </c>
      <c r="AO46" t="n" s="1165">
        <v>1.0448971</v>
      </c>
      <c r="AP46" t="n" s="1162">
        <v>399638.65289</v>
      </c>
      <c r="AQ46" t="n" s="1165">
        <v>0.3730313</v>
      </c>
      <c r="AR46" t="n" s="1164">
        <v>99.7582</v>
      </c>
      <c r="AS46" t="s" s="1162">
        <v>780</v>
      </c>
      <c r="AT46" t="n" s="1164">
        <v>80.0933</v>
      </c>
      <c r="AU46" t="n" s="1166">
        <v>0.29250794785923195</v>
      </c>
    </row>
    <row r="47" spans="1:51" ht="15" customHeight="1">
      <c r="A47" s="46" t="s">
        <v>364</v>
      </c>
      <c r="B47" s="313" t="s">
        <v>475</v>
      </c>
      <c r="C47" s="313" t="s">
        <v>858</v>
      </c>
      <c r="D47" s="314">
        <v>0.17777777777777778</v>
      </c>
      <c r="E47" s="70">
        <v>300</v>
      </c>
      <c r="F47" s="292" t="s">
        <v>212</v>
      </c>
      <c r="G47" s="292">
        <v>870</v>
      </c>
      <c r="H47" s="344">
        <v>774</v>
      </c>
      <c r="I47" s="49" t="s">
        <v>213</v>
      </c>
      <c r="J47" s="70" t="s">
        <v>354</v>
      </c>
      <c r="K47" s="70">
        <v>4</v>
      </c>
      <c r="L47" s="70">
        <v>120</v>
      </c>
      <c r="M47" s="292">
        <v>7698.9647000000004</v>
      </c>
      <c r="S47" t="s">
        <v>59</v>
      </c>
      <c r="T47">
        <v>0</v>
      </c>
      <c r="U47">
        <v>0</v>
      </c>
      <c r="V47" t="s">
        <v>766</v>
      </c>
      <c r="W47" t="n" s="1163">
        <v>92.47353852097008</v>
      </c>
      <c r="X47" t="n" s="1163">
        <v>28.29933641122546</v>
      </c>
      <c r="Y47" t="n" s="1163">
        <v>116.17544758077361</v>
      </c>
      <c r="Z47" t="n" s="1167">
        <v>182.34348</v>
      </c>
      <c r="AA47" t="n" s="1167">
        <v>-0.26621</v>
      </c>
      <c r="AB47" t="n" s="1164">
        <v>255.5774</v>
      </c>
      <c r="AC47" t="n" s="1164">
        <v>21.1368</v>
      </c>
      <c r="AD47" t="n" s="1166">
        <v>16.4770254521</v>
      </c>
      <c r="AE47" t="n" s="1164">
        <v>2.751</v>
      </c>
      <c r="AF47" t="n" s="1164">
        <v>0.435</v>
      </c>
      <c r="AG47" t="n" s="1164">
        <v>5.07</v>
      </c>
      <c r="AH47" t="n" s="1164">
        <v>58.644</v>
      </c>
      <c r="AI47" t="n" s="1163">
        <v>1792.639</v>
      </c>
      <c r="AJ47" t="n" s="1164">
        <v>3.38373</v>
      </c>
      <c r="AK47" t="n" s="1164">
        <v>-1.12965</v>
      </c>
      <c r="AL47" t="n" s="1164">
        <v>83.45333</v>
      </c>
      <c r="AM47" t="n" s="1164">
        <v>-1.55142</v>
      </c>
      <c r="AN47" t="n" s="1162">
        <v>1.520077416E8</v>
      </c>
      <c r="AO47" t="n" s="1165">
        <v>1.0446691</v>
      </c>
      <c r="AP47" t="n" s="1162">
        <v>399819.11429</v>
      </c>
      <c r="AQ47" t="n" s="1165">
        <v>0.378752</v>
      </c>
      <c r="AR47" t="n" s="1164">
        <v>99.8084</v>
      </c>
      <c r="AS47" t="s" s="1162">
        <v>780</v>
      </c>
      <c r="AT47" t="n" s="1164">
        <v>80.0432</v>
      </c>
      <c r="AU47" t="n" s="1166">
        <v>0.29248038993221753</v>
      </c>
    </row>
    <row r="48" spans="1:51" ht="15" customHeight="1">
      <c r="A48" s="46" t="s">
        <v>361</v>
      </c>
      <c r="B48" s="313" t="s">
        <v>477</v>
      </c>
      <c r="C48" s="313" t="s">
        <v>859</v>
      </c>
      <c r="D48" s="314">
        <v>0.18402777777777779</v>
      </c>
      <c r="E48" s="70">
        <v>300</v>
      </c>
      <c r="F48" s="292" t="s">
        <v>212</v>
      </c>
      <c r="G48" s="292">
        <v>870</v>
      </c>
      <c r="H48" s="344">
        <v>774</v>
      </c>
      <c r="I48" s="49" t="s">
        <v>213</v>
      </c>
      <c r="J48" s="70" t="s">
        <v>354</v>
      </c>
      <c r="K48" s="70">
        <v>4</v>
      </c>
      <c r="L48" s="70">
        <v>120</v>
      </c>
      <c r="M48" s="292">
        <v>7698.9647000000004</v>
      </c>
      <c r="S48" t="s">
        <v>795</v>
      </c>
      <c r="T48">
        <v>0</v>
      </c>
      <c r="U48">
        <v>0</v>
      </c>
      <c r="V48" t="s">
        <v>766</v>
      </c>
      <c r="W48" t="n" s="1163">
        <v>93.66810764304417</v>
      </c>
      <c r="X48" t="n" s="1163">
        <v>-28.098169530355708</v>
      </c>
      <c r="Y48" t="n" s="1163">
        <v>116.23434636081288</v>
      </c>
      <c r="Z48" t="n" s="1167">
        <v>182.4022</v>
      </c>
      <c r="AA48" t="n" s="1167">
        <v>-0.28995</v>
      </c>
      <c r="AB48" t="n" s="1164">
        <v>256.8833</v>
      </c>
      <c r="AC48" t="n" s="1164">
        <v>19.3126</v>
      </c>
      <c r="AD48" t="n" s="1166">
        <v>16.6274361301</v>
      </c>
      <c r="AE48" t="n" s="1164">
        <v>2.994</v>
      </c>
      <c r="AF48" t="n" s="1164">
        <v>0.473</v>
      </c>
      <c r="AG48" t="n" s="1164">
        <v>5.07</v>
      </c>
      <c r="AH48" t="n" s="1164">
        <v>58.694</v>
      </c>
      <c r="AI48" t="n" s="1163">
        <v>1791.715</v>
      </c>
      <c r="AJ48" t="n" s="1164">
        <v>3.36465</v>
      </c>
      <c r="AK48" t="n" s="1164">
        <v>-1.13286</v>
      </c>
      <c r="AL48" t="n" s="1164">
        <v>83.37697</v>
      </c>
      <c r="AM48" t="n" s="1164">
        <v>-1.55145</v>
      </c>
      <c r="AN48" t="n" s="1162">
        <v>1.520083057E8</v>
      </c>
      <c r="AO48" t="n" s="1165">
        <v>1.0444114</v>
      </c>
      <c r="AP48" t="n" s="1162">
        <v>400025.29047</v>
      </c>
      <c r="AQ48" t="n" s="1165">
        <v>0.384704</v>
      </c>
      <c r="AR48" t="n" s="1164">
        <v>99.8657</v>
      </c>
      <c r="AS48" t="s" s="1162">
        <v>780</v>
      </c>
      <c r="AT48" t="n" s="1164">
        <v>79.9858</v>
      </c>
      <c r="AU48" t="n" s="1166">
        <v>0.2924492422226053</v>
      </c>
    </row>
    <row r="49" spans="1:22" ht="15" customHeight="1">
      <c r="A49" s="46" t="s">
        <v>216</v>
      </c>
      <c r="B49" s="313" t="s">
        <v>478</v>
      </c>
      <c r="C49" s="313" t="s">
        <v>860</v>
      </c>
      <c r="D49" s="314">
        <v>0.18958333333333333</v>
      </c>
      <c r="E49" s="70">
        <v>300</v>
      </c>
      <c r="F49" s="292" t="s">
        <v>212</v>
      </c>
      <c r="G49" s="292">
        <v>870</v>
      </c>
      <c r="H49" s="344">
        <v>774</v>
      </c>
      <c r="I49" s="49" t="s">
        <v>213</v>
      </c>
      <c r="J49" s="70" t="s">
        <v>354</v>
      </c>
      <c r="K49" s="70">
        <v>4</v>
      </c>
      <c r="L49" s="70">
        <v>120</v>
      </c>
      <c r="M49" s="292">
        <v>7698.9647000000004</v>
      </c>
      <c r="S49" t="s">
        <v>62</v>
      </c>
      <c r="T49">
        <v>0</v>
      </c>
      <c r="U49">
        <v>0</v>
      </c>
      <c r="V49" t="s">
        <v>766</v>
      </c>
      <c r="W49" t="n" s="1163">
        <v>94.28431062584657</v>
      </c>
      <c r="X49" t="n" s="1163">
        <v>-49.91707055724692</v>
      </c>
      <c r="Y49" t="n" s="1163">
        <v>116.27699558516542</v>
      </c>
      <c r="Z49" t="n" s="1167">
        <v>182.45528</v>
      </c>
      <c r="AA49" t="n" s="1167">
        <v>-0.31102</v>
      </c>
      <c r="AB49" t="n" s="1164">
        <v>258.0188</v>
      </c>
      <c r="AC49" t="n" s="1164">
        <v>17.6839</v>
      </c>
      <c r="AD49" t="n" s="1166">
        <v>16.7611345107</v>
      </c>
      <c r="AE49" t="n" s="1164">
        <v>3.253</v>
      </c>
      <c r="AF49" t="n" s="1164">
        <v>0.514</v>
      </c>
      <c r="AG49" t="n" s="1164">
        <v>5.07</v>
      </c>
      <c r="AH49" t="n" s="1164">
        <v>58.738</v>
      </c>
      <c r="AI49" t="n" s="1163">
        <v>1790.883</v>
      </c>
      <c r="AJ49" t="n" s="1164">
        <v>3.34847</v>
      </c>
      <c r="AK49" t="n" s="1164">
        <v>-1.1361</v>
      </c>
      <c r="AL49" t="n" s="1164">
        <v>83.3091</v>
      </c>
      <c r="AM49" t="n" s="1164">
        <v>-1.55148</v>
      </c>
      <c r="AN49" t="n" s="1162">
        <v>1.520088069E8</v>
      </c>
      <c r="AO49" t="n" s="1165">
        <v>1.0441813</v>
      </c>
      <c r="AP49" t="n" s="1162">
        <v>400211.14788</v>
      </c>
      <c r="AQ49" t="n" s="1165">
        <v>0.3895584</v>
      </c>
      <c r="AR49" t="n" s="1164">
        <v>99.9174</v>
      </c>
      <c r="AS49" t="s" s="1162">
        <v>780</v>
      </c>
      <c r="AT49" t="n" s="1164">
        <v>79.9341</v>
      </c>
      <c r="AU49" t="n" s="1166">
        <v>0.29242143047257896</v>
      </c>
    </row>
    <row r="50" spans="1:22" ht="15" customHeight="1">
      <c r="A50" s="46" t="s">
        <v>487</v>
      </c>
      <c r="B50" s="70" t="s">
        <v>340</v>
      </c>
      <c r="C50" s="314">
        <v>0.28611111111111115</v>
      </c>
      <c r="D50" s="58">
        <v>0</v>
      </c>
      <c r="E50" s="70">
        <v>30</v>
      </c>
      <c r="F50" s="292" t="s">
        <v>0</v>
      </c>
      <c r="G50" s="70">
        <v>880</v>
      </c>
      <c r="H50" s="344">
        <v>862</v>
      </c>
      <c r="I50" s="54" t="s">
        <v>199</v>
      </c>
      <c r="J50" s="70" t="s">
        <v>195</v>
      </c>
      <c r="K50" s="70">
        <v>4</v>
      </c>
      <c r="L50" s="70">
        <v>120</v>
      </c>
      <c r="M50" s="345">
        <v>7647.38</v>
      </c>
      <c r="O50" s="80">
        <v>266.39999999999998</v>
      </c>
      <c r="P50" s="80">
        <v>260.3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2" ht="15" customHeight="1">
      <c r="A51" s="46" t="s">
        <v>487</v>
      </c>
      <c r="B51" s="70" t="s">
        <v>341</v>
      </c>
      <c r="C51" s="313" t="s">
        <v>861</v>
      </c>
      <c r="D51" s="58">
        <v>0</v>
      </c>
      <c r="E51" s="70">
        <v>300</v>
      </c>
      <c r="F51" s="292" t="s">
        <v>0</v>
      </c>
      <c r="G51" s="70">
        <v>880</v>
      </c>
      <c r="H51" s="344">
        <v>862</v>
      </c>
      <c r="I51" s="239" t="s">
        <v>862</v>
      </c>
      <c r="J51" s="70" t="s">
        <v>195</v>
      </c>
      <c r="K51" s="70">
        <v>4</v>
      </c>
      <c r="L51" s="70">
        <v>120</v>
      </c>
      <c r="M51" s="345">
        <v>7647.38</v>
      </c>
      <c r="O51" s="80">
        <v>266.3</v>
      </c>
      <c r="P51" s="80">
        <v>260.60000000000002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2" ht="15" customHeight="1">
      <c r="A52" s="46" t="s">
        <v>487</v>
      </c>
      <c r="B52" s="70" t="s">
        <v>90</v>
      </c>
      <c r="C52" s="314">
        <v>0.29791666666666666</v>
      </c>
      <c r="D52" s="58">
        <v>0</v>
      </c>
      <c r="E52" s="70">
        <v>300</v>
      </c>
      <c r="F52" s="292" t="s">
        <v>0</v>
      </c>
      <c r="G52" s="70">
        <v>880</v>
      </c>
      <c r="H52" s="344">
        <v>862</v>
      </c>
      <c r="I52" s="239" t="s">
        <v>862</v>
      </c>
      <c r="J52" s="70" t="s">
        <v>195</v>
      </c>
      <c r="K52" s="70">
        <v>4</v>
      </c>
      <c r="L52" s="70">
        <v>120</v>
      </c>
      <c r="M52" s="345">
        <v>7647.38</v>
      </c>
      <c r="O52" s="80">
        <v>266.39999999999998</v>
      </c>
      <c r="P52" s="80">
        <v>260.7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2" ht="15" customHeight="1">
      <c r="A53" s="46" t="s">
        <v>487</v>
      </c>
      <c r="B53" s="70" t="s">
        <v>91</v>
      </c>
      <c r="C53" s="313" t="s">
        <v>863</v>
      </c>
      <c r="D53" s="58">
        <v>0</v>
      </c>
      <c r="E53" s="70">
        <v>300</v>
      </c>
      <c r="F53" s="292" t="s">
        <v>0</v>
      </c>
      <c r="G53" s="70">
        <v>880</v>
      </c>
      <c r="H53" s="344">
        <v>862</v>
      </c>
      <c r="I53" s="239" t="s">
        <v>862</v>
      </c>
      <c r="J53" s="70" t="s">
        <v>195</v>
      </c>
      <c r="K53" s="70">
        <v>4</v>
      </c>
      <c r="L53" s="70">
        <v>120</v>
      </c>
      <c r="M53" s="345">
        <v>7647.38</v>
      </c>
      <c r="N53" s="49" t="s">
        <v>864</v>
      </c>
      <c r="O53" s="80">
        <v>266.39999999999998</v>
      </c>
      <c r="P53" s="80">
        <v>260.2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2" ht="30" customHeight="1">
      <c r="A54" s="46" t="s">
        <v>518</v>
      </c>
      <c r="B54" s="70" t="s">
        <v>865</v>
      </c>
      <c r="C54" s="313" t="s">
        <v>866</v>
      </c>
      <c r="D54" s="314">
        <v>0</v>
      </c>
      <c r="E54" s="70">
        <v>10</v>
      </c>
      <c r="F54" s="292" t="s">
        <v>212</v>
      </c>
      <c r="G54" s="292">
        <v>870</v>
      </c>
      <c r="H54" s="344">
        <v>774</v>
      </c>
      <c r="I54" s="239" t="s">
        <v>194</v>
      </c>
      <c r="J54" s="70" t="s">
        <v>195</v>
      </c>
      <c r="K54" s="70">
        <v>4</v>
      </c>
      <c r="L54" s="70">
        <v>120</v>
      </c>
      <c r="M54" s="292">
        <v>7698.9647000000004</v>
      </c>
      <c r="N54" s="49" t="s">
        <v>867</v>
      </c>
      <c r="O54" s="80">
        <v>266.39999999999998</v>
      </c>
      <c r="P54" s="80">
        <v>260.2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2" ht="15" customHeight="1">
      <c r="A55" s="46"/>
      <c r="B55"/>
      <c r="C55" s="313"/>
      <c r="D55" s="314"/>
      <c r="E55"/>
      <c r="F55" s="13"/>
      <c r="G55" s="5"/>
      <c r="H55" s="5"/>
      <c r="L55"/>
      <c r="M55" s="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2" ht="15" customHeight="1">
      <c r="A56" s="46"/>
      <c r="B56" s="8" t="s">
        <v>25</v>
      </c>
      <c r="C56" s="63" t="s">
        <v>26</v>
      </c>
      <c r="D56" s="64">
        <v>5888.5839999999998</v>
      </c>
      <c r="E56" s="65"/>
      <c r="F56" s="16" t="s">
        <v>27</v>
      </c>
      <c r="G56" s="16" t="s">
        <v>28</v>
      </c>
      <c r="H56" s="16" t="s">
        <v>29</v>
      </c>
      <c r="I56" s="66" t="s">
        <v>30</v>
      </c>
      <c r="J56" s="16" t="s">
        <v>31</v>
      </c>
      <c r="K56" s="16" t="s">
        <v>32</v>
      </c>
      <c r="L56" s="766"/>
      <c r="M56" s="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2" ht="15" customHeight="1">
      <c r="A57" s="46"/>
      <c r="B57" s="67"/>
      <c r="C57" s="63" t="s">
        <v>33</v>
      </c>
      <c r="D57" s="64">
        <v>5889.9508999999998</v>
      </c>
      <c r="E57" s="65"/>
      <c r="F57" s="16" t="s">
        <v>34</v>
      </c>
      <c r="G57" s="16" t="s">
        <v>35</v>
      </c>
      <c r="H57" s="16" t="s">
        <v>36</v>
      </c>
      <c r="I57" s="66" t="s">
        <v>37</v>
      </c>
      <c r="J57" s="16" t="s">
        <v>38</v>
      </c>
      <c r="K57" s="16" t="s">
        <v>39</v>
      </c>
      <c r="L57" s="766"/>
      <c r="M57" s="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2" ht="15" customHeight="1">
      <c r="A58" s="46"/>
      <c r="B58" s="67"/>
      <c r="C58" s="63" t="s">
        <v>40</v>
      </c>
      <c r="D58" s="64" t="s">
        <v>41</v>
      </c>
      <c r="E58" s="65"/>
      <c r="F58" s="16" t="s">
        <v>42</v>
      </c>
      <c r="G58" s="16" t="s">
        <v>43</v>
      </c>
      <c r="H58" s="16" t="s">
        <v>44</v>
      </c>
      <c r="I58" s="66" t="s">
        <v>45</v>
      </c>
      <c r="J58" s="16" t="s">
        <v>46</v>
      </c>
      <c r="K58" s="16" t="s">
        <v>787</v>
      </c>
      <c r="L58" s="766"/>
      <c r="M58" s="5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2" ht="15" customHeight="1">
      <c r="A59" s="46"/>
      <c r="B59" s="67"/>
      <c r="C59" s="63" t="s">
        <v>48</v>
      </c>
      <c r="D59" s="64">
        <v>7647.38</v>
      </c>
      <c r="E59" s="65"/>
      <c r="F59" s="16" t="s">
        <v>49</v>
      </c>
      <c r="G59" s="16" t="s">
        <v>50</v>
      </c>
      <c r="H59" s="16" t="s">
        <v>51</v>
      </c>
      <c r="I59" s="66" t="s">
        <v>52</v>
      </c>
      <c r="J59" s="16" t="s">
        <v>53</v>
      </c>
      <c r="K59" s="16" t="s">
        <v>54</v>
      </c>
      <c r="L59" s="766"/>
      <c r="M59" s="5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2" ht="15" customHeight="1">
      <c r="A60" s="46"/>
      <c r="B60" s="67"/>
      <c r="C60" s="63" t="s">
        <v>55</v>
      </c>
      <c r="D60" s="64">
        <v>7698.9647000000004</v>
      </c>
      <c r="E60" s="65"/>
      <c r="F60" s="16" t="s">
        <v>56</v>
      </c>
      <c r="G60" s="16" t="s">
        <v>57</v>
      </c>
      <c r="H60" s="16" t="s">
        <v>58</v>
      </c>
      <c r="I60" s="66" t="s">
        <v>59</v>
      </c>
      <c r="J60" s="16" t="s">
        <v>60</v>
      </c>
      <c r="K60" s="16" t="s">
        <v>61</v>
      </c>
      <c r="L60" s="766"/>
      <c r="M60" s="5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2" ht="15" customHeight="1">
      <c r="A61" s="46"/>
      <c r="B61" s="67"/>
      <c r="C61" s="63" t="s">
        <v>224</v>
      </c>
      <c r="D61" s="64">
        <v>6562.79</v>
      </c>
      <c r="E61" s="65"/>
      <c r="F61" s="16"/>
      <c r="G61" s="16"/>
      <c r="H61" s="16"/>
      <c r="I61" s="66"/>
      <c r="J61" s="16"/>
      <c r="K61" s="16"/>
      <c r="L61" s="766"/>
      <c r="M61" s="5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2" ht="15" customHeight="1">
      <c r="A62" s="46"/>
      <c r="B62" s="67"/>
      <c r="C62" s="63"/>
      <c r="D62" s="64"/>
      <c r="E62" s="65"/>
      <c r="F62" s="16"/>
      <c r="G62" s="766"/>
      <c r="H62" s="766"/>
      <c r="I62" s="1"/>
      <c r="J62" s="766"/>
      <c r="K62" s="766"/>
      <c r="L62" s="766"/>
      <c r="M62" s="5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2" ht="15" customHeight="1">
      <c r="A63" s="46"/>
      <c r="B63" s="67"/>
      <c r="C63" s="63" t="s">
        <v>82</v>
      </c>
      <c r="D63" s="773" t="s">
        <v>225</v>
      </c>
      <c r="E63" s="767"/>
      <c r="F63" s="16" t="s">
        <v>226</v>
      </c>
      <c r="G63" s="766"/>
      <c r="H63" s="766"/>
      <c r="I63" s="18" t="s">
        <v>289</v>
      </c>
      <c r="J63" s="765" t="s">
        <v>227</v>
      </c>
      <c r="K63" s="765"/>
      <c r="L63" s="69" t="s">
        <v>228</v>
      </c>
      <c r="M63" s="5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2" ht="15" customHeight="1">
      <c r="A64" s="46"/>
      <c r="B64" s="67"/>
      <c r="C64" s="63" t="s">
        <v>83</v>
      </c>
      <c r="D64" s="773" t="s">
        <v>229</v>
      </c>
      <c r="E64" s="767"/>
      <c r="F64" s="48"/>
      <c r="G64" s="766"/>
      <c r="H64" s="766"/>
      <c r="I64" s="1"/>
      <c r="J64" s="765" t="s">
        <v>230</v>
      </c>
      <c r="K64" s="765"/>
      <c r="L64" s="69" t="s">
        <v>231</v>
      </c>
      <c r="M64" s="5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13" ht="15" customHeight="1">
      <c r="A65" s="46"/>
      <c r="B65" s="67"/>
      <c r="C65" s="63" t="s">
        <v>84</v>
      </c>
      <c r="D65" s="773" t="s">
        <v>232</v>
      </c>
      <c r="E65" s="767"/>
      <c r="F65" s="48"/>
      <c r="G65" s="766"/>
      <c r="H65" s="766"/>
      <c r="I65" s="1"/>
      <c r="J65" s="766"/>
      <c r="K65" s="766"/>
      <c r="L65" s="766"/>
      <c r="M65" s="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13" ht="15" customHeight="1">
      <c r="A66" s="46"/>
      <c r="B66" s="67"/>
      <c r="C66" s="63" t="s">
        <v>268</v>
      </c>
      <c r="D66" s="773" t="s">
        <v>233</v>
      </c>
      <c r="E66" s="767"/>
      <c r="F66" s="48"/>
      <c r="G66" s="766"/>
      <c r="H66" s="766"/>
      <c r="I66" s="70"/>
      <c r="J66" s="766"/>
      <c r="K66" s="766"/>
      <c r="L66" s="766"/>
      <c r="M66" s="5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13" ht="15" customHeight="1">
      <c r="A67" s="46"/>
      <c r="B67" s="67"/>
      <c r="C67"/>
      <c r="D67" s="4"/>
      <c r="E67" s="71"/>
      <c r="F67" s="48"/>
      <c r="G67" s="766"/>
      <c r="H67" s="766"/>
      <c r="I67" s="70"/>
      <c r="J67" s="766"/>
      <c r="K67" s="766"/>
      <c r="L67" s="766"/>
      <c r="M67" s="5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13" ht="15" customHeight="1">
      <c r="A68" s="46"/>
      <c r="B68" s="67"/>
      <c r="C68" s="774" t="s">
        <v>234</v>
      </c>
      <c r="D68" s="9">
        <v>1</v>
      </c>
      <c r="E68" s="771" t="s">
        <v>235</v>
      </c>
      <c r="F68" s="768"/>
      <c r="G68" s="768"/>
      <c r="H68" s="766"/>
      <c r="I68" s="70"/>
      <c r="J68" s="766"/>
      <c r="K68" s="766"/>
      <c r="L68" s="766"/>
      <c r="M68" s="5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13" ht="15" customHeight="1">
      <c r="A69" s="46"/>
      <c r="B69" s="67"/>
      <c r="C69" s="48"/>
      <c r="D69" s="73"/>
      <c r="E69" s="780" t="s">
        <v>236</v>
      </c>
      <c r="F69" s="769"/>
      <c r="G69" s="769"/>
      <c r="H69" s="766"/>
      <c r="I69" s="70"/>
      <c r="J69" s="766"/>
      <c r="K69" s="766"/>
      <c r="L69" s="766"/>
      <c r="M69" s="5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13" ht="15" customHeight="1">
      <c r="A70"/>
      <c r="B70" s="67"/>
      <c r="C70"/>
      <c r="D70" s="73">
        <v>2</v>
      </c>
      <c r="E70" s="771" t="s">
        <v>237</v>
      </c>
      <c r="F70" s="768"/>
      <c r="G70" s="768"/>
      <c r="H70" s="766"/>
      <c r="I70" s="70"/>
      <c r="J70" s="766"/>
      <c r="K70" s="766"/>
      <c r="L70" s="76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13" ht="15" customHeight="1">
      <c r="A71"/>
      <c r="B71" s="67"/>
      <c r="C71"/>
      <c r="D71" s="73"/>
      <c r="E71" s="780" t="s">
        <v>238</v>
      </c>
      <c r="F71" s="769"/>
      <c r="G71" s="769"/>
      <c r="H71" s="766"/>
      <c r="I71" s="70"/>
      <c r="J71" s="766"/>
      <c r="K71" s="766"/>
      <c r="L71" s="76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13" ht="15" customHeight="1">
      <c r="A72"/>
      <c r="B72" s="67"/>
      <c r="C72" s="766"/>
      <c r="D72" s="9">
        <v>3</v>
      </c>
      <c r="E72" s="770" t="s">
        <v>239</v>
      </c>
      <c r="F72" s="765"/>
      <c r="G72" s="765"/>
      <c r="H72" s="766"/>
      <c r="I72" s="70"/>
      <c r="J72" s="766"/>
      <c r="K72" s="766"/>
      <c r="L72" s="76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13" ht="15" customHeight="1">
      <c r="A73"/>
      <c r="B73" s="67"/>
      <c r="C73" s="766"/>
      <c r="D73" s="9"/>
      <c r="E73" s="125" t="s">
        <v>240</v>
      </c>
      <c r="F73" s="766"/>
      <c r="G73" s="766"/>
      <c r="H73" s="766"/>
      <c r="I73" s="70"/>
      <c r="J73" s="766"/>
      <c r="K73" s="766"/>
      <c r="L73" s="766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13" ht="15" customHeight="1">
      <c r="A74"/>
      <c r="B74" s="67"/>
      <c r="C74" s="766"/>
      <c r="D74" s="9">
        <v>4</v>
      </c>
      <c r="E74" s="770" t="s">
        <v>241</v>
      </c>
      <c r="F74" s="765"/>
      <c r="G74" s="765"/>
      <c r="H74" s="766"/>
      <c r="I74" s="70"/>
      <c r="J74" s="766"/>
      <c r="K74" s="766"/>
      <c r="L74" s="76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</sheetData>
  <sheetCalcPr fullCalcOnLoad="1"/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10" workbookViewId="0">
      <selection activeCell="AY5" sqref="AY1:AY1048576"/>
    </sheetView>
  </sheetViews>
  <sheetFormatPr baseColWidth="10" defaultColWidth="8.875" defaultRowHeight="15"/>
  <cols>
    <col min="32" max="32" bestFit="true" customWidth="true" width="4.984375" collapsed="true"/>
    <col min="1" max="1" bestFit="true" customWidth="true" width="21.5078125" collapsed="true"/>
    <col min="2" max="2" bestFit="true" customWidth="true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style="1" width="25.625" collapsed="true"/>
    <col min="15" max="16" customWidth="true" width="10.625" collapsed="true"/>
    <col min="19" max="19" bestFit="true" customWidth="true" width="15.3632812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6.554687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74218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7.187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6.05859375" collapsed="true"/>
    <col min="45" max="45" bestFit="true" customWidth="true" width="3.21484375" collapsed="true"/>
    <col min="46" max="46" bestFit="true" customWidth="true" width="7.14062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I1" s="1"/>
      <c r="J1" s="76"/>
      <c r="K1" s="76"/>
      <c r="L1" s="76"/>
      <c r="M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2.75" customHeight="1">
      <c r="A2"/>
      <c r="B2"/>
      <c r="C2" s="76"/>
      <c r="D2" s="4"/>
      <c r="E2"/>
      <c r="F2"/>
      <c r="G2" s="76"/>
      <c r="H2" s="5"/>
      <c r="I2" s="1"/>
      <c r="J2" s="76"/>
      <c r="K2" s="76"/>
      <c r="L2" s="76"/>
      <c r="M2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2.75" customHeight="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76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2.75" customHeight="1">
      <c r="A4" s="269" t="s">
        <v>626</v>
      </c>
      <c r="B4" s="8"/>
      <c r="C4" s="75"/>
      <c r="D4" s="9"/>
      <c r="E4" s="78"/>
      <c r="F4" s="857" t="s">
        <v>79</v>
      </c>
      <c r="G4" s="857"/>
      <c r="H4" s="857"/>
      <c r="I4" s="857"/>
      <c r="J4" s="76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2.75" customHeight="1">
      <c r="A5" s="860"/>
      <c r="B5" s="860"/>
      <c r="C5" s="860"/>
      <c r="D5" s="860"/>
      <c r="E5" s="860"/>
      <c r="F5" s="857" t="s">
        <v>102</v>
      </c>
      <c r="G5" s="857"/>
      <c r="H5" s="857"/>
      <c r="I5" s="857"/>
      <c r="J5" s="76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2.75" customHeight="1">
      <c r="A6" s="10" t="s">
        <v>82</v>
      </c>
      <c r="B6" s="11" t="s">
        <v>83</v>
      </c>
      <c r="C6" s="75" t="s">
        <v>84</v>
      </c>
      <c r="D6" s="9" t="s">
        <v>268</v>
      </c>
      <c r="E6" s="78"/>
      <c r="F6" s="861" t="s">
        <v>317</v>
      </c>
      <c r="G6" s="861"/>
      <c r="H6" s="861"/>
      <c r="I6" s="861"/>
      <c r="J6" s="76"/>
      <c r="K6" s="79" t="s">
        <v>269</v>
      </c>
      <c r="L6" s="76"/>
      <c r="M6"/>
      <c r="N6" s="12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2.75" customHeight="1">
      <c r="A7" s="10" t="s">
        <v>270</v>
      </c>
      <c r="B7" s="11" t="s">
        <v>271</v>
      </c>
      <c r="C7" s="75" t="s">
        <v>272</v>
      </c>
      <c r="D7" s="9" t="s">
        <v>273</v>
      </c>
      <c r="E7" s="78"/>
      <c r="F7" s="861" t="s">
        <v>106</v>
      </c>
      <c r="G7" s="861"/>
      <c r="H7" s="861"/>
      <c r="I7" s="861"/>
      <c r="J7" s="76"/>
      <c r="K7" s="76"/>
      <c r="L7" s="76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2.75" customHeight="1">
      <c r="A8" s="10" t="s">
        <v>274</v>
      </c>
      <c r="B8" s="8" t="s">
        <v>275</v>
      </c>
      <c r="C8" s="75" t="s">
        <v>276</v>
      </c>
      <c r="D8" s="9" t="s">
        <v>277</v>
      </c>
      <c r="E8" s="13"/>
      <c r="F8" s="857" t="s">
        <v>278</v>
      </c>
      <c r="G8" s="857"/>
      <c r="H8" s="857"/>
      <c r="I8" s="857"/>
      <c r="J8" s="75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2.75" customHeight="1">
      <c r="A9" s="10"/>
      <c r="B9" s="8"/>
      <c r="C9" s="75"/>
      <c r="D9" s="9"/>
      <c r="E9" s="13"/>
      <c r="F9" s="857" t="s">
        <v>280</v>
      </c>
      <c r="G9" s="857"/>
      <c r="H9" s="857"/>
      <c r="I9" s="857"/>
      <c r="J9" s="75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2.75" customHeight="1">
      <c r="A10" s="10"/>
      <c r="B10" s="8"/>
      <c r="C10" s="75"/>
      <c r="D10" s="9"/>
      <c r="E10" s="13"/>
      <c r="F10" s="15"/>
      <c r="G10" s="16"/>
      <c r="H10" s="17"/>
      <c r="I10" s="18"/>
      <c r="J10" s="75"/>
      <c r="K10" s="75"/>
      <c r="L10" s="75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2.75" customHeight="1">
      <c r="A11" s="7"/>
      <c r="B11" s="8"/>
      <c r="C11" s="75"/>
      <c r="D11" s="9"/>
      <c r="E11" s="13"/>
      <c r="F11" s="5"/>
      <c r="G11" s="76"/>
      <c r="H11" s="76"/>
      <c r="I11" s="19"/>
      <c r="J11" s="75"/>
      <c r="K11" s="75"/>
      <c r="L11" s="75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2.75" customHeight="1">
      <c r="A12" s="20"/>
      <c r="B12" s="21"/>
      <c r="C12" s="77" t="s">
        <v>281</v>
      </c>
      <c r="D12" s="22" t="s">
        <v>282</v>
      </c>
      <c r="E12" s="23" t="s">
        <v>283</v>
      </c>
      <c r="F12" s="23"/>
      <c r="G12" s="851" t="s">
        <v>284</v>
      </c>
      <c r="H12" s="851"/>
      <c r="I12" s="25"/>
      <c r="J12" s="26" t="s">
        <v>285</v>
      </c>
      <c r="K12" s="26" t="s">
        <v>286</v>
      </c>
      <c r="L12" s="75" t="s">
        <v>287</v>
      </c>
      <c r="M12" s="27" t="s">
        <v>288</v>
      </c>
      <c r="N12" s="10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75" t="s">
        <v>123</v>
      </c>
      <c r="AH12" s="75" t="s">
        <v>124</v>
      </c>
      <c r="AI12" s="75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78" t="s">
        <v>129</v>
      </c>
      <c r="AP12" s="78" t="s">
        <v>130</v>
      </c>
      <c r="AQ12" s="78" t="s">
        <v>131</v>
      </c>
      <c r="AR12" s="78" t="s">
        <v>132</v>
      </c>
      <c r="AS12" s="78" t="s">
        <v>133</v>
      </c>
      <c r="AT12" s="78" t="s">
        <v>134</v>
      </c>
      <c r="AU12" s="78" t="s">
        <v>135</v>
      </c>
      <c r="AV12" s="761" t="s">
        <v>85</v>
      </c>
      <c r="AW12" s="761" t="s">
        <v>87</v>
      </c>
      <c r="AX12"/>
      <c r="AY12"/>
    </row>
    <row r="13" spans="1:51" ht="15" customHeight="1" thickBot="1">
      <c r="A13" s="31" t="s">
        <v>136</v>
      </c>
      <c r="B13" s="32" t="s">
        <v>137</v>
      </c>
      <c r="C13" s="33" t="s">
        <v>138</v>
      </c>
      <c r="D13" s="34" t="s">
        <v>139</v>
      </c>
      <c r="E13" s="35" t="s">
        <v>140</v>
      </c>
      <c r="F13" s="35" t="s">
        <v>141</v>
      </c>
      <c r="G13" s="33" t="s">
        <v>142</v>
      </c>
      <c r="H13" s="33" t="s">
        <v>143</v>
      </c>
      <c r="I13" s="36" t="s">
        <v>144</v>
      </c>
      <c r="J13" s="33" t="s">
        <v>145</v>
      </c>
      <c r="K13" s="37"/>
      <c r="L13" s="33" t="s">
        <v>146</v>
      </c>
      <c r="M13" s="38" t="s">
        <v>147</v>
      </c>
      <c r="N13" s="39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154</v>
      </c>
      <c r="U13" s="43" t="s">
        <v>155</v>
      </c>
      <c r="V13" s="43" t="s">
        <v>156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s="81" customFormat="1" ht="30">
      <c r="A14" s="81" t="s">
        <v>93</v>
      </c>
      <c r="B14" s="81" t="s">
        <v>92</v>
      </c>
      <c r="C14" s="71">
        <v>3.7499999999999999E-2</v>
      </c>
      <c r="D14" s="71">
        <v>0.1673611111111111</v>
      </c>
      <c r="E14" s="76">
        <v>300</v>
      </c>
      <c r="F14" s="48" t="s">
        <v>193</v>
      </c>
      <c r="G14" s="76">
        <v>1190</v>
      </c>
      <c r="H14" s="76">
        <v>1108</v>
      </c>
      <c r="I14" s="81" t="s">
        <v>94</v>
      </c>
      <c r="J14" s="76" t="s">
        <v>253</v>
      </c>
      <c r="K14" s="76">
        <v>4</v>
      </c>
      <c r="L14" s="76">
        <v>120</v>
      </c>
      <c r="M14" s="48">
        <v>5889.9508999999998</v>
      </c>
      <c r="N14" s="50" t="s">
        <v>95</v>
      </c>
      <c r="S14" s="603"/>
      <c r="T14" s="603"/>
      <c r="U14" s="603"/>
      <c r="V14" s="60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Y14"/>
    </row>
    <row r="15" spans="1:51">
      <c r="A15" s="81" t="s">
        <v>93</v>
      </c>
      <c r="B15" s="81" t="s">
        <v>96</v>
      </c>
      <c r="C15" s="58">
        <v>4.7916666666666663E-2</v>
      </c>
      <c r="D15" s="58">
        <v>0.1673611111111111</v>
      </c>
      <c r="E15" s="5">
        <v>300</v>
      </c>
      <c r="F15" s="48" t="s">
        <v>212</v>
      </c>
      <c r="G15" s="48">
        <v>870</v>
      </c>
      <c r="H15" s="5">
        <v>785</v>
      </c>
      <c r="I15" s="81" t="s">
        <v>97</v>
      </c>
      <c r="J15" s="76" t="s">
        <v>253</v>
      </c>
      <c r="K15" s="76">
        <v>4</v>
      </c>
      <c r="L15" s="76">
        <v>120</v>
      </c>
      <c r="M15" s="48">
        <v>7698.9647000000004</v>
      </c>
      <c r="N15" s="57" t="s">
        <v>1</v>
      </c>
      <c r="S15" s="603"/>
      <c r="T15" s="603"/>
      <c r="U15" s="603"/>
      <c r="V15" s="60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>
      <c r="A16" s="81" t="s">
        <v>93</v>
      </c>
      <c r="B16" s="81" t="s">
        <v>98</v>
      </c>
      <c r="C16" s="58">
        <v>5.347222222222222E-2</v>
      </c>
      <c r="D16" s="71">
        <v>0.16736111111111099</v>
      </c>
      <c r="E16" s="76">
        <v>300</v>
      </c>
      <c r="F16" s="48" t="s">
        <v>193</v>
      </c>
      <c r="G16" s="76">
        <v>1190</v>
      </c>
      <c r="H16" s="76">
        <v>1108</v>
      </c>
      <c r="I16" s="81" t="s">
        <v>94</v>
      </c>
      <c r="J16" s="76" t="s">
        <v>253</v>
      </c>
      <c r="K16" s="76">
        <v>4</v>
      </c>
      <c r="L16" s="76">
        <v>120</v>
      </c>
      <c r="M16" s="48">
        <v>5889.9508999999998</v>
      </c>
      <c r="N16" s="1" t="s">
        <v>196</v>
      </c>
      <c r="S16" s="603"/>
      <c r="T16" s="603"/>
      <c r="U16" s="603"/>
      <c r="V16" s="603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Y16" s="374"/>
    </row>
    <row r="17" spans="1:51">
      <c r="A17" s="81" t="s">
        <v>93</v>
      </c>
      <c r="B17" s="81" t="s">
        <v>99</v>
      </c>
      <c r="C17" s="58">
        <v>5.8333333333333327E-2</v>
      </c>
      <c r="D17" s="71">
        <v>0.16736111111111099</v>
      </c>
      <c r="E17" s="5">
        <v>300</v>
      </c>
      <c r="F17" s="48" t="s">
        <v>212</v>
      </c>
      <c r="G17" s="48">
        <v>870</v>
      </c>
      <c r="H17" s="5">
        <v>785</v>
      </c>
      <c r="I17" s="81" t="s">
        <v>97</v>
      </c>
      <c r="J17" s="76" t="s">
        <v>253</v>
      </c>
      <c r="K17" s="76">
        <v>4</v>
      </c>
      <c r="L17" s="76">
        <v>120</v>
      </c>
      <c r="M17" s="48">
        <v>7698.9647000000004</v>
      </c>
      <c r="N17" s="57" t="s">
        <v>100</v>
      </c>
      <c r="S17" s="603"/>
      <c r="T17" s="603"/>
      <c r="U17" s="603"/>
      <c r="V17" s="603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>
      <c r="A18" s="81" t="s">
        <v>93</v>
      </c>
      <c r="B18" s="81" t="s">
        <v>101</v>
      </c>
      <c r="C18" s="58">
        <v>6.458333333333334E-2</v>
      </c>
      <c r="D18" s="71">
        <v>0.16736111111111099</v>
      </c>
      <c r="E18" s="76">
        <v>300</v>
      </c>
      <c r="F18" s="48" t="s">
        <v>193</v>
      </c>
      <c r="G18" s="76">
        <v>1190</v>
      </c>
      <c r="H18" s="76">
        <v>1108</v>
      </c>
      <c r="I18" s="81" t="s">
        <v>94</v>
      </c>
      <c r="J18" s="76" t="s">
        <v>253</v>
      </c>
      <c r="K18" s="76">
        <v>4</v>
      </c>
      <c r="L18" s="76">
        <v>120</v>
      </c>
      <c r="M18" s="48">
        <v>5889.9508999999998</v>
      </c>
      <c r="N18" s="1" t="s">
        <v>196</v>
      </c>
      <c r="S18" s="603"/>
      <c r="T18" s="603"/>
      <c r="U18" s="603"/>
      <c r="V18" s="603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>
      <c r="A19" s="81" t="s">
        <v>93</v>
      </c>
      <c r="B19" s="81" t="s">
        <v>103</v>
      </c>
      <c r="C19" s="58">
        <v>7.013888888888889E-2</v>
      </c>
      <c r="D19" s="71">
        <v>0.16736111111111099</v>
      </c>
      <c r="E19" s="5">
        <v>300</v>
      </c>
      <c r="F19" s="48" t="s">
        <v>212</v>
      </c>
      <c r="G19" s="76">
        <v>870</v>
      </c>
      <c r="H19" s="76">
        <v>785</v>
      </c>
      <c r="I19" s="81" t="s">
        <v>97</v>
      </c>
      <c r="J19" s="76" t="s">
        <v>253</v>
      </c>
      <c r="K19" s="76">
        <v>4</v>
      </c>
      <c r="L19" s="76">
        <v>120</v>
      </c>
      <c r="M19" s="48">
        <v>7698.9647000000004</v>
      </c>
      <c r="N19" s="57" t="s">
        <v>100</v>
      </c>
      <c r="S19" s="603"/>
      <c r="T19" s="603"/>
      <c r="U19" s="603"/>
      <c r="V19" s="603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51">
      <c r="A20" s="81" t="s">
        <v>93</v>
      </c>
      <c r="B20" s="81" t="s">
        <v>104</v>
      </c>
      <c r="C20" s="58">
        <v>7.4999999999999997E-2</v>
      </c>
      <c r="D20" s="71">
        <v>0.16736111111111099</v>
      </c>
      <c r="E20" s="76">
        <v>300</v>
      </c>
      <c r="F20" s="48" t="s">
        <v>193</v>
      </c>
      <c r="G20" s="76">
        <v>1190</v>
      </c>
      <c r="H20" s="76">
        <v>1108</v>
      </c>
      <c r="I20" s="81" t="s">
        <v>94</v>
      </c>
      <c r="J20" s="76" t="s">
        <v>253</v>
      </c>
      <c r="K20" s="76">
        <v>4</v>
      </c>
      <c r="L20" s="76">
        <v>120</v>
      </c>
      <c r="M20" s="48">
        <v>5889.9508999999998</v>
      </c>
      <c r="N20" s="1" t="s">
        <v>196</v>
      </c>
      <c r="S20" s="603"/>
      <c r="T20" s="603"/>
      <c r="U20" s="603"/>
      <c r="V20" s="603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s="762"/>
    </row>
    <row r="21" spans="1:51">
      <c r="A21" s="46" t="s">
        <v>191</v>
      </c>
      <c r="B21" s="47" t="s">
        <v>107</v>
      </c>
      <c r="C21" s="58">
        <v>0.32708333333333334</v>
      </c>
      <c r="D21" s="60"/>
      <c r="E21" s="5">
        <v>10</v>
      </c>
      <c r="F21" s="48" t="s">
        <v>193</v>
      </c>
      <c r="G21" s="5">
        <v>1190</v>
      </c>
      <c r="H21" s="5">
        <v>1106</v>
      </c>
      <c r="I21" s="49" t="s">
        <v>194</v>
      </c>
      <c r="J21" s="5" t="s">
        <v>195</v>
      </c>
      <c r="K21" s="5">
        <v>4</v>
      </c>
      <c r="L21" s="5">
        <v>120</v>
      </c>
      <c r="M21" s="48">
        <v>5889.9508999999998</v>
      </c>
      <c r="N21" s="50"/>
      <c r="O21" s="5">
        <v>264.2</v>
      </c>
      <c r="P21" s="5">
        <v>264.60000000000002</v>
      </c>
      <c r="Q21">
        <f>AVERAGE(O21:O23)</f>
        <v>264.39999999999998</v>
      </c>
      <c r="R21">
        <f>AVERAGE(P21:P23)</f>
        <v>264.76666666666671</v>
      </c>
      <c r="S21" s="603"/>
      <c r="T21" s="603"/>
      <c r="U21" s="603"/>
      <c r="V21" s="603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62"/>
      <c r="AW21" s="762"/>
    </row>
    <row r="22" spans="1:51">
      <c r="A22" s="83" t="s">
        <v>198</v>
      </c>
      <c r="B22" s="82" t="s">
        <v>108</v>
      </c>
      <c r="C22" s="58">
        <v>0.34097222222222223</v>
      </c>
      <c r="D22" s="60"/>
      <c r="E22" s="5">
        <v>60</v>
      </c>
      <c r="F22" s="48" t="s">
        <v>193</v>
      </c>
      <c r="G22" s="5">
        <v>1190</v>
      </c>
      <c r="H22" s="5">
        <v>1000</v>
      </c>
      <c r="I22" s="84" t="s">
        <v>199</v>
      </c>
      <c r="J22" s="5" t="s">
        <v>195</v>
      </c>
      <c r="K22" s="5">
        <v>4</v>
      </c>
      <c r="L22" s="5">
        <v>120</v>
      </c>
      <c r="M22" s="48">
        <v>5891.451</v>
      </c>
      <c r="N22" s="82" t="s">
        <v>243</v>
      </c>
      <c r="O22" s="5">
        <v>264.89999999999998</v>
      </c>
      <c r="P22" s="5">
        <v>264.8</v>
      </c>
      <c r="S22" s="603"/>
      <c r="T22" s="603"/>
      <c r="U22" s="603"/>
      <c r="V22" s="603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51" s="374" customFormat="1">
      <c r="A23" s="379" t="s">
        <v>198</v>
      </c>
      <c r="B23" s="380" t="s">
        <v>109</v>
      </c>
      <c r="C23" s="375">
        <v>0.34513888888888888</v>
      </c>
      <c r="D23" s="376"/>
      <c r="E23" s="377">
        <v>60</v>
      </c>
      <c r="F23" s="372" t="s">
        <v>193</v>
      </c>
      <c r="G23" s="377">
        <v>1070</v>
      </c>
      <c r="H23" s="377">
        <v>880</v>
      </c>
      <c r="I23" s="368" t="s">
        <v>202</v>
      </c>
      <c r="J23" s="377" t="s">
        <v>195</v>
      </c>
      <c r="K23" s="377">
        <v>4</v>
      </c>
      <c r="L23" s="377">
        <v>120</v>
      </c>
      <c r="M23" s="372">
        <v>5891.451</v>
      </c>
      <c r="N23" s="380" t="s">
        <v>243</v>
      </c>
      <c r="O23" s="377">
        <v>264.10000000000002</v>
      </c>
      <c r="P23" s="377">
        <v>264.89999999999998</v>
      </c>
      <c r="S23" s="603"/>
      <c r="T23" s="603"/>
      <c r="U23" s="603"/>
      <c r="V23" s="60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63"/>
      <c r="AW23" s="763"/>
      <c r="AY23"/>
    </row>
    <row r="24" spans="1:51">
      <c r="A24" s="53" t="s">
        <v>203</v>
      </c>
      <c r="B24" t="s">
        <v>110</v>
      </c>
      <c r="C24" s="58">
        <v>0.3743055555555555</v>
      </c>
      <c r="D24" s="60"/>
      <c r="E24" s="5">
        <v>10</v>
      </c>
      <c r="F24" s="48" t="s">
        <v>212</v>
      </c>
      <c r="G24" s="48">
        <v>870</v>
      </c>
      <c r="H24" s="5">
        <v>785</v>
      </c>
      <c r="I24" s="54" t="s">
        <v>194</v>
      </c>
      <c r="J24" s="59" t="s">
        <v>195</v>
      </c>
      <c r="K24" s="48">
        <v>4</v>
      </c>
      <c r="L24" s="48">
        <v>120</v>
      </c>
      <c r="M24" s="48">
        <v>7698.9647000000004</v>
      </c>
      <c r="N24" s="57" t="s">
        <v>1</v>
      </c>
      <c r="S24" s="603"/>
      <c r="T24" s="603"/>
      <c r="U24" s="603"/>
      <c r="V24" s="603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63"/>
      <c r="AW24" s="763"/>
    </row>
    <row r="25" spans="1:51">
      <c r="A25" s="46" t="s">
        <v>198</v>
      </c>
      <c r="B25" s="82" t="s">
        <v>111</v>
      </c>
      <c r="C25" s="58">
        <v>0.37916666666666665</v>
      </c>
      <c r="D25" s="60"/>
      <c r="E25" s="5">
        <v>60</v>
      </c>
      <c r="F25" s="48" t="s">
        <v>0</v>
      </c>
      <c r="G25" s="5">
        <v>880</v>
      </c>
      <c r="H25" s="5">
        <v>869</v>
      </c>
      <c r="I25" s="55" t="s">
        <v>199</v>
      </c>
      <c r="J25" s="5" t="s">
        <v>195</v>
      </c>
      <c r="K25" s="5">
        <v>4</v>
      </c>
      <c r="L25" s="5">
        <v>120</v>
      </c>
      <c r="M25" s="56">
        <v>7647.38</v>
      </c>
      <c r="S25" s="603"/>
      <c r="T25" s="603"/>
      <c r="U25" s="603"/>
      <c r="V25" s="603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63"/>
      <c r="AW25" s="763"/>
    </row>
    <row r="26" spans="1:51">
      <c r="A26" s="46" t="s">
        <v>381</v>
      </c>
      <c r="B26" s="82" t="s">
        <v>173</v>
      </c>
      <c r="C26" s="58">
        <v>0.40486111111111112</v>
      </c>
      <c r="D26" s="60" t="s">
        <v>112</v>
      </c>
      <c r="E26" s="5">
        <v>300</v>
      </c>
      <c r="F26" s="48" t="s">
        <v>212</v>
      </c>
      <c r="G26" s="5">
        <v>870</v>
      </c>
      <c r="H26" s="5">
        <v>785</v>
      </c>
      <c r="I26" t="s">
        <v>353</v>
      </c>
      <c r="J26" s="5" t="s">
        <v>253</v>
      </c>
      <c r="K26" s="48">
        <v>4</v>
      </c>
      <c r="L26" s="48">
        <v>120</v>
      </c>
      <c r="M26" s="48">
        <v>7698.9647000000004</v>
      </c>
      <c r="N26" s="1" t="s">
        <v>327</v>
      </c>
      <c r="S26" s="603" t="s">
        <v>56</v>
      </c>
      <c r="T26" s="603">
        <v>0</v>
      </c>
      <c r="U26" s="603">
        <v>0</v>
      </c>
      <c r="V26" s="603" t="s">
        <v>758</v>
      </c>
      <c r="W26" s="903" t="n">
        <v>-83.12864150142352</v>
      </c>
      <c r="X26" s="903" t="n">
        <v>64.6414033023043</v>
      </c>
      <c r="Y26" s="903" t="n">
        <v>116.81789013215621</v>
      </c>
      <c r="Z26" s="907" t="n">
        <v>204.74451</v>
      </c>
      <c r="AA26" s="907" t="n">
        <v>-7.77529</v>
      </c>
      <c r="AB26" s="904" t="n">
        <v>109.0313</v>
      </c>
      <c r="AC26" s="904" t="n">
        <v>14.3682</v>
      </c>
      <c r="AD26" s="906" t="n">
        <v>9.1579160852</v>
      </c>
      <c r="AE26" s="904" t="n">
        <v>3.955</v>
      </c>
      <c r="AF26" s="904" t="n">
        <v>0.626</v>
      </c>
      <c r="AG26" s="904" t="n">
        <v>5.44</v>
      </c>
      <c r="AH26" s="904" t="n">
        <v>38.423</v>
      </c>
      <c r="AI26" s="903" t="n">
        <v>1782.662</v>
      </c>
      <c r="AJ26" s="904" t="n">
        <v>359.6074</v>
      </c>
      <c r="AK26" s="904" t="n">
        <v>-3.13612</v>
      </c>
      <c r="AL26" s="904" t="n">
        <v>256.27827</v>
      </c>
      <c r="AM26" s="904" t="n">
        <v>1.48443</v>
      </c>
      <c r="AN26" s="902" t="n">
        <v>1.470121359E8</v>
      </c>
      <c r="AO26" s="905" t="n">
        <v>-0.8533181</v>
      </c>
      <c r="AP26" s="902" t="n">
        <v>402056.6755</v>
      </c>
      <c r="AQ26" s="905" t="n">
        <v>-0.3615661</v>
      </c>
      <c r="AR26" s="904" t="n">
        <v>76.4612</v>
      </c>
      <c r="AS26" s="902" t="s">
        <v>779</v>
      </c>
      <c r="AT26" s="904" t="n">
        <v>103.3864</v>
      </c>
      <c r="AU26" s="906" t="n">
        <v>0.1976046814951077</v>
      </c>
      <c r="AV26" s="763"/>
      <c r="AW26" s="763"/>
    </row>
    <row r="27" spans="1:51" s="81" customFormat="1">
      <c r="A27" s="46" t="s">
        <v>10</v>
      </c>
      <c r="B27" s="81" t="s">
        <v>176</v>
      </c>
      <c r="C27" s="71">
        <v>0.40972222222222227</v>
      </c>
      <c r="D27" s="4" t="s">
        <v>254</v>
      </c>
      <c r="E27" s="76">
        <v>300</v>
      </c>
      <c r="F27" s="48" t="s">
        <v>212</v>
      </c>
      <c r="G27" s="76">
        <v>870</v>
      </c>
      <c r="H27" s="76">
        <v>785</v>
      </c>
      <c r="I27" s="81" t="s">
        <v>353</v>
      </c>
      <c r="J27" s="76" t="s">
        <v>253</v>
      </c>
      <c r="K27" s="48">
        <v>4</v>
      </c>
      <c r="L27" s="48">
        <v>120</v>
      </c>
      <c r="M27" s="48">
        <v>7698.9647000000004</v>
      </c>
      <c r="N27" s="49"/>
      <c r="S27" s="603" t="s">
        <v>664</v>
      </c>
      <c r="T27" s="603">
        <v>0</v>
      </c>
      <c r="U27" s="603">
        <v>0</v>
      </c>
      <c r="V27" s="603" t="s">
        <v>758</v>
      </c>
      <c r="W27" s="903" t="n">
        <v>-87.05982783033605</v>
      </c>
      <c r="X27" s="903" t="n">
        <v>43.49618280962251</v>
      </c>
      <c r="Y27" s="903" t="n">
        <v>116.77956614428831</v>
      </c>
      <c r="Z27" s="907" t="n">
        <v>204.79105</v>
      </c>
      <c r="AA27" s="907" t="n">
        <v>-7.79506</v>
      </c>
      <c r="AB27" s="904" t="n">
        <v>110.0825</v>
      </c>
      <c r="AC27" s="904" t="n">
        <v>15.7222</v>
      </c>
      <c r="AD27" s="906" t="n">
        <v>9.2749021696</v>
      </c>
      <c r="AE27" s="904" t="n">
        <v>3.634</v>
      </c>
      <c r="AF27" s="904" t="n">
        <v>0.575</v>
      </c>
      <c r="AG27" s="904" t="n">
        <v>5.44</v>
      </c>
      <c r="AH27" s="904" t="n">
        <v>38.385</v>
      </c>
      <c r="AI27" s="903" t="n">
        <v>1783.331</v>
      </c>
      <c r="AJ27" s="904" t="n">
        <v>359.59358</v>
      </c>
      <c r="AK27" s="904" t="n">
        <v>-3.13552</v>
      </c>
      <c r="AL27" s="904" t="n">
        <v>256.21913</v>
      </c>
      <c r="AM27" s="904" t="n">
        <v>1.48439</v>
      </c>
      <c r="AN27" s="902" t="n">
        <v>1.470117776E8</v>
      </c>
      <c r="AO27" s="905" t="n">
        <v>-0.8530919</v>
      </c>
      <c r="AP27" s="902" t="n">
        <v>401905.75056</v>
      </c>
      <c r="AQ27" s="905" t="n">
        <v>-0.3571429</v>
      </c>
      <c r="AR27" s="904" t="n">
        <v>76.416</v>
      </c>
      <c r="AS27" s="902" t="s">
        <v>779</v>
      </c>
      <c r="AT27" s="904" t="n">
        <v>103.4316</v>
      </c>
      <c r="AU27" s="906" t="n">
        <v>0.19760114555883004</v>
      </c>
      <c r="AV27" s="764"/>
      <c r="AW27" s="764"/>
      <c r="AY27"/>
    </row>
    <row r="28" spans="1:51" s="81" customFormat="1">
      <c r="A28" s="46" t="s">
        <v>10</v>
      </c>
      <c r="B28" s="81" t="s">
        <v>258</v>
      </c>
      <c r="C28" s="71">
        <v>0.4145833333333333</v>
      </c>
      <c r="D28" s="4" t="s">
        <v>113</v>
      </c>
      <c r="E28" s="76">
        <v>300</v>
      </c>
      <c r="F28" s="48" t="s">
        <v>212</v>
      </c>
      <c r="G28" s="48">
        <v>870</v>
      </c>
      <c r="H28" s="76">
        <v>785</v>
      </c>
      <c r="I28" s="81" t="s">
        <v>160</v>
      </c>
      <c r="J28" s="76" t="s">
        <v>253</v>
      </c>
      <c r="K28" s="48">
        <v>4</v>
      </c>
      <c r="L28" s="48">
        <v>120</v>
      </c>
      <c r="M28" s="48">
        <v>7698.9647000000004</v>
      </c>
      <c r="N28" s="49"/>
      <c r="S28" s="603" t="s">
        <v>664</v>
      </c>
      <c r="T28" s="603">
        <v>0</v>
      </c>
      <c r="U28" s="603">
        <v>0</v>
      </c>
      <c r="V28" s="603" t="s">
        <v>759</v>
      </c>
      <c r="W28" s="903" t="n">
        <v>-87.32817786122834</v>
      </c>
      <c r="X28" s="903" t="n">
        <v>40.584368335960164</v>
      </c>
      <c r="Y28" s="903" t="n">
        <v>401.5919301855372</v>
      </c>
      <c r="Z28" s="907" t="n">
        <v>204.83696</v>
      </c>
      <c r="AA28" s="907" t="n">
        <v>-7.81479</v>
      </c>
      <c r="AB28" s="904" t="n">
        <v>111.1537</v>
      </c>
      <c r="AC28" s="904" t="n">
        <v>17.0674</v>
      </c>
      <c r="AD28" s="906" t="n">
        <v>9.3918882539</v>
      </c>
      <c r="AE28" s="904" t="n">
        <v>3.363</v>
      </c>
      <c r="AF28" s="904" t="n">
        <v>0.532</v>
      </c>
      <c r="AG28" s="904" t="n">
        <v>5.44</v>
      </c>
      <c r="AH28" s="904" t="n">
        <v>38.347</v>
      </c>
      <c r="AI28" s="903" t="n">
        <v>1783.993</v>
      </c>
      <c r="AJ28" s="904" t="n">
        <v>359.57917</v>
      </c>
      <c r="AK28" s="904" t="n">
        <v>-3.13471</v>
      </c>
      <c r="AL28" s="904" t="n">
        <v>256.15999</v>
      </c>
      <c r="AM28" s="904" t="n">
        <v>1.48435</v>
      </c>
      <c r="AN28" s="902" t="n">
        <v>1.470114193E8</v>
      </c>
      <c r="AO28" s="905" t="n">
        <v>-0.8528649</v>
      </c>
      <c r="AP28" s="902" t="n">
        <v>401756.74814</v>
      </c>
      <c r="AQ28" s="905" t="n">
        <v>-0.3524109</v>
      </c>
      <c r="AR28" s="904" t="n">
        <v>76.3715</v>
      </c>
      <c r="AS28" s="902" t="s">
        <v>779</v>
      </c>
      <c r="AT28" s="904" t="n">
        <v>103.4763</v>
      </c>
      <c r="AU28" s="906" t="n">
        <v>0.1975975971170306</v>
      </c>
      <c r="AV28"/>
      <c r="AW28"/>
      <c r="AY28"/>
    </row>
    <row r="29" spans="1:51">
      <c r="A29" s="46" t="s">
        <v>6</v>
      </c>
      <c r="B29" s="82" t="s">
        <v>379</v>
      </c>
      <c r="C29" s="58">
        <v>0.4201388888888889</v>
      </c>
      <c r="D29" s="60" t="s">
        <v>114</v>
      </c>
      <c r="E29" s="5">
        <v>300</v>
      </c>
      <c r="F29" s="48" t="s">
        <v>212</v>
      </c>
      <c r="G29" s="5">
        <v>870</v>
      </c>
      <c r="H29" s="5">
        <v>785</v>
      </c>
      <c r="I29" s="81" t="s">
        <v>353</v>
      </c>
      <c r="J29" s="5" t="s">
        <v>253</v>
      </c>
      <c r="K29" s="48">
        <v>4</v>
      </c>
      <c r="L29" s="48">
        <v>120</v>
      </c>
      <c r="M29" s="48">
        <v>7698.9647000000004</v>
      </c>
      <c r="S29" s="603" t="s">
        <v>34</v>
      </c>
      <c r="T29" s="603">
        <v>0</v>
      </c>
      <c r="U29" s="603">
        <v>0</v>
      </c>
      <c r="V29" s="603" t="s">
        <v>758</v>
      </c>
      <c r="W29" s="903" t="n">
        <v>-88.29439794606107</v>
      </c>
      <c r="X29" s="903" t="n">
        <v>30.324693518633417</v>
      </c>
      <c r="Y29" s="903" t="n">
        <v>116.68845828333019</v>
      </c>
      <c r="Z29" s="907" t="n">
        <v>204.88867</v>
      </c>
      <c r="AA29" s="907" t="n">
        <v>-7.8373</v>
      </c>
      <c r="AB29" s="904" t="n">
        <v>112.4045</v>
      </c>
      <c r="AC29" s="904" t="n">
        <v>18.5931</v>
      </c>
      <c r="AD29" s="906" t="n">
        <v>9.5255866361</v>
      </c>
      <c r="AE29" s="904" t="n">
        <v>3.103</v>
      </c>
      <c r="AF29" s="904" t="n">
        <v>0.491</v>
      </c>
      <c r="AG29" s="904" t="n">
        <v>5.44</v>
      </c>
      <c r="AH29" s="904" t="n">
        <v>38.304</v>
      </c>
      <c r="AI29" s="903" t="n">
        <v>1784.738</v>
      </c>
      <c r="AJ29" s="904" t="n">
        <v>359.56199</v>
      </c>
      <c r="AK29" s="904" t="n">
        <v>-3.13352</v>
      </c>
      <c r="AL29" s="904" t="n">
        <v>256.09241</v>
      </c>
      <c r="AM29" s="904" t="n">
        <v>1.4843</v>
      </c>
      <c r="AN29" s="902" t="n">
        <v>1.4701101E8</v>
      </c>
      <c r="AO29" s="905" t="n">
        <v>-0.8526046</v>
      </c>
      <c r="AP29" s="902" t="n">
        <v>401588.97892</v>
      </c>
      <c r="AQ29" s="905" t="n">
        <v>-0.3466302</v>
      </c>
      <c r="AR29" s="904" t="n">
        <v>76.3213</v>
      </c>
      <c r="AS29" s="902" t="s">
        <v>779</v>
      </c>
      <c r="AT29" s="904" t="n">
        <v>103.5266</v>
      </c>
      <c r="AU29" s="906" t="n">
        <v>0.1975935281328879</v>
      </c>
    </row>
    <row r="30" spans="1:51">
      <c r="A30" s="46" t="s">
        <v>6</v>
      </c>
      <c r="B30" s="82" t="s">
        <v>382</v>
      </c>
      <c r="C30" s="58">
        <v>0.42777777777777781</v>
      </c>
      <c r="D30" s="60" t="s">
        <v>115</v>
      </c>
      <c r="E30" s="5">
        <v>300</v>
      </c>
      <c r="F30" s="48" t="s">
        <v>212</v>
      </c>
      <c r="G30" s="48">
        <v>870</v>
      </c>
      <c r="H30" s="5">
        <v>785</v>
      </c>
      <c r="I30" s="81" t="s">
        <v>160</v>
      </c>
      <c r="J30" s="76" t="s">
        <v>253</v>
      </c>
      <c r="K30" s="48">
        <v>4</v>
      </c>
      <c r="L30" s="48">
        <v>120</v>
      </c>
      <c r="M30" s="48">
        <v>7698.9647000000004</v>
      </c>
      <c r="S30" s="603" t="s">
        <v>34</v>
      </c>
      <c r="T30" s="603">
        <v>0</v>
      </c>
      <c r="U30" s="603">
        <v>0</v>
      </c>
      <c r="V30" s="603" t="s">
        <v>759</v>
      </c>
      <c r="W30" s="903" t="n">
        <v>-88.35473959170172</v>
      </c>
      <c r="X30" s="903" t="n">
        <v>29.265472627243838</v>
      </c>
      <c r="Y30" s="903" t="n">
        <v>401.2056196136648</v>
      </c>
      <c r="Z30" s="907" t="n">
        <v>204.95848</v>
      </c>
      <c r="AA30" s="907" t="n">
        <v>-7.86818</v>
      </c>
      <c r="AB30" s="904" t="n">
        <v>114.1747</v>
      </c>
      <c r="AC30" s="904" t="n">
        <v>20.6686</v>
      </c>
      <c r="AD30" s="906" t="n">
        <v>9.7094219115</v>
      </c>
      <c r="AE30" s="904" t="n">
        <v>2.809</v>
      </c>
      <c r="AF30" s="904" t="n">
        <v>0.444</v>
      </c>
      <c r="AG30" s="904" t="n">
        <v>5.44</v>
      </c>
      <c r="AH30" s="904" t="n">
        <v>38.246</v>
      </c>
      <c r="AI30" s="903" t="n">
        <v>1785.743</v>
      </c>
      <c r="AJ30" s="904" t="n">
        <v>359.53714</v>
      </c>
      <c r="AK30" s="904" t="n">
        <v>-3.13145</v>
      </c>
      <c r="AL30" s="904" t="n">
        <v>255.99948</v>
      </c>
      <c r="AM30" s="904" t="n">
        <v>1.48423</v>
      </c>
      <c r="AN30" s="902" t="n">
        <v>1.470104474E8</v>
      </c>
      <c r="AO30" s="905" t="n">
        <v>-0.852245</v>
      </c>
      <c r="AP30" s="902" t="n">
        <v>401363.0184</v>
      </c>
      <c r="AQ30" s="905" t="n">
        <v>-0.3380439</v>
      </c>
      <c r="AR30" s="904" t="n">
        <v>76.2535</v>
      </c>
      <c r="AS30" s="902" t="s">
        <v>779</v>
      </c>
      <c r="AT30" s="904" t="n">
        <v>103.5945</v>
      </c>
      <c r="AU30" s="906" t="n">
        <v>0.19758790690085676</v>
      </c>
    </row>
    <row r="31" spans="1:51">
      <c r="A31" s="46" t="s">
        <v>163</v>
      </c>
      <c r="B31" s="82" t="s">
        <v>385</v>
      </c>
      <c r="C31" s="58">
        <v>0.43402777777777773</v>
      </c>
      <c r="D31" s="60" t="s">
        <v>116</v>
      </c>
      <c r="E31" s="5">
        <v>300</v>
      </c>
      <c r="F31" s="48" t="s">
        <v>212</v>
      </c>
      <c r="G31" s="5">
        <v>870</v>
      </c>
      <c r="H31" s="5">
        <v>785</v>
      </c>
      <c r="I31" s="81" t="s">
        <v>353</v>
      </c>
      <c r="J31" s="5" t="s">
        <v>253</v>
      </c>
      <c r="K31" s="48">
        <v>4</v>
      </c>
      <c r="L31" s="48">
        <v>120</v>
      </c>
      <c r="M31" s="48">
        <v>7698.9647000000004</v>
      </c>
      <c r="S31" s="603" t="s">
        <v>27</v>
      </c>
      <c r="T31" s="603">
        <v>0</v>
      </c>
      <c r="U31" s="603">
        <v>0</v>
      </c>
      <c r="V31" s="603" t="s">
        <v>758</v>
      </c>
      <c r="W31" s="903" t="n">
        <v>-90.25592496316123</v>
      </c>
      <c r="X31" s="903" t="n">
        <v>-0.6911967794825551</v>
      </c>
      <c r="Y31" s="903" t="n">
        <v>116.56774936649322</v>
      </c>
      <c r="Z31" s="907" t="n">
        <v>205.0145</v>
      </c>
      <c r="AA31" s="907" t="n">
        <v>-7.89336</v>
      </c>
      <c r="AB31" s="904" t="n">
        <v>115.6703</v>
      </c>
      <c r="AC31" s="904" t="n">
        <v>22.3456</v>
      </c>
      <c r="AD31" s="906" t="n">
        <v>9.8598325915</v>
      </c>
      <c r="AE31" s="904" t="n">
        <v>2.611</v>
      </c>
      <c r="AF31" s="904" t="n">
        <v>0.413</v>
      </c>
      <c r="AG31" s="904" t="n">
        <v>5.44</v>
      </c>
      <c r="AH31" s="904" t="n">
        <v>38.2</v>
      </c>
      <c r="AI31" s="903" t="n">
        <v>1786.546</v>
      </c>
      <c r="AJ31" s="904" t="n">
        <v>359.51578</v>
      </c>
      <c r="AK31" s="904" t="n">
        <v>-3.1294</v>
      </c>
      <c r="AL31" s="904" t="n">
        <v>255.92345</v>
      </c>
      <c r="AM31" s="904" t="n">
        <v>1.48418</v>
      </c>
      <c r="AN31" s="902" t="n">
        <v>1.470099873E8</v>
      </c>
      <c r="AO31" s="905" t="n">
        <v>-0.8519495</v>
      </c>
      <c r="AP31" s="902" t="n">
        <v>401182.51292</v>
      </c>
      <c r="AQ31" s="905" t="n">
        <v>-0.3304808</v>
      </c>
      <c r="AR31" s="904" t="n">
        <v>76.199</v>
      </c>
      <c r="AS31" s="902" t="s">
        <v>779</v>
      </c>
      <c r="AT31" s="904" t="n">
        <v>103.649</v>
      </c>
      <c r="AU31" s="906" t="n">
        <v>0.1975832876737566</v>
      </c>
    </row>
    <row r="32" spans="1:51">
      <c r="A32" s="46" t="s">
        <v>163</v>
      </c>
      <c r="B32" s="82" t="s">
        <v>388</v>
      </c>
      <c r="C32" s="58">
        <v>0.43888888888888888</v>
      </c>
      <c r="D32" s="60" t="s">
        <v>117</v>
      </c>
      <c r="E32" s="5">
        <v>300</v>
      </c>
      <c r="F32" s="48" t="s">
        <v>212</v>
      </c>
      <c r="G32" s="48">
        <v>870</v>
      </c>
      <c r="H32" s="5">
        <v>785</v>
      </c>
      <c r="I32" s="81" t="s">
        <v>160</v>
      </c>
      <c r="J32" s="76" t="s">
        <v>253</v>
      </c>
      <c r="K32" s="48">
        <v>4</v>
      </c>
      <c r="L32" s="48">
        <v>120</v>
      </c>
      <c r="M32" s="48">
        <v>7698.9647000000004</v>
      </c>
      <c r="S32" s="603" t="s">
        <v>27</v>
      </c>
      <c r="T32" s="603">
        <v>0</v>
      </c>
      <c r="U32" s="603">
        <v>0</v>
      </c>
      <c r="V32" s="603" t="s">
        <v>759</v>
      </c>
      <c r="W32" s="903" t="n">
        <v>-90.05621855159889</v>
      </c>
      <c r="X32" s="903" t="n">
        <v>2.5189970074550514</v>
      </c>
      <c r="Y32" s="903" t="n">
        <v>400.88852159854036</v>
      </c>
      <c r="Z32" s="907" t="n">
        <v>205.0574</v>
      </c>
      <c r="AA32" s="907" t="n">
        <v>-7.9129</v>
      </c>
      <c r="AB32" s="904" t="n">
        <v>116.8654</v>
      </c>
      <c r="AC32" s="904" t="n">
        <v>23.6355</v>
      </c>
      <c r="AD32" s="906" t="n">
        <v>9.9768186759</v>
      </c>
      <c r="AE32" s="904" t="n">
        <v>2.478</v>
      </c>
      <c r="AF32" s="904" t="n">
        <v>0.392</v>
      </c>
      <c r="AG32" s="904" t="n">
        <v>5.44</v>
      </c>
      <c r="AH32" s="904" t="n">
        <v>38.165</v>
      </c>
      <c r="AI32" s="903" t="n">
        <v>1787.159</v>
      </c>
      <c r="AJ32" s="904" t="n">
        <v>359.49852</v>
      </c>
      <c r="AK32" s="904" t="n">
        <v>-3.12759</v>
      </c>
      <c r="AL32" s="904" t="n">
        <v>255.86431</v>
      </c>
      <c r="AM32" s="904" t="n">
        <v>1.48413</v>
      </c>
      <c r="AN32" s="902" t="n">
        <v>1.470096295E8</v>
      </c>
      <c r="AO32" s="905" t="n">
        <v>-0.8517187</v>
      </c>
      <c r="AP32" s="902" t="n">
        <v>401045.01856</v>
      </c>
      <c r="AQ32" s="905" t="n">
        <v>-0.3242712</v>
      </c>
      <c r="AR32" s="904" t="n">
        <v>76.1573</v>
      </c>
      <c r="AS32" s="902" t="s">
        <v>779</v>
      </c>
      <c r="AT32" s="904" t="n">
        <v>103.6908</v>
      </c>
      <c r="AU32" s="906" t="n">
        <v>0.19757967983072883</v>
      </c>
      <c r="AY32" s="81"/>
    </row>
    <row r="33" spans="1:51">
      <c r="A33" s="46" t="s">
        <v>167</v>
      </c>
      <c r="B33" s="82" t="s">
        <v>390</v>
      </c>
      <c r="C33" s="58">
        <v>0.44375000000000003</v>
      </c>
      <c r="D33" s="60" t="s">
        <v>323</v>
      </c>
      <c r="E33" s="5">
        <v>300</v>
      </c>
      <c r="F33" s="48" t="s">
        <v>212</v>
      </c>
      <c r="G33" s="5">
        <v>870</v>
      </c>
      <c r="H33" s="5">
        <v>785</v>
      </c>
      <c r="I33" s="81" t="s">
        <v>353</v>
      </c>
      <c r="J33" s="5" t="s">
        <v>253</v>
      </c>
      <c r="K33" s="48">
        <v>4</v>
      </c>
      <c r="L33" s="48">
        <v>120</v>
      </c>
      <c r="M33" s="48">
        <v>7698.9647000000004</v>
      </c>
      <c r="S33" s="603" t="s">
        <v>504</v>
      </c>
      <c r="T33" s="603">
        <v>0</v>
      </c>
      <c r="U33" s="603">
        <v>0</v>
      </c>
      <c r="V33" s="603" t="s">
        <v>758</v>
      </c>
      <c r="W33" s="903" t="n">
        <v>-91.30135873299402</v>
      </c>
      <c r="X33" s="903" t="n">
        <v>-18.726147761146343</v>
      </c>
      <c r="Y33" s="903" t="n">
        <v>116.48209609918172</v>
      </c>
      <c r="Z33" s="907" t="n">
        <v>205.09974</v>
      </c>
      <c r="AA33" s="907" t="n">
        <v>-7.93239</v>
      </c>
      <c r="AB33" s="904" t="n">
        <v>118.0905</v>
      </c>
      <c r="AC33" s="904" t="n">
        <v>24.9119</v>
      </c>
      <c r="AD33" s="906" t="n">
        <v>10.0938047603</v>
      </c>
      <c r="AE33" s="904" t="n">
        <v>2.361</v>
      </c>
      <c r="AF33" s="904" t="n">
        <v>0.373</v>
      </c>
      <c r="AG33" s="904" t="n">
        <v>5.45</v>
      </c>
      <c r="AH33" s="904" t="n">
        <v>38.13</v>
      </c>
      <c r="AI33" s="903" t="n">
        <v>1787.76</v>
      </c>
      <c r="AJ33" s="904" t="n">
        <v>359.48073</v>
      </c>
      <c r="AK33" s="904" t="n">
        <v>-3.12559</v>
      </c>
      <c r="AL33" s="904" t="n">
        <v>255.80517</v>
      </c>
      <c r="AM33" s="904" t="n">
        <v>1.48409</v>
      </c>
      <c r="AN33" s="902" t="n">
        <v>1.470092718E8</v>
      </c>
      <c r="AO33" s="905" t="n">
        <v>-0.8514872</v>
      </c>
      <c r="AP33" s="902" t="n">
        <v>400910.19107</v>
      </c>
      <c r="AQ33" s="905" t="n">
        <v>-0.3177811</v>
      </c>
      <c r="AR33" s="904" t="n">
        <v>76.1161</v>
      </c>
      <c r="AS33" s="902" t="s">
        <v>779</v>
      </c>
      <c r="AT33" s="904" t="n">
        <v>103.7321</v>
      </c>
      <c r="AU33" s="906" t="n">
        <v>0.1975760610453695</v>
      </c>
      <c r="AY33" s="81"/>
    </row>
    <row r="34" spans="1:51">
      <c r="A34" s="46" t="s">
        <v>749</v>
      </c>
      <c r="B34" s="82" t="s">
        <v>393</v>
      </c>
      <c r="C34" s="58">
        <v>0.44930555555555557</v>
      </c>
      <c r="D34" s="60" t="s">
        <v>324</v>
      </c>
      <c r="E34" s="5">
        <v>300</v>
      </c>
      <c r="F34" s="48" t="s">
        <v>212</v>
      </c>
      <c r="G34" s="5">
        <v>870</v>
      </c>
      <c r="H34" s="5">
        <v>785</v>
      </c>
      <c r="I34" s="81" t="s">
        <v>353</v>
      </c>
      <c r="J34" s="5" t="s">
        <v>253</v>
      </c>
      <c r="K34" s="48">
        <v>4</v>
      </c>
      <c r="L34" s="48">
        <v>120</v>
      </c>
      <c r="M34" s="48">
        <v>7698.9647000000004</v>
      </c>
      <c r="S34" s="603" t="s">
        <v>760</v>
      </c>
      <c r="T34" s="603">
        <v>0</v>
      </c>
      <c r="U34" s="603">
        <v>0</v>
      </c>
      <c r="V34" s="603" t="s">
        <v>758</v>
      </c>
      <c r="W34" s="903" t="n">
        <v>-92.04389453973029</v>
      </c>
      <c r="X34" s="903" t="n">
        <v>-30.07397285226971</v>
      </c>
      <c r="Y34" s="903" t="n">
        <v>116.44331543190788</v>
      </c>
      <c r="Z34" s="907" t="n">
        <v>205.14743</v>
      </c>
      <c r="AA34" s="907" t="n">
        <v>-7.9546</v>
      </c>
      <c r="AB34" s="904" t="n">
        <v>119.5293</v>
      </c>
      <c r="AC34" s="904" t="n">
        <v>26.3527</v>
      </c>
      <c r="AD34" s="906" t="n">
        <v>10.2275031424</v>
      </c>
      <c r="AE34" s="904" t="n">
        <v>2.242</v>
      </c>
      <c r="AF34" s="904" t="n">
        <v>0.355</v>
      </c>
      <c r="AG34" s="904" t="n">
        <v>5.45</v>
      </c>
      <c r="AH34" s="904" t="n">
        <v>38.09</v>
      </c>
      <c r="AI34" s="903" t="n">
        <v>1788.432</v>
      </c>
      <c r="AJ34" s="904" t="n">
        <v>359.45974</v>
      </c>
      <c r="AK34" s="904" t="n">
        <v>-3.12311</v>
      </c>
      <c r="AL34" s="904" t="n">
        <v>255.73759</v>
      </c>
      <c r="AM34" s="904" t="n">
        <v>1.48404</v>
      </c>
      <c r="AN34" s="902" t="n">
        <v>1.470088632E8</v>
      </c>
      <c r="AO34" s="905" t="n">
        <v>-0.8512217</v>
      </c>
      <c r="AP34" s="902" t="n">
        <v>400759.51753</v>
      </c>
      <c r="AQ34" s="905" t="n">
        <v>-0.3100277</v>
      </c>
      <c r="AR34" s="904" t="n">
        <v>76.0697</v>
      </c>
      <c r="AS34" s="902" t="s">
        <v>779</v>
      </c>
      <c r="AT34" s="904" t="n">
        <v>103.7786</v>
      </c>
      <c r="AU34" s="906" t="n">
        <v>0.19757191077533537</v>
      </c>
    </row>
    <row r="35" spans="1:51">
      <c r="A35" s="46" t="s">
        <v>749</v>
      </c>
      <c r="B35" s="82" t="s">
        <v>12</v>
      </c>
      <c r="C35" s="58">
        <v>0.45416666666666666</v>
      </c>
      <c r="D35" s="60" t="s">
        <v>325</v>
      </c>
      <c r="E35" s="5">
        <v>300</v>
      </c>
      <c r="F35" s="48" t="s">
        <v>212</v>
      </c>
      <c r="G35" s="5">
        <v>870</v>
      </c>
      <c r="H35" s="5">
        <v>785</v>
      </c>
      <c r="I35" s="81" t="s">
        <v>178</v>
      </c>
      <c r="J35" s="5" t="s">
        <v>253</v>
      </c>
      <c r="K35" s="48">
        <v>4</v>
      </c>
      <c r="L35" s="48">
        <v>120</v>
      </c>
      <c r="M35" s="48">
        <v>7698.9647000000004</v>
      </c>
      <c r="S35" s="603" t="s">
        <v>760</v>
      </c>
      <c r="T35" s="603">
        <v>0</v>
      </c>
      <c r="U35" s="603">
        <v>0</v>
      </c>
      <c r="V35" s="603" t="s">
        <v>761</v>
      </c>
      <c r="W35" s="903" t="n">
        <v>-94.18650066550389</v>
      </c>
      <c r="X35" s="903" t="n">
        <v>-52.41809267361626</v>
      </c>
      <c r="Y35" s="903" t="n">
        <v>116.40362408113174</v>
      </c>
      <c r="Z35" s="907" t="n">
        <v>205.18858</v>
      </c>
      <c r="AA35" s="907" t="n">
        <v>-7.97398</v>
      </c>
      <c r="AB35" s="904" t="n">
        <v>120.8245</v>
      </c>
      <c r="AC35" s="904" t="n">
        <v>27.5965</v>
      </c>
      <c r="AD35" s="906" t="n">
        <v>10.3444892269</v>
      </c>
      <c r="AE35" s="904" t="n">
        <v>2.149</v>
      </c>
      <c r="AF35" s="904" t="n">
        <v>0.34</v>
      </c>
      <c r="AG35" s="904" t="n">
        <v>5.45</v>
      </c>
      <c r="AH35" s="904" t="n">
        <v>38.056</v>
      </c>
      <c r="AI35" s="903" t="n">
        <v>1789.007</v>
      </c>
      <c r="AJ35" s="904" t="n">
        <v>359.44081</v>
      </c>
      <c r="AK35" s="904" t="n">
        <v>-3.12076</v>
      </c>
      <c r="AL35" s="904" t="n">
        <v>255.67845</v>
      </c>
      <c r="AM35" s="904" t="n">
        <v>1.484</v>
      </c>
      <c r="AN35" s="902" t="n">
        <v>1.470085057E8</v>
      </c>
      <c r="AO35" s="905" t="n">
        <v>-0.8509885</v>
      </c>
      <c r="AP35" s="902" t="n">
        <v>400630.79427</v>
      </c>
      <c r="AQ35" s="905" t="n">
        <v>-0.3029561</v>
      </c>
      <c r="AR35" s="904" t="n">
        <v>76.0297</v>
      </c>
      <c r="AS35" s="902" t="s">
        <v>779</v>
      </c>
      <c r="AT35" s="904" t="n">
        <v>103.8187</v>
      </c>
      <c r="AU35" s="906" t="n">
        <v>0.1975682654157423</v>
      </c>
    </row>
    <row r="36" spans="1:51">
      <c r="A36" s="46" t="s">
        <v>326</v>
      </c>
      <c r="B36" s="82" t="s">
        <v>13</v>
      </c>
      <c r="C36" s="58">
        <v>0.4604166666666667</v>
      </c>
      <c r="D36" s="60" t="s">
        <v>174</v>
      </c>
      <c r="E36" s="5">
        <v>300</v>
      </c>
      <c r="F36" s="48" t="s">
        <v>212</v>
      </c>
      <c r="G36" s="5">
        <v>870</v>
      </c>
      <c r="H36" s="5">
        <v>785</v>
      </c>
      <c r="I36" s="81" t="s">
        <v>178</v>
      </c>
      <c r="J36" s="5" t="s">
        <v>253</v>
      </c>
      <c r="K36" s="48">
        <v>4</v>
      </c>
      <c r="L36" s="48">
        <v>120</v>
      </c>
      <c r="M36" s="48">
        <v>7698.9647000000004</v>
      </c>
      <c r="S36" s="603" t="s">
        <v>663</v>
      </c>
      <c r="T36" s="603">
        <v>0</v>
      </c>
      <c r="U36" s="603">
        <v>0</v>
      </c>
      <c r="V36" s="603" t="s">
        <v>761</v>
      </c>
      <c r="W36" s="903" t="n">
        <v>-100.22454789146028</v>
      </c>
      <c r="X36" s="903" t="n">
        <v>-73.4934633698777</v>
      </c>
      <c r="Y36" s="903" t="n">
        <v>116.35566414808568</v>
      </c>
      <c r="Z36" s="907" t="n">
        <v>205.24071</v>
      </c>
      <c r="AA36" s="907" t="n">
        <v>-7.99881</v>
      </c>
      <c r="AB36" s="904" t="n">
        <v>122.5424</v>
      </c>
      <c r="AC36" s="904" t="n">
        <v>29.1708</v>
      </c>
      <c r="AD36" s="906" t="n">
        <v>10.4948999069</v>
      </c>
      <c r="AE36" s="904" t="n">
        <v>2.043</v>
      </c>
      <c r="AF36" s="904" t="n">
        <v>0.323</v>
      </c>
      <c r="AG36" s="904" t="n">
        <v>5.45</v>
      </c>
      <c r="AH36" s="904" t="n">
        <v>38.013</v>
      </c>
      <c r="AI36" s="903" t="n">
        <v>1789.726</v>
      </c>
      <c r="AJ36" s="904" t="n">
        <v>359.41572</v>
      </c>
      <c r="AK36" s="904" t="n">
        <v>-3.1175</v>
      </c>
      <c r="AL36" s="904" t="n">
        <v>255.60241</v>
      </c>
      <c r="AM36" s="904" t="n">
        <v>1.48395</v>
      </c>
      <c r="AN36" s="902" t="n">
        <v>1.470080463E8</v>
      </c>
      <c r="AO36" s="905" t="n">
        <v>-0.8506876</v>
      </c>
      <c r="AP36" s="902" t="n">
        <v>400469.75308</v>
      </c>
      <c r="AQ36" s="905" t="n">
        <v>-0.2934802</v>
      </c>
      <c r="AR36" s="904" t="n">
        <v>75.979</v>
      </c>
      <c r="AS36" s="902" t="s">
        <v>779</v>
      </c>
      <c r="AT36" s="904" t="n">
        <v>103.8695</v>
      </c>
      <c r="AU36" s="906" t="n">
        <v>0.19756356177637027</v>
      </c>
    </row>
    <row r="37" spans="1:51">
      <c r="A37" s="46" t="s">
        <v>198</v>
      </c>
      <c r="B37" s="82" t="s">
        <v>456</v>
      </c>
      <c r="C37" s="58">
        <v>0.46736111111111112</v>
      </c>
      <c r="D37" s="60"/>
      <c r="E37" s="5">
        <v>60</v>
      </c>
      <c r="F37" s="48" t="s">
        <v>0</v>
      </c>
      <c r="G37" s="5">
        <v>880</v>
      </c>
      <c r="H37" s="5">
        <v>869</v>
      </c>
      <c r="I37" s="55" t="s">
        <v>199</v>
      </c>
      <c r="J37" s="5" t="s">
        <v>195</v>
      </c>
      <c r="K37" s="5">
        <v>4</v>
      </c>
      <c r="L37" s="5">
        <v>120</v>
      </c>
      <c r="M37" s="56">
        <v>7647.38</v>
      </c>
      <c r="O37" s="5">
        <v>265.60000000000002</v>
      </c>
      <c r="P37" s="5">
        <v>264.39999999999998</v>
      </c>
      <c r="S37" s="603"/>
      <c r="T37" s="603"/>
      <c r="U37" s="603"/>
      <c r="V37" s="603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Y37" s="81"/>
    </row>
    <row r="38" spans="1:51">
      <c r="A38" s="83" t="s">
        <v>198</v>
      </c>
      <c r="B38" s="82" t="s">
        <v>328</v>
      </c>
      <c r="C38" s="58">
        <v>0.47500000000000003</v>
      </c>
      <c r="D38" s="60"/>
      <c r="E38" s="5">
        <v>60</v>
      </c>
      <c r="F38" s="48" t="s">
        <v>193</v>
      </c>
      <c r="G38" s="5">
        <v>1190</v>
      </c>
      <c r="H38" s="5">
        <v>1000</v>
      </c>
      <c r="I38" s="272" t="s">
        <v>199</v>
      </c>
      <c r="J38" s="5" t="s">
        <v>195</v>
      </c>
      <c r="K38" s="5">
        <v>4</v>
      </c>
      <c r="L38" s="5">
        <v>120</v>
      </c>
      <c r="M38" s="48">
        <v>5891.451</v>
      </c>
      <c r="N38" s="82" t="s">
        <v>196</v>
      </c>
      <c r="O38" s="5">
        <v>264</v>
      </c>
      <c r="P38" s="5">
        <v>266.3</v>
      </c>
      <c r="S38" s="603"/>
      <c r="T38" s="603"/>
      <c r="U38" s="603"/>
      <c r="V38" s="603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Y38" s="397"/>
    </row>
    <row r="39" spans="1:51" s="397" customFormat="1">
      <c r="A39" s="389" t="s">
        <v>381</v>
      </c>
      <c r="B39" s="415" t="s">
        <v>18</v>
      </c>
      <c r="C39" s="398">
        <v>0.47916666666666669</v>
      </c>
      <c r="D39" s="399" t="s">
        <v>329</v>
      </c>
      <c r="E39" s="400">
        <v>300</v>
      </c>
      <c r="F39" s="393" t="s">
        <v>193</v>
      </c>
      <c r="G39" s="400">
        <v>1190</v>
      </c>
      <c r="H39" s="400">
        <v>1106</v>
      </c>
      <c r="I39" s="390" t="s">
        <v>353</v>
      </c>
      <c r="J39" s="400" t="s">
        <v>253</v>
      </c>
      <c r="K39" s="400">
        <v>4</v>
      </c>
      <c r="L39" s="400">
        <v>120</v>
      </c>
      <c r="M39" s="48">
        <v>5889.9508999999998</v>
      </c>
      <c r="N39" s="401" t="s">
        <v>327</v>
      </c>
      <c r="Q39" s="397">
        <f>AVERAGE(O38:O53)</f>
        <v>264</v>
      </c>
      <c r="R39" s="397">
        <f>AVERAGE(P38:P53)</f>
        <v>266.42500000000001</v>
      </c>
      <c r="S39" s="603" t="s">
        <v>56</v>
      </c>
      <c r="T39" s="603">
        <v>0</v>
      </c>
      <c r="U39" s="603">
        <v>0</v>
      </c>
      <c r="V39" s="603" t="s">
        <v>758</v>
      </c>
      <c r="W39" s="903" t="n">
        <v>-83.45916653673659</v>
      </c>
      <c r="X39" s="903" t="n">
        <v>64.66085093421322</v>
      </c>
      <c r="Y39" s="903" t="n">
        <v>116.22399775748681</v>
      </c>
      <c r="Z39" s="907" t="n">
        <v>205.39208</v>
      </c>
      <c r="AA39" s="907" t="n">
        <v>-8.07268</v>
      </c>
      <c r="AB39" s="904" t="n">
        <v>128.0934</v>
      </c>
      <c r="AC39" s="904" t="n">
        <v>33.7002</v>
      </c>
      <c r="AD39" s="906" t="n">
        <v>10.9461319469</v>
      </c>
      <c r="AE39" s="904" t="n">
        <v>1.797</v>
      </c>
      <c r="AF39" s="904" t="n">
        <v>0.284</v>
      </c>
      <c r="AG39" s="904" t="n">
        <v>5.45</v>
      </c>
      <c r="AH39" s="904" t="n">
        <v>37.888</v>
      </c>
      <c r="AI39" s="903" t="n">
        <v>1791.743</v>
      </c>
      <c r="AJ39" s="904" t="n">
        <v>359.33562</v>
      </c>
      <c r="AK39" s="904" t="n">
        <v>-3.10636</v>
      </c>
      <c r="AL39" s="904" t="n">
        <v>255.37431</v>
      </c>
      <c r="AM39" s="904" t="n">
        <v>1.48378</v>
      </c>
      <c r="AN39" s="902" t="n">
        <v>1.470066689E8</v>
      </c>
      <c r="AO39" s="905" t="n">
        <v>-0.8497775</v>
      </c>
      <c r="AP39" s="902" t="n">
        <v>400018.89178</v>
      </c>
      <c r="AQ39" s="905" t="n">
        <v>-0.262598</v>
      </c>
      <c r="AR39" s="904" t="n">
        <v>75.8317</v>
      </c>
      <c r="AS39" s="902" t="s">
        <v>779</v>
      </c>
      <c r="AT39" s="904" t="n">
        <v>104.0171</v>
      </c>
      <c r="AU39" s="906" t="n">
        <v>0.05054637267739496</v>
      </c>
      <c r="AV39"/>
      <c r="AW39" t="s">
        <v>799</v>
      </c>
      <c r="AY39" s="403"/>
    </row>
    <row r="40" spans="1:51" s="390" customFormat="1">
      <c r="A40" s="389" t="s">
        <v>10</v>
      </c>
      <c r="B40" s="390" t="s">
        <v>460</v>
      </c>
      <c r="C40" s="391">
        <v>0.48402777777777778</v>
      </c>
      <c r="D40" s="392" t="s">
        <v>330</v>
      </c>
      <c r="E40" s="393">
        <v>300</v>
      </c>
      <c r="F40" s="393" t="s">
        <v>193</v>
      </c>
      <c r="G40" s="393">
        <v>1190</v>
      </c>
      <c r="H40" s="393">
        <v>1106</v>
      </c>
      <c r="I40" s="390" t="s">
        <v>353</v>
      </c>
      <c r="J40" s="393" t="s">
        <v>253</v>
      </c>
      <c r="K40" s="393">
        <v>4</v>
      </c>
      <c r="L40" s="393">
        <v>120</v>
      </c>
      <c r="M40" s="48">
        <v>5889.9508999999998</v>
      </c>
      <c r="N40" s="396"/>
      <c r="S40" s="603" t="s">
        <v>664</v>
      </c>
      <c r="T40" s="603">
        <v>0</v>
      </c>
      <c r="U40" s="603">
        <v>0</v>
      </c>
      <c r="V40" s="603" t="s">
        <v>758</v>
      </c>
      <c r="W40" s="903" t="n">
        <v>-87.36860687650332</v>
      </c>
      <c r="X40" s="903" t="n">
        <v>43.525224310880176</v>
      </c>
      <c r="Y40" s="903" t="n">
        <v>116.19395871104825</v>
      </c>
      <c r="Z40" s="907" t="n">
        <v>205.43017</v>
      </c>
      <c r="AA40" s="907" t="n">
        <v>-8.09167</v>
      </c>
      <c r="AB40" s="904" t="n">
        <v>129.64</v>
      </c>
      <c r="AC40" s="904" t="n">
        <v>34.8201</v>
      </c>
      <c r="AD40" s="906" t="n">
        <v>11.0631180314</v>
      </c>
      <c r="AE40" s="904" t="n">
        <v>1.747</v>
      </c>
      <c r="AF40" s="904" t="n">
        <v>0.276</v>
      </c>
      <c r="AG40" s="904" t="n">
        <v>5.45</v>
      </c>
      <c r="AH40" s="904" t="n">
        <v>37.857</v>
      </c>
      <c r="AI40" s="903" t="n">
        <v>1792.229</v>
      </c>
      <c r="AJ40" s="904" t="n">
        <v>359.31372</v>
      </c>
      <c r="AK40" s="904" t="n">
        <v>-3.10317</v>
      </c>
      <c r="AL40" s="904" t="n">
        <v>255.31517</v>
      </c>
      <c r="AM40" s="904" t="n">
        <v>1.48374</v>
      </c>
      <c r="AN40" s="902" t="n">
        <v>1.47006312E8</v>
      </c>
      <c r="AO40" s="905" t="n">
        <v>-0.8495397</v>
      </c>
      <c r="AP40" s="902" t="n">
        <v>399910.40358</v>
      </c>
      <c r="AQ40" s="905" t="n">
        <v>-0.2540259</v>
      </c>
      <c r="AR40" s="904" t="n">
        <v>75.7946</v>
      </c>
      <c r="AS40" s="902" t="s">
        <v>779</v>
      </c>
      <c r="AT40" s="904" t="n">
        <v>104.0542</v>
      </c>
      <c r="AU40" s="906" t="n">
        <v>0.050546439420249896</v>
      </c>
      <c r="AV40"/>
      <c r="AW40" t="s">
        <v>799</v>
      </c>
      <c r="AY40" s="411"/>
    </row>
    <row r="41" spans="1:51" s="390" customFormat="1">
      <c r="A41" s="389" t="s">
        <v>10</v>
      </c>
      <c r="B41" s="390" t="s">
        <v>461</v>
      </c>
      <c r="C41" s="391">
        <v>0.48888888888888887</v>
      </c>
      <c r="D41" s="392" t="s">
        <v>331</v>
      </c>
      <c r="E41" s="393">
        <v>300</v>
      </c>
      <c r="F41" s="393" t="s">
        <v>193</v>
      </c>
      <c r="G41" s="393">
        <v>1190</v>
      </c>
      <c r="H41" s="393">
        <v>1106</v>
      </c>
      <c r="I41" s="390" t="s">
        <v>160</v>
      </c>
      <c r="J41" s="393" t="s">
        <v>253</v>
      </c>
      <c r="K41" s="393">
        <v>4</v>
      </c>
      <c r="L41" s="393">
        <v>120</v>
      </c>
      <c r="M41" s="48">
        <v>5889.9508999999998</v>
      </c>
      <c r="N41" s="396"/>
      <c r="S41" s="603" t="s">
        <v>664</v>
      </c>
      <c r="T41" s="603">
        <v>0</v>
      </c>
      <c r="U41" s="603">
        <v>0</v>
      </c>
      <c r="V41" s="603" t="s">
        <v>759</v>
      </c>
      <c r="W41" s="903" t="n">
        <v>-87.64219703430558</v>
      </c>
      <c r="X41" s="903" t="n">
        <v>40.603298157743524</v>
      </c>
      <c r="Y41" s="903" t="n">
        <v>399.6442640089515</v>
      </c>
      <c r="Z41" s="907" t="n">
        <v>205.46781</v>
      </c>
      <c r="AA41" s="907" t="n">
        <v>-8.11059</v>
      </c>
      <c r="AB41" s="904" t="n">
        <v>131.2348</v>
      </c>
      <c r="AC41" s="904" t="n">
        <v>35.9147</v>
      </c>
      <c r="AD41" s="906" t="n">
        <v>11.1801041159</v>
      </c>
      <c r="AE41" s="904" t="n">
        <v>1.701</v>
      </c>
      <c r="AF41" s="904" t="n">
        <v>0.269</v>
      </c>
      <c r="AG41" s="904" t="n">
        <v>5.45</v>
      </c>
      <c r="AH41" s="904" t="n">
        <v>37.826</v>
      </c>
      <c r="AI41" s="903" t="n">
        <v>1792.699</v>
      </c>
      <c r="AJ41" s="904" t="n">
        <v>359.29139</v>
      </c>
      <c r="AK41" s="904" t="n">
        <v>-3.09987</v>
      </c>
      <c r="AL41" s="904" t="n">
        <v>255.25603</v>
      </c>
      <c r="AM41" s="904" t="n">
        <v>1.4837</v>
      </c>
      <c r="AN41" s="902" t="n">
        <v>1.470059553E8</v>
      </c>
      <c r="AO41" s="905" t="n">
        <v>-0.8493011</v>
      </c>
      <c r="AP41" s="902" t="n">
        <v>399805.5614</v>
      </c>
      <c r="AQ41" s="905" t="n">
        <v>-0.2452356</v>
      </c>
      <c r="AR41" s="904" t="n">
        <v>75.758</v>
      </c>
      <c r="AS41" s="902" t="s">
        <v>779</v>
      </c>
      <c r="AT41" s="904" t="n">
        <v>104.0909</v>
      </c>
      <c r="AU41" s="906" t="n">
        <v>0.050546506387639245</v>
      </c>
      <c r="AV41"/>
      <c r="AW41" t="s">
        <v>799</v>
      </c>
      <c r="AY41" s="411"/>
    </row>
    <row r="42" spans="1:51" s="397" customFormat="1">
      <c r="A42" s="389" t="s">
        <v>6</v>
      </c>
      <c r="B42" s="415" t="s">
        <v>463</v>
      </c>
      <c r="C42" s="398">
        <v>0.49444444444444446</v>
      </c>
      <c r="D42" s="399" t="s">
        <v>332</v>
      </c>
      <c r="E42" s="393">
        <v>300</v>
      </c>
      <c r="F42" s="393" t="s">
        <v>193</v>
      </c>
      <c r="G42" s="393">
        <v>1190</v>
      </c>
      <c r="H42" s="393">
        <v>1106</v>
      </c>
      <c r="I42" s="390" t="s">
        <v>353</v>
      </c>
      <c r="J42" s="393" t="s">
        <v>253</v>
      </c>
      <c r="K42" s="393">
        <v>4</v>
      </c>
      <c r="L42" s="393">
        <v>120</v>
      </c>
      <c r="M42" s="48">
        <v>5889.9508999999998</v>
      </c>
      <c r="N42" s="401"/>
      <c r="S42" s="603" t="s">
        <v>34</v>
      </c>
      <c r="T42" s="603">
        <v>0</v>
      </c>
      <c r="U42" s="603">
        <v>0</v>
      </c>
      <c r="V42" s="603" t="s">
        <v>758</v>
      </c>
      <c r="W42" s="903" t="n">
        <v>-88.608490939348</v>
      </c>
      <c r="X42" s="903" t="n">
        <v>30.354450431441666</v>
      </c>
      <c r="Y42" s="903" t="n">
        <v>116.1394133908716</v>
      </c>
      <c r="Z42" s="907" t="n">
        <v>205.51031</v>
      </c>
      <c r="AA42" s="907" t="n">
        <v>-8.13212</v>
      </c>
      <c r="AB42" s="904" t="n">
        <v>133.1191</v>
      </c>
      <c r="AC42" s="904" t="n">
        <v>37.1323</v>
      </c>
      <c r="AD42" s="906" t="n">
        <v>11.3138024982</v>
      </c>
      <c r="AE42" s="904" t="n">
        <v>1.653</v>
      </c>
      <c r="AF42" s="904" t="n">
        <v>0.261</v>
      </c>
      <c r="AG42" s="904" t="n">
        <v>5.45</v>
      </c>
      <c r="AH42" s="904" t="n">
        <v>37.791</v>
      </c>
      <c r="AI42" s="903" t="n">
        <v>1793.216</v>
      </c>
      <c r="AJ42" s="904" t="n">
        <v>359.26535</v>
      </c>
      <c r="AK42" s="904" t="n">
        <v>-3.09599</v>
      </c>
      <c r="AL42" s="904" t="n">
        <v>255.18845</v>
      </c>
      <c r="AM42" s="904" t="n">
        <v>1.48365</v>
      </c>
      <c r="AN42" s="902" t="n">
        <v>1.470055477E8</v>
      </c>
      <c r="AO42" s="905" t="n">
        <v>-0.8490275</v>
      </c>
      <c r="AP42" s="902" t="n">
        <v>399690.32156</v>
      </c>
      <c r="AQ42" s="905" t="n">
        <v>-0.2349325</v>
      </c>
      <c r="AR42" s="904" t="n">
        <v>75.7166</v>
      </c>
      <c r="AS42" s="902" t="s">
        <v>779</v>
      </c>
      <c r="AT42" s="904" t="n">
        <v>104.1324</v>
      </c>
      <c r="AU42" s="906" t="n">
        <v>0.050546583178409266</v>
      </c>
      <c r="AV42"/>
      <c r="AW42" t="s">
        <v>799</v>
      </c>
      <c r="AY42" s="403"/>
    </row>
    <row r="43" spans="1:51" s="397" customFormat="1">
      <c r="A43" s="389" t="s">
        <v>6</v>
      </c>
      <c r="B43" s="415" t="s">
        <v>464</v>
      </c>
      <c r="C43" s="398">
        <v>0.5</v>
      </c>
      <c r="D43" s="399" t="s">
        <v>333</v>
      </c>
      <c r="E43" s="393">
        <v>300</v>
      </c>
      <c r="F43" s="393" t="s">
        <v>193</v>
      </c>
      <c r="G43" s="393">
        <v>1190</v>
      </c>
      <c r="H43" s="393">
        <v>1106</v>
      </c>
      <c r="I43" s="390" t="s">
        <v>160</v>
      </c>
      <c r="J43" s="393" t="s">
        <v>253</v>
      </c>
      <c r="K43" s="393">
        <v>4</v>
      </c>
      <c r="L43" s="393">
        <v>120</v>
      </c>
      <c r="M43" s="48">
        <v>5889.9508999999998</v>
      </c>
      <c r="N43" s="401"/>
      <c r="S43" s="603" t="s">
        <v>34</v>
      </c>
      <c r="T43" s="603">
        <v>0</v>
      </c>
      <c r="U43" s="603">
        <v>0</v>
      </c>
      <c r="V43" s="603" t="s">
        <v>759</v>
      </c>
      <c r="W43" s="903" t="n">
        <v>-88.67517657990132</v>
      </c>
      <c r="X43" s="903" t="n">
        <v>29.277754540740574</v>
      </c>
      <c r="Y43" s="903" t="n">
        <v>399.4110323492371</v>
      </c>
      <c r="Z43" s="907" t="n">
        <v>205.55228</v>
      </c>
      <c r="AA43" s="907" t="n">
        <v>-8.15354</v>
      </c>
      <c r="AB43" s="904" t="n">
        <v>135.0718</v>
      </c>
      <c r="AC43" s="904" t="n">
        <v>38.3119</v>
      </c>
      <c r="AD43" s="906" t="n">
        <v>11.4475008805</v>
      </c>
      <c r="AE43" s="904" t="n">
        <v>1.61</v>
      </c>
      <c r="AF43" s="904" t="n">
        <v>0.255</v>
      </c>
      <c r="AG43" s="904" t="n">
        <v>5.45</v>
      </c>
      <c r="AH43" s="904" t="n">
        <v>37.756</v>
      </c>
      <c r="AI43" s="903" t="n">
        <v>1793.711</v>
      </c>
      <c r="AJ43" s="904" t="n">
        <v>359.23878</v>
      </c>
      <c r="AK43" s="904" t="n">
        <v>-3.09199</v>
      </c>
      <c r="AL43" s="904" t="n">
        <v>255.12086</v>
      </c>
      <c r="AM43" s="904" t="n">
        <v>1.4836</v>
      </c>
      <c r="AN43" s="902" t="n">
        <v>1.470051402E8</v>
      </c>
      <c r="AO43" s="905" t="n">
        <v>-0.8487529</v>
      </c>
      <c r="AP43" s="902" t="n">
        <v>399580.09021</v>
      </c>
      <c r="AQ43" s="905" t="n">
        <v>-0.2243669</v>
      </c>
      <c r="AR43" s="904" t="n">
        <v>75.6758</v>
      </c>
      <c r="AS43" s="902" t="s">
        <v>779</v>
      </c>
      <c r="AT43" s="904" t="n">
        <v>104.1733</v>
      </c>
      <c r="AU43" s="906" t="n">
        <v>0.0505466602498473</v>
      </c>
      <c r="AV43"/>
      <c r="AW43" t="s">
        <v>799</v>
      </c>
    </row>
    <row r="44" spans="1:51" s="397" customFormat="1">
      <c r="A44" s="389" t="s">
        <v>163</v>
      </c>
      <c r="B44" s="415" t="s">
        <v>469</v>
      </c>
      <c r="C44" s="398">
        <v>0.50486111111111109</v>
      </c>
      <c r="D44" s="399" t="s">
        <v>334</v>
      </c>
      <c r="E44" s="393">
        <v>300</v>
      </c>
      <c r="F44" s="393" t="s">
        <v>193</v>
      </c>
      <c r="G44" s="393">
        <v>1190</v>
      </c>
      <c r="H44" s="393">
        <v>1106</v>
      </c>
      <c r="I44" s="390" t="s">
        <v>353</v>
      </c>
      <c r="J44" s="393" t="s">
        <v>253</v>
      </c>
      <c r="K44" s="393">
        <v>4</v>
      </c>
      <c r="L44" s="393">
        <v>120</v>
      </c>
      <c r="M44" s="48">
        <v>5889.9508999999998</v>
      </c>
      <c r="N44" s="401"/>
      <c r="S44" s="603" t="s">
        <v>27</v>
      </c>
      <c r="T44" s="603">
        <v>0</v>
      </c>
      <c r="U44" s="603">
        <v>0</v>
      </c>
      <c r="V44" s="603" t="s">
        <v>758</v>
      </c>
      <c r="W44" s="903" t="n">
        <v>-90.55501245492003</v>
      </c>
      <c r="X44" s="903" t="n">
        <v>-0.6729138059902586</v>
      </c>
      <c r="Y44" s="903" t="n">
        <v>116.07544973433573</v>
      </c>
      <c r="Z44" s="907" t="n">
        <v>205.58858</v>
      </c>
      <c r="AA44" s="907" t="n">
        <v>-8.1722</v>
      </c>
      <c r="AB44" s="904" t="n">
        <v>136.8387</v>
      </c>
      <c r="AC44" s="904" t="n">
        <v>39.3107</v>
      </c>
      <c r="AD44" s="906" t="n">
        <v>11.5644869651</v>
      </c>
      <c r="AE44" s="904" t="n">
        <v>1.575</v>
      </c>
      <c r="AF44" s="904" t="n">
        <v>0.249</v>
      </c>
      <c r="AG44" s="904" t="n">
        <v>5.45</v>
      </c>
      <c r="AH44" s="904" t="n">
        <v>37.726</v>
      </c>
      <c r="AI44" s="903" t="n">
        <v>1794.125</v>
      </c>
      <c r="AJ44" s="904" t="n">
        <v>359.21511</v>
      </c>
      <c r="AK44" s="904" t="n">
        <v>-3.0884</v>
      </c>
      <c r="AL44" s="904" t="n">
        <v>255.06172</v>
      </c>
      <c r="AM44" s="904" t="n">
        <v>1.48356</v>
      </c>
      <c r="AN44" s="902" t="n">
        <v>1.470047838E8</v>
      </c>
      <c r="AO44" s="905" t="n">
        <v>-0.8485118</v>
      </c>
      <c r="AP44" s="902" t="n">
        <v>399487.84319</v>
      </c>
      <c r="AQ44" s="905" t="n">
        <v>-0.2149164</v>
      </c>
      <c r="AR44" s="904" t="n">
        <v>75.6405</v>
      </c>
      <c r="AS44" s="902" t="s">
        <v>779</v>
      </c>
      <c r="AT44" s="904" t="n">
        <v>104.2086</v>
      </c>
      <c r="AU44" s="906" t="n">
        <v>0.0505467279189067</v>
      </c>
      <c r="AV44"/>
      <c r="AW44" t="s">
        <v>799</v>
      </c>
    </row>
    <row r="45" spans="1:51" s="397" customFormat="1">
      <c r="A45" s="389" t="s">
        <v>163</v>
      </c>
      <c r="B45" s="415" t="s">
        <v>470</v>
      </c>
      <c r="C45" s="398">
        <v>0.50972222222222219</v>
      </c>
      <c r="D45" s="399" t="s">
        <v>335</v>
      </c>
      <c r="E45" s="393">
        <v>300</v>
      </c>
      <c r="F45" s="393" t="s">
        <v>193</v>
      </c>
      <c r="G45" s="393">
        <v>1190</v>
      </c>
      <c r="H45" s="393">
        <v>1106</v>
      </c>
      <c r="I45" s="390" t="s">
        <v>160</v>
      </c>
      <c r="J45" s="393" t="s">
        <v>253</v>
      </c>
      <c r="K45" s="393">
        <v>4</v>
      </c>
      <c r="L45" s="393">
        <v>120</v>
      </c>
      <c r="M45" s="48">
        <v>5889.9508999999998</v>
      </c>
      <c r="N45" s="401"/>
      <c r="S45" s="603" t="s">
        <v>27</v>
      </c>
      <c r="T45" s="603">
        <v>0</v>
      </c>
      <c r="U45" s="603">
        <v>0</v>
      </c>
      <c r="V45" s="603" t="s">
        <v>759</v>
      </c>
      <c r="W45" s="903" t="n">
        <v>-90.36553490817238</v>
      </c>
      <c r="X45" s="903" t="n">
        <v>2.5069115365883095</v>
      </c>
      <c r="Y45" s="903" t="n">
        <v>399.23055062238404</v>
      </c>
      <c r="Z45" s="907" t="n">
        <v>205.6245</v>
      </c>
      <c r="AA45" s="907" t="n">
        <v>-8.19078</v>
      </c>
      <c r="AB45" s="904" t="n">
        <v>138.6617</v>
      </c>
      <c r="AC45" s="904" t="n">
        <v>40.2761</v>
      </c>
      <c r="AD45" s="906" t="n">
        <v>11.6814730496</v>
      </c>
      <c r="AE45" s="904" t="n">
        <v>1.544</v>
      </c>
      <c r="AF45" s="904" t="n">
        <v>0.244</v>
      </c>
      <c r="AG45" s="904" t="n">
        <v>5.46</v>
      </c>
      <c r="AH45" s="904" t="n">
        <v>37.697</v>
      </c>
      <c r="AI45" s="903" t="n">
        <v>1794.522</v>
      </c>
      <c r="AJ45" s="904" t="n">
        <v>359.19106</v>
      </c>
      <c r="AK45" s="904" t="n">
        <v>-3.08474</v>
      </c>
      <c r="AL45" s="904" t="n">
        <v>255.00258</v>
      </c>
      <c r="AM45" s="904" t="n">
        <v>1.48351</v>
      </c>
      <c r="AN45" s="902" t="n">
        <v>1.470044275E8</v>
      </c>
      <c r="AO45" s="905" t="n">
        <v>-0.84827</v>
      </c>
      <c r="AP45" s="902" t="n">
        <v>399399.6037</v>
      </c>
      <c r="AQ45" s="905" t="n">
        <v>-0.205283</v>
      </c>
      <c r="AR45" s="904" t="n">
        <v>75.6055</v>
      </c>
      <c r="AS45" s="902" t="s">
        <v>779</v>
      </c>
      <c r="AT45" s="904" t="n">
        <v>104.2436</v>
      </c>
      <c r="AU45" s="906" t="n">
        <v>0.05054679578443372</v>
      </c>
      <c r="AV45"/>
      <c r="AW45" t="s">
        <v>799</v>
      </c>
    </row>
    <row r="46" spans="1:51" s="397" customFormat="1">
      <c r="A46" s="389" t="s">
        <v>167</v>
      </c>
      <c r="B46" s="415" t="s">
        <v>472</v>
      </c>
      <c r="C46" s="398">
        <v>0.51597222222222217</v>
      </c>
      <c r="D46" s="399" t="s">
        <v>336</v>
      </c>
      <c r="E46" s="393">
        <v>300</v>
      </c>
      <c r="F46" s="393" t="s">
        <v>193</v>
      </c>
      <c r="G46" s="393">
        <v>1190</v>
      </c>
      <c r="H46" s="393">
        <v>1106</v>
      </c>
      <c r="I46" s="390" t="s">
        <v>353</v>
      </c>
      <c r="J46" s="393" t="s">
        <v>253</v>
      </c>
      <c r="K46" s="393">
        <v>4</v>
      </c>
      <c r="L46" s="393">
        <v>120</v>
      </c>
      <c r="M46" s="48">
        <v>5889.9508999999998</v>
      </c>
      <c r="N46" s="401"/>
      <c r="S46" s="603" t="s">
        <v>504</v>
      </c>
      <c r="T46" s="603">
        <v>0</v>
      </c>
      <c r="U46" s="603">
        <v>0</v>
      </c>
      <c r="V46" s="603" t="s">
        <v>758</v>
      </c>
      <c r="W46" s="903" t="n">
        <v>-91.60395661118294</v>
      </c>
      <c r="X46" s="903" t="n">
        <v>-18.72227935148742</v>
      </c>
      <c r="Y46" s="903" t="n">
        <v>116.02596092452859</v>
      </c>
      <c r="Z46" s="907" t="n">
        <v>205.67017</v>
      </c>
      <c r="AA46" s="907" t="n">
        <v>-8.21454</v>
      </c>
      <c r="AB46" s="904" t="n">
        <v>141.0902</v>
      </c>
      <c r="AC46" s="904" t="n">
        <v>41.465</v>
      </c>
      <c r="AD46" s="906" t="n">
        <v>11.8318837297</v>
      </c>
      <c r="AE46" s="904" t="n">
        <v>1.508</v>
      </c>
      <c r="AF46" s="904" t="n">
        <v>0.238</v>
      </c>
      <c r="AG46" s="904" t="n">
        <v>5.46</v>
      </c>
      <c r="AH46" s="904" t="n">
        <v>37.659</v>
      </c>
      <c r="AI46" s="903" t="n">
        <v>1795.004</v>
      </c>
      <c r="AJ46" s="904" t="n">
        <v>359.15961</v>
      </c>
      <c r="AK46" s="904" t="n">
        <v>-3.07995</v>
      </c>
      <c r="AL46" s="904" t="n">
        <v>254.92654</v>
      </c>
      <c r="AM46" s="904" t="n">
        <v>1.48346</v>
      </c>
      <c r="AN46" s="902" t="n">
        <v>1.470039695E8</v>
      </c>
      <c r="AO46" s="905" t="n">
        <v>-0.847958</v>
      </c>
      <c r="AP46" s="902" t="n">
        <v>399292.16182</v>
      </c>
      <c r="AQ46" s="905" t="n">
        <v>-0.1926424</v>
      </c>
      <c r="AR46" s="904" t="n">
        <v>75.5612</v>
      </c>
      <c r="AS46" s="902" t="s">
        <v>779</v>
      </c>
      <c r="AT46" s="904" t="n">
        <v>104.2881</v>
      </c>
      <c r="AU46" s="906" t="n">
        <v>0.05054688335285567</v>
      </c>
      <c r="AV46"/>
      <c r="AW46" t="s">
        <v>799</v>
      </c>
    </row>
    <row r="47" spans="1:51" s="397" customFormat="1">
      <c r="A47" s="389" t="s">
        <v>749</v>
      </c>
      <c r="B47" s="415" t="s">
        <v>473</v>
      </c>
      <c r="C47" s="398">
        <v>0.52083333333333337</v>
      </c>
      <c r="D47" s="399" t="s">
        <v>471</v>
      </c>
      <c r="E47" s="393">
        <v>300</v>
      </c>
      <c r="F47" s="393" t="s">
        <v>193</v>
      </c>
      <c r="G47" s="393">
        <v>1190</v>
      </c>
      <c r="H47" s="393">
        <v>1106</v>
      </c>
      <c r="I47" s="390" t="s">
        <v>353</v>
      </c>
      <c r="J47" s="393" t="s">
        <v>253</v>
      </c>
      <c r="K47" s="393">
        <v>4</v>
      </c>
      <c r="L47" s="393">
        <v>120</v>
      </c>
      <c r="M47" s="48">
        <v>5889.9508999999998</v>
      </c>
      <c r="N47" s="401"/>
      <c r="S47" s="603" t="s">
        <v>760</v>
      </c>
      <c r="T47" s="603">
        <v>0</v>
      </c>
      <c r="U47" s="603">
        <v>0</v>
      </c>
      <c r="V47" s="603" t="s">
        <v>758</v>
      </c>
      <c r="W47" s="903" t="n">
        <v>-92.34249314270194</v>
      </c>
      <c r="X47" s="903" t="n">
        <v>-30.094417649665473</v>
      </c>
      <c r="Y47" s="903" t="n">
        <v>115.99732882106946</v>
      </c>
      <c r="Z47" s="907" t="n">
        <v>205.70531</v>
      </c>
      <c r="AA47" s="907" t="n">
        <v>-8.23292</v>
      </c>
      <c r="AB47" s="904" t="n">
        <v>143.0462</v>
      </c>
      <c r="AC47" s="904" t="n">
        <v>42.3464</v>
      </c>
      <c r="AD47" s="906" t="n">
        <v>11.9488698143</v>
      </c>
      <c r="AE47" s="904" t="n">
        <v>1.482</v>
      </c>
      <c r="AF47" s="904" t="n">
        <v>0.234</v>
      </c>
      <c r="AG47" s="904" t="n">
        <v>5.46</v>
      </c>
      <c r="AH47" s="904" t="n">
        <v>37.63</v>
      </c>
      <c r="AI47" s="903" t="n">
        <v>1795.359</v>
      </c>
      <c r="AJ47" s="904" t="n">
        <v>359.13477</v>
      </c>
      <c r="AK47" s="904" t="n">
        <v>-3.07617</v>
      </c>
      <c r="AL47" s="904" t="n">
        <v>254.8674</v>
      </c>
      <c r="AM47" s="904" t="n">
        <v>1.48342</v>
      </c>
      <c r="AN47" s="902" t="n">
        <v>1.470036134E8</v>
      </c>
      <c r="AO47" s="905" t="n">
        <v>-0.8477144</v>
      </c>
      <c r="AP47" s="902" t="n">
        <v>399213.35803</v>
      </c>
      <c r="AQ47" s="905" t="n">
        <v>-0.182624</v>
      </c>
      <c r="AR47" s="904" t="n">
        <v>75.527</v>
      </c>
      <c r="AS47" s="902" t="s">
        <v>779</v>
      </c>
      <c r="AT47" s="904" t="n">
        <v>104.3222</v>
      </c>
      <c r="AU47" s="906" t="n">
        <v>0.050546951723585115</v>
      </c>
      <c r="AV47"/>
      <c r="AW47" t="s">
        <v>799</v>
      </c>
    </row>
    <row r="48" spans="1:51" s="397" customFormat="1">
      <c r="A48" s="389" t="s">
        <v>749</v>
      </c>
      <c r="B48" s="415" t="s">
        <v>475</v>
      </c>
      <c r="C48" s="398">
        <v>0.52569444444444446</v>
      </c>
      <c r="D48" s="399" t="s">
        <v>337</v>
      </c>
      <c r="E48" s="393">
        <v>300</v>
      </c>
      <c r="F48" s="393" t="s">
        <v>193</v>
      </c>
      <c r="G48" s="393">
        <v>1190</v>
      </c>
      <c r="H48" s="393">
        <v>1106</v>
      </c>
      <c r="I48" s="390" t="s">
        <v>178</v>
      </c>
      <c r="J48" s="393" t="s">
        <v>253</v>
      </c>
      <c r="K48" s="393">
        <v>4</v>
      </c>
      <c r="L48" s="393">
        <v>120</v>
      </c>
      <c r="M48" s="48">
        <v>5889.9508999999998</v>
      </c>
      <c r="N48" s="401"/>
      <c r="S48" s="603" t="s">
        <v>760</v>
      </c>
      <c r="T48" s="603">
        <v>0</v>
      </c>
      <c r="U48" s="603">
        <v>0</v>
      </c>
      <c r="V48" s="603" t="s">
        <v>761</v>
      </c>
      <c r="W48" s="903" t="n">
        <v>-94.47315169711001</v>
      </c>
      <c r="X48" s="903" t="n">
        <v>-52.56666470064404</v>
      </c>
      <c r="Y48" s="903" t="n">
        <v>115.967621083116</v>
      </c>
      <c r="Z48" s="907" t="n">
        <v>205.74014</v>
      </c>
      <c r="AA48" s="907" t="n">
        <v>-8.25121</v>
      </c>
      <c r="AB48" s="904" t="n">
        <v>145.0619</v>
      </c>
      <c r="AC48" s="904" t="n">
        <v>43.1873</v>
      </c>
      <c r="AD48" s="906" t="n">
        <v>12.0658558988</v>
      </c>
      <c r="AE48" s="904" t="n">
        <v>1.459</v>
      </c>
      <c r="AF48" s="904" t="n">
        <v>0.231</v>
      </c>
      <c r="AG48" s="904" t="n">
        <v>5.46</v>
      </c>
      <c r="AH48" s="904" t="n">
        <v>37.601</v>
      </c>
      <c r="AI48" s="903" t="n">
        <v>1795.694</v>
      </c>
      <c r="AJ48" s="904" t="n">
        <v>359.1096</v>
      </c>
      <c r="AK48" s="904" t="n">
        <v>-3.07234</v>
      </c>
      <c r="AL48" s="904" t="n">
        <v>254.80826</v>
      </c>
      <c r="AM48" s="904" t="n">
        <v>1.48337</v>
      </c>
      <c r="AN48" s="902" t="n">
        <v>1.470032574E8</v>
      </c>
      <c r="AO48" s="905" t="n">
        <v>-0.8474701</v>
      </c>
      <c r="AP48" s="902" t="n">
        <v>399138.79414</v>
      </c>
      <c r="AQ48" s="905" t="n">
        <v>-0.172452</v>
      </c>
      <c r="AR48" s="904" t="n">
        <v>75.4932</v>
      </c>
      <c r="AS48" s="902" t="s">
        <v>779</v>
      </c>
      <c r="AT48" s="904" t="n">
        <v>104.3561</v>
      </c>
      <c r="AU48" s="906" t="n">
        <v>0.050547020290782174</v>
      </c>
      <c r="AV48"/>
      <c r="AW48" t="s">
        <v>799</v>
      </c>
    </row>
    <row r="49" spans="1:51" s="397" customFormat="1">
      <c r="A49" s="389" t="s">
        <v>326</v>
      </c>
      <c r="B49" s="415" t="s">
        <v>476</v>
      </c>
      <c r="C49" s="398">
        <v>0.52986111111111112</v>
      </c>
      <c r="D49" s="399" t="s">
        <v>380</v>
      </c>
      <c r="E49" s="393">
        <v>300</v>
      </c>
      <c r="F49" s="393" t="s">
        <v>193</v>
      </c>
      <c r="G49" s="393">
        <v>1190</v>
      </c>
      <c r="H49" s="393">
        <v>1106</v>
      </c>
      <c r="I49" s="390" t="s">
        <v>178</v>
      </c>
      <c r="J49" s="393" t="s">
        <v>253</v>
      </c>
      <c r="K49" s="393">
        <v>4</v>
      </c>
      <c r="L49" s="393">
        <v>120</v>
      </c>
      <c r="M49" s="48">
        <v>5889.9508999999998</v>
      </c>
      <c r="N49" s="401"/>
      <c r="S49" s="603" t="s">
        <v>663</v>
      </c>
      <c r="T49" s="603">
        <v>0</v>
      </c>
      <c r="U49" s="603">
        <v>0</v>
      </c>
      <c r="V49" s="603" t="s">
        <v>761</v>
      </c>
      <c r="W49" s="903" t="n">
        <v>-100.4817662415409</v>
      </c>
      <c r="X49" s="903" t="n">
        <v>-73.65209439638801</v>
      </c>
      <c r="Y49" s="903" t="n">
        <v>115.94699777992514</v>
      </c>
      <c r="Z49" s="907" t="n">
        <v>205.76976</v>
      </c>
      <c r="AA49" s="907" t="n">
        <v>-8.26681</v>
      </c>
      <c r="AB49" s="904" t="n">
        <v>146.8374</v>
      </c>
      <c r="AC49" s="904" t="n">
        <v>43.8741</v>
      </c>
      <c r="AD49" s="906" t="n">
        <v>12.1661296856</v>
      </c>
      <c r="AE49" s="904" t="n">
        <v>1.441</v>
      </c>
      <c r="AF49" s="904" t="n">
        <v>0.228</v>
      </c>
      <c r="AG49" s="904" t="n">
        <v>5.46</v>
      </c>
      <c r="AH49" s="904" t="n">
        <v>37.577</v>
      </c>
      <c r="AI49" s="903" t="n">
        <v>1795.966</v>
      </c>
      <c r="AJ49" s="904" t="n">
        <v>359.08778</v>
      </c>
      <c r="AK49" s="904" t="n">
        <v>-3.06904</v>
      </c>
      <c r="AL49" s="904" t="n">
        <v>254.75757</v>
      </c>
      <c r="AM49" s="904" t="n">
        <v>1.48334</v>
      </c>
      <c r="AN49" s="902" t="n">
        <v>1.470029523E8</v>
      </c>
      <c r="AO49" s="905" t="n">
        <v>-0.84726</v>
      </c>
      <c r="AP49" s="902" t="n">
        <v>399078.30436</v>
      </c>
      <c r="AQ49" s="905" t="n">
        <v>-0.163618</v>
      </c>
      <c r="AR49" s="904" t="n">
        <v>75.4645</v>
      </c>
      <c r="AS49" s="902" t="s">
        <v>779</v>
      </c>
      <c r="AT49" s="904" t="n">
        <v>104.3849</v>
      </c>
      <c r="AU49" s="906" t="n">
        <v>0.05054707925913298</v>
      </c>
      <c r="AV49"/>
      <c r="AW49" t="s">
        <v>799</v>
      </c>
    </row>
    <row r="50" spans="1:51" s="403" customFormat="1">
      <c r="A50" s="411" t="s">
        <v>93</v>
      </c>
      <c r="B50" s="411" t="s">
        <v>338</v>
      </c>
      <c r="C50" s="412">
        <v>0.53611111111111109</v>
      </c>
      <c r="D50" s="413" t="s">
        <v>342</v>
      </c>
      <c r="E50" s="407">
        <v>300</v>
      </c>
      <c r="F50" s="407" t="s">
        <v>193</v>
      </c>
      <c r="G50" s="407">
        <v>1190</v>
      </c>
      <c r="H50" s="407">
        <v>1106</v>
      </c>
      <c r="I50" s="408" t="s">
        <v>89</v>
      </c>
      <c r="J50" s="407" t="s">
        <v>253</v>
      </c>
      <c r="K50" s="407">
        <v>4</v>
      </c>
      <c r="L50" s="407">
        <v>120</v>
      </c>
      <c r="M50" s="407">
        <v>5889.9508999999998</v>
      </c>
      <c r="N50" s="41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 t="s">
        <v>801</v>
      </c>
      <c r="AY50" s="397"/>
    </row>
    <row r="51" spans="1:51">
      <c r="A51" s="46" t="s">
        <v>191</v>
      </c>
      <c r="B51" t="s">
        <v>339</v>
      </c>
      <c r="C51" s="58">
        <v>0.54999999999999993</v>
      </c>
      <c r="D51" s="60"/>
      <c r="E51" s="5">
        <v>10</v>
      </c>
      <c r="F51" s="48" t="s">
        <v>193</v>
      </c>
      <c r="G51" s="5">
        <v>1190</v>
      </c>
      <c r="H51" s="76">
        <v>1106</v>
      </c>
      <c r="I51" s="49" t="s">
        <v>194</v>
      </c>
      <c r="J51" s="5" t="s">
        <v>195</v>
      </c>
      <c r="K51" s="5">
        <v>4</v>
      </c>
      <c r="L51" s="5">
        <v>120</v>
      </c>
      <c r="M51" s="48">
        <v>5889.9508999999998</v>
      </c>
      <c r="O51" s="5">
        <v>264</v>
      </c>
      <c r="P51" s="5">
        <v>266.39999999999998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Y51" s="397"/>
    </row>
    <row r="52" spans="1:51" s="82" customFormat="1">
      <c r="A52" s="83" t="s">
        <v>198</v>
      </c>
      <c r="B52" s="82" t="s">
        <v>340</v>
      </c>
      <c r="C52" s="58">
        <v>0.55208333333333337</v>
      </c>
      <c r="D52" s="60"/>
      <c r="E52" s="5">
        <v>60</v>
      </c>
      <c r="F52" s="48" t="s">
        <v>193</v>
      </c>
      <c r="G52" s="5">
        <v>1190</v>
      </c>
      <c r="H52" s="5">
        <v>1000</v>
      </c>
      <c r="I52" s="84" t="s">
        <v>199</v>
      </c>
      <c r="J52" s="5" t="s">
        <v>195</v>
      </c>
      <c r="K52" s="5">
        <v>4</v>
      </c>
      <c r="L52" s="5">
        <v>120</v>
      </c>
      <c r="M52" s="48">
        <v>5891.451</v>
      </c>
      <c r="N52" s="82" t="s">
        <v>243</v>
      </c>
      <c r="O52" s="5">
        <v>264</v>
      </c>
      <c r="P52" s="5">
        <v>266.5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Y52" s="403"/>
    </row>
    <row r="53" spans="1:51" s="380" customFormat="1">
      <c r="A53" s="379" t="s">
        <v>198</v>
      </c>
      <c r="B53" s="380" t="s">
        <v>341</v>
      </c>
      <c r="C53" s="375">
        <v>0.55347222222222225</v>
      </c>
      <c r="D53" s="376"/>
      <c r="E53" s="377">
        <v>60</v>
      </c>
      <c r="F53" s="372" t="s">
        <v>193</v>
      </c>
      <c r="G53" s="377">
        <v>1070</v>
      </c>
      <c r="H53" s="377">
        <v>880</v>
      </c>
      <c r="I53" s="368" t="s">
        <v>202</v>
      </c>
      <c r="J53" s="377" t="s">
        <v>195</v>
      </c>
      <c r="K53" s="377">
        <v>4</v>
      </c>
      <c r="L53" s="377">
        <v>120</v>
      </c>
      <c r="M53" s="372">
        <v>5891.451</v>
      </c>
      <c r="N53" s="380" t="s">
        <v>243</v>
      </c>
      <c r="O53" s="377">
        <v>264</v>
      </c>
      <c r="P53" s="377">
        <v>266.5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Y53"/>
    </row>
    <row r="54" spans="1:51">
      <c r="A54"/>
      <c r="B54"/>
      <c r="C54"/>
      <c r="D54" s="60"/>
      <c r="E54"/>
      <c r="F54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51">
      <c r="A55"/>
      <c r="B55"/>
      <c r="C55"/>
      <c r="E55"/>
      <c r="F55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Y55" s="374"/>
    </row>
    <row r="56" spans="1:51">
      <c r="A56"/>
      <c r="B56" s="8" t="s">
        <v>25</v>
      </c>
      <c r="C56" s="63" t="s">
        <v>26</v>
      </c>
      <c r="D56" s="64">
        <v>5888.5839999999998</v>
      </c>
      <c r="E56" s="65"/>
      <c r="F56" s="16" t="s">
        <v>27</v>
      </c>
      <c r="G56" s="16" t="s">
        <v>28</v>
      </c>
      <c r="H56" s="16" t="s">
        <v>29</v>
      </c>
      <c r="I56" s="66" t="s">
        <v>30</v>
      </c>
      <c r="J56" s="16" t="s">
        <v>31</v>
      </c>
      <c r="K56" s="16" t="s">
        <v>32</v>
      </c>
      <c r="L56" s="7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51">
      <c r="A57"/>
      <c r="B57" s="67"/>
      <c r="C57" s="63" t="s">
        <v>33</v>
      </c>
      <c r="D57" s="64">
        <v>5889.9508999999998</v>
      </c>
      <c r="E57" s="65"/>
      <c r="F57" s="16" t="s">
        <v>34</v>
      </c>
      <c r="G57" s="16" t="s">
        <v>35</v>
      </c>
      <c r="H57" s="16" t="s">
        <v>36</v>
      </c>
      <c r="I57" s="66" t="s">
        <v>37</v>
      </c>
      <c r="J57" s="16" t="s">
        <v>38</v>
      </c>
      <c r="K57" s="16" t="s">
        <v>39</v>
      </c>
      <c r="L57" s="7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51">
      <c r="A58"/>
      <c r="B58" s="67"/>
      <c r="C58" s="63" t="s">
        <v>40</v>
      </c>
      <c r="D58" s="64" t="s">
        <v>41</v>
      </c>
      <c r="E58" s="65"/>
      <c r="F58" s="16" t="s">
        <v>42</v>
      </c>
      <c r="G58" s="16" t="s">
        <v>43</v>
      </c>
      <c r="H58" s="16" t="s">
        <v>44</v>
      </c>
      <c r="I58" s="66" t="s">
        <v>795</v>
      </c>
      <c r="J58" s="16" t="s">
        <v>46</v>
      </c>
      <c r="K58" s="16" t="s">
        <v>787</v>
      </c>
      <c r="L58" s="76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51">
      <c r="A59"/>
      <c r="B59" s="67"/>
      <c r="C59" s="63" t="s">
        <v>48</v>
      </c>
      <c r="D59" s="64">
        <v>7647.38</v>
      </c>
      <c r="E59" s="65"/>
      <c r="F59" s="16" t="s">
        <v>49</v>
      </c>
      <c r="G59" s="16" t="s">
        <v>50</v>
      </c>
      <c r="H59" s="16" t="s">
        <v>51</v>
      </c>
      <c r="I59" s="66" t="s">
        <v>52</v>
      </c>
      <c r="J59" s="16" t="s">
        <v>53</v>
      </c>
      <c r="K59" s="16" t="s">
        <v>54</v>
      </c>
      <c r="L59" s="76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51">
      <c r="A60"/>
      <c r="B60" s="67"/>
      <c r="C60" s="63" t="s">
        <v>55</v>
      </c>
      <c r="D60" s="64">
        <v>7698.9647000000004</v>
      </c>
      <c r="E60" s="65"/>
      <c r="F60" s="16" t="s">
        <v>56</v>
      </c>
      <c r="G60" s="16" t="s">
        <v>57</v>
      </c>
      <c r="H60" s="16" t="s">
        <v>58</v>
      </c>
      <c r="I60" s="66" t="s">
        <v>59</v>
      </c>
      <c r="J60" s="16" t="s">
        <v>60</v>
      </c>
      <c r="K60" s="16" t="s">
        <v>61</v>
      </c>
      <c r="L60" s="76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51">
      <c r="A61"/>
      <c r="B61" s="67"/>
      <c r="C61" s="63" t="s">
        <v>224</v>
      </c>
      <c r="D61" s="64">
        <v>6562.79</v>
      </c>
      <c r="E61" s="65"/>
      <c r="F61" s="16"/>
      <c r="G61" s="16"/>
      <c r="H61" s="16"/>
      <c r="I61" s="66"/>
      <c r="J61" s="16"/>
      <c r="K61" s="16"/>
      <c r="L61" s="76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51">
      <c r="A62"/>
      <c r="B62" s="67"/>
      <c r="C62" s="63"/>
      <c r="D62" s="64"/>
      <c r="E62" s="65"/>
      <c r="F62" s="16"/>
      <c r="G62" s="76"/>
      <c r="H62" s="76"/>
      <c r="I62" s="1"/>
      <c r="J62" s="76"/>
      <c r="K62" s="76"/>
      <c r="L62" s="76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51">
      <c r="A63"/>
      <c r="B63" s="67"/>
      <c r="C63" s="63" t="s">
        <v>82</v>
      </c>
      <c r="D63" s="849" t="s">
        <v>225</v>
      </c>
      <c r="E63" s="849"/>
      <c r="F63" s="16" t="s">
        <v>226</v>
      </c>
      <c r="G63" s="76"/>
      <c r="H63" s="76"/>
      <c r="I63" s="18" t="s">
        <v>289</v>
      </c>
      <c r="J63" s="850" t="s">
        <v>227</v>
      </c>
      <c r="K63" s="850"/>
      <c r="L63" s="69" t="s">
        <v>228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51">
      <c r="A64"/>
      <c r="B64" s="67"/>
      <c r="C64" s="63" t="s">
        <v>83</v>
      </c>
      <c r="D64" s="849" t="s">
        <v>229</v>
      </c>
      <c r="E64" s="849"/>
      <c r="F64" s="48"/>
      <c r="G64" s="76"/>
      <c r="H64" s="76"/>
      <c r="I64" s="1"/>
      <c r="J64" s="850" t="s">
        <v>230</v>
      </c>
      <c r="K64" s="850"/>
      <c r="L64" s="69" t="s">
        <v>231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63" t="s">
        <v>84</v>
      </c>
      <c r="D65" s="849" t="s">
        <v>232</v>
      </c>
      <c r="E65" s="849"/>
      <c r="F65" s="48"/>
      <c r="G65" s="76"/>
      <c r="H65" s="76"/>
      <c r="I65" s="1"/>
      <c r="J65" s="76"/>
      <c r="K65" s="76"/>
      <c r="L65" s="7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 s="67"/>
      <c r="C66" s="63" t="s">
        <v>268</v>
      </c>
      <c r="D66" s="849" t="s">
        <v>233</v>
      </c>
      <c r="E66" s="849"/>
      <c r="F66" s="48"/>
      <c r="G66" s="76"/>
      <c r="H66" s="76"/>
      <c r="I66" s="70"/>
      <c r="J66" s="76"/>
      <c r="K66" s="76"/>
      <c r="L66" s="7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>
      <c r="A67"/>
      <c r="B67" s="67"/>
      <c r="C67" s="70"/>
      <c r="D67" s="4"/>
      <c r="E67" s="71"/>
      <c r="F67" s="48"/>
      <c r="G67" s="76"/>
      <c r="H67" s="76"/>
      <c r="I67" s="70"/>
      <c r="J67" s="76"/>
      <c r="K67" s="76"/>
      <c r="L67" s="7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>
      <c r="A68"/>
      <c r="B68" s="67"/>
      <c r="C68" s="72" t="s">
        <v>234</v>
      </c>
      <c r="D68" s="9">
        <v>1</v>
      </c>
      <c r="E68" s="851" t="s">
        <v>235</v>
      </c>
      <c r="F68" s="851"/>
      <c r="G68" s="851"/>
      <c r="H68" s="76"/>
      <c r="I68" s="70"/>
      <c r="J68" s="76"/>
      <c r="K68" s="76"/>
      <c r="L68" s="7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>
      <c r="A69"/>
      <c r="B69" s="67"/>
      <c r="C69" s="48"/>
      <c r="D69" s="73"/>
      <c r="E69" s="854" t="s">
        <v>236</v>
      </c>
      <c r="F69" s="855"/>
      <c r="G69" s="855"/>
      <c r="H69" s="76"/>
      <c r="I69" s="70"/>
      <c r="J69" s="76"/>
      <c r="K69" s="76"/>
      <c r="L69" s="7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>
      <c r="A70"/>
      <c r="B70" s="67"/>
      <c r="C70" s="70"/>
      <c r="D70" s="73">
        <v>2</v>
      </c>
      <c r="E70" s="851" t="s">
        <v>237</v>
      </c>
      <c r="F70" s="851"/>
      <c r="G70" s="851"/>
      <c r="H70" s="76"/>
      <c r="I70" s="70"/>
      <c r="J70" s="76"/>
      <c r="K70" s="76"/>
      <c r="L70" s="7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>
      <c r="A71"/>
      <c r="B71" s="67"/>
      <c r="C71" s="70"/>
      <c r="D71" s="73"/>
      <c r="E71" s="854" t="s">
        <v>238</v>
      </c>
      <c r="F71" s="855"/>
      <c r="G71" s="855"/>
      <c r="H71" s="76"/>
      <c r="I71" s="70"/>
      <c r="J71" s="76"/>
      <c r="K71" s="76"/>
      <c r="L71" s="7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>
      <c r="A72"/>
      <c r="B72" s="67"/>
      <c r="C72" s="76"/>
      <c r="D72" s="9">
        <v>3</v>
      </c>
      <c r="E72" s="850" t="s">
        <v>239</v>
      </c>
      <c r="F72" s="850"/>
      <c r="G72" s="850"/>
      <c r="H72" s="76"/>
      <c r="I72" s="70"/>
      <c r="J72" s="76"/>
      <c r="K72" s="76"/>
      <c r="L72" s="7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>
      <c r="A73"/>
      <c r="B73" s="67"/>
      <c r="C73" s="76"/>
      <c r="D73" s="9"/>
      <c r="E73" s="853" t="s">
        <v>240</v>
      </c>
      <c r="F73" s="853"/>
      <c r="G73" s="853"/>
      <c r="H73" s="76"/>
      <c r="I73" s="70"/>
      <c r="J73" s="76"/>
      <c r="K73" s="76"/>
      <c r="L73" s="76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>
      <c r="A74"/>
      <c r="B74" s="67"/>
      <c r="C74" s="76"/>
      <c r="D74" s="9">
        <v>4</v>
      </c>
      <c r="E74" s="850" t="s">
        <v>241</v>
      </c>
      <c r="F74" s="850"/>
      <c r="G74" s="850"/>
      <c r="H74" s="76"/>
      <c r="I74" s="70"/>
      <c r="J74" s="76"/>
      <c r="K74" s="76"/>
      <c r="L74" s="7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>
      <c r="A75"/>
      <c r="B75" s="67"/>
      <c r="C75" s="76"/>
      <c r="D75" s="4"/>
      <c r="E75" s="853" t="s">
        <v>242</v>
      </c>
      <c r="F75" s="853"/>
      <c r="G75" s="853"/>
      <c r="H75" s="76"/>
      <c r="I75" s="70"/>
      <c r="J75" s="76"/>
      <c r="K75" s="76"/>
      <c r="L75" s="7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sheetCalcPr fullCalcOnLoad="1"/>
  <mergeCells count="36">
    <mergeCell ref="E72:G72"/>
    <mergeCell ref="E73:G73"/>
    <mergeCell ref="E74:G74"/>
    <mergeCell ref="E75:G75"/>
    <mergeCell ref="D65:E65"/>
    <mergeCell ref="D66:E66"/>
    <mergeCell ref="E68:G68"/>
    <mergeCell ref="E69:G69"/>
    <mergeCell ref="E70:G70"/>
    <mergeCell ref="E71:G71"/>
    <mergeCell ref="W12:Y12"/>
    <mergeCell ref="AJ12:AK12"/>
    <mergeCell ref="AL12:AM12"/>
    <mergeCell ref="D63:E63"/>
    <mergeCell ref="J63:K63"/>
    <mergeCell ref="Q12:R12"/>
    <mergeCell ref="S12:V12"/>
    <mergeCell ref="D64:E64"/>
    <mergeCell ref="J64:K64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4"/>
  <sheetViews>
    <sheetView topLeftCell="A7" zoomScale="90" zoomScaleNormal="90" zoomScalePageLayoutView="90" workbookViewId="0">
      <selection activeCell="Q6" sqref="Q6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5.6914062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70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bestFit="true" customWidth="true" style="80" width="11.5" collapsed="true"/>
    <col min="19" max="19" bestFit="true" customWidth="true" style="49" width="10.7382812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39062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62109375" collapsed="true"/>
    <col min="27" max="27" bestFit="true" customWidth="true" style="49" width="9.5039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6.14453125" collapsed="true"/>
    <col min="42" max="42" bestFit="true" customWidth="true" style="49" width="8.484375" collapsed="true"/>
    <col min="43" max="43" bestFit="true" customWidth="true" style="49" width="6.1445312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6.1367187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880" t="s">
        <v>247</v>
      </c>
      <c r="B1" s="880"/>
      <c r="C1" s="880"/>
      <c r="D1" s="880"/>
      <c r="E1" s="880"/>
      <c r="F1" s="880"/>
      <c r="G1" s="880"/>
      <c r="H1" s="880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/>
      <c r="B2"/>
      <c r="C2" s="322"/>
      <c r="D2" s="313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874" t="s">
        <v>76</v>
      </c>
      <c r="B3" s="874"/>
      <c r="C3" s="874"/>
      <c r="D3" s="874"/>
      <c r="E3" s="874"/>
      <c r="F3" s="869" t="s">
        <v>77</v>
      </c>
      <c r="G3" s="869"/>
      <c r="H3" s="869"/>
      <c r="I3" s="869"/>
      <c r="K3" s="873" t="s">
        <v>78</v>
      </c>
      <c r="L3" s="873"/>
      <c r="M3" s="873"/>
      <c r="N3" s="87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269" t="s">
        <v>868</v>
      </c>
      <c r="B4" s="774"/>
      <c r="C4" s="324"/>
      <c r="D4" s="73"/>
      <c r="E4" s="774"/>
      <c r="F4" s="869" t="s">
        <v>729</v>
      </c>
      <c r="G4" s="869"/>
      <c r="H4" s="869"/>
      <c r="I4" s="869"/>
      <c r="K4" s="873" t="s">
        <v>80</v>
      </c>
      <c r="L4" s="873"/>
      <c r="M4" s="873"/>
      <c r="N4" s="873"/>
      <c r="O4" s="873"/>
      <c r="P4" s="87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874"/>
      <c r="B5" s="874"/>
      <c r="C5" s="874"/>
      <c r="D5" s="874"/>
      <c r="E5" s="874"/>
      <c r="F5" s="869" t="s">
        <v>869</v>
      </c>
      <c r="G5" s="869"/>
      <c r="H5" s="869"/>
      <c r="I5" s="869"/>
      <c r="K5" s="873" t="s">
        <v>81</v>
      </c>
      <c r="L5" s="873"/>
      <c r="M5" s="873"/>
      <c r="N5" s="873"/>
      <c r="O5" s="873"/>
      <c r="P5" s="87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74" t="s">
        <v>82</v>
      </c>
      <c r="B6" s="774" t="s">
        <v>83</v>
      </c>
      <c r="C6" s="324" t="s">
        <v>84</v>
      </c>
      <c r="D6" s="73" t="s">
        <v>268</v>
      </c>
      <c r="E6" s="774"/>
      <c r="F6" s="875" t="s">
        <v>870</v>
      </c>
      <c r="G6" s="875"/>
      <c r="H6" s="875"/>
      <c r="I6" s="875"/>
      <c r="K6" s="876" t="s">
        <v>269</v>
      </c>
      <c r="L6" s="876"/>
      <c r="M6" s="876"/>
      <c r="N6" s="5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74" t="s">
        <v>270</v>
      </c>
      <c r="B7" s="774" t="s">
        <v>271</v>
      </c>
      <c r="C7" s="324" t="s">
        <v>272</v>
      </c>
      <c r="D7" s="73" t="s">
        <v>273</v>
      </c>
      <c r="E7" s="774"/>
      <c r="F7" s="875" t="s">
        <v>871</v>
      </c>
      <c r="G7" s="875"/>
      <c r="H7" s="875"/>
      <c r="I7" s="875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74" t="s">
        <v>274</v>
      </c>
      <c r="B8" s="774" t="s">
        <v>275</v>
      </c>
      <c r="C8" s="324" t="s">
        <v>276</v>
      </c>
      <c r="D8" s="73" t="s">
        <v>277</v>
      </c>
      <c r="E8" s="292"/>
      <c r="F8" s="869" t="s">
        <v>278</v>
      </c>
      <c r="G8" s="869"/>
      <c r="H8" s="869"/>
      <c r="I8" s="869"/>
      <c r="J8" s="774"/>
      <c r="K8" s="870" t="s">
        <v>279</v>
      </c>
      <c r="L8" s="870"/>
      <c r="M8" s="870"/>
      <c r="N8" s="870"/>
      <c r="O8" s="870"/>
      <c r="P8" s="87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774"/>
      <c r="B9" s="774"/>
      <c r="C9" s="324"/>
      <c r="D9" s="73"/>
      <c r="E9" s="292"/>
      <c r="F9" s="869" t="s">
        <v>280</v>
      </c>
      <c r="G9" s="869"/>
      <c r="H9" s="869"/>
      <c r="I9" s="869"/>
      <c r="J9" s="774"/>
      <c r="K9" s="870"/>
      <c r="L9" s="870"/>
      <c r="M9" s="870"/>
      <c r="N9" s="870"/>
      <c r="O9" s="870"/>
      <c r="P9" s="87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M10"/>
      <c r="N10" s="7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269"/>
      <c r="B11" s="774"/>
      <c r="C11" s="324"/>
      <c r="D11" s="73"/>
      <c r="E11" s="292"/>
      <c r="F11"/>
      <c r="I11" s="775"/>
      <c r="J11" s="774"/>
      <c r="K11" s="774"/>
      <c r="L11" s="774"/>
      <c r="M11"/>
      <c r="N11" s="7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778"/>
      <c r="B12" s="776"/>
      <c r="C12" s="326" t="s">
        <v>281</v>
      </c>
      <c r="D12" s="327" t="s">
        <v>282</v>
      </c>
      <c r="E12" s="776" t="s">
        <v>283</v>
      </c>
      <c r="F12" s="776"/>
      <c r="G12" s="878" t="s">
        <v>284</v>
      </c>
      <c r="H12" s="878"/>
      <c r="I12" s="777"/>
      <c r="J12" s="329" t="s">
        <v>285</v>
      </c>
      <c r="K12" s="329" t="s">
        <v>286</v>
      </c>
      <c r="L12" s="774" t="s">
        <v>287</v>
      </c>
      <c r="M12" s="330" t="s">
        <v>288</v>
      </c>
      <c r="N12" s="774"/>
      <c r="O12" s="879" t="s">
        <v>289</v>
      </c>
      <c r="P12" s="879"/>
      <c r="Q12" s="879" t="s">
        <v>290</v>
      </c>
      <c r="R12" s="879"/>
      <c r="S12" s="876" t="s">
        <v>291</v>
      </c>
      <c r="T12" s="876"/>
      <c r="U12" s="876"/>
      <c r="V12" s="876"/>
      <c r="W12" s="876" t="s">
        <v>118</v>
      </c>
      <c r="X12" s="876"/>
      <c r="Y12" s="876"/>
      <c r="Z12" s="329" t="s">
        <v>119</v>
      </c>
      <c r="AA12" s="329" t="s">
        <v>120</v>
      </c>
      <c r="AB12" s="329" t="s">
        <v>121</v>
      </c>
      <c r="AC12" s="329" t="s">
        <v>122</v>
      </c>
      <c r="AD12"/>
      <c r="AE12"/>
      <c r="AF12"/>
      <c r="AG12" s="774" t="s">
        <v>123</v>
      </c>
      <c r="AH12" s="774" t="s">
        <v>124</v>
      </c>
      <c r="AI12" s="774" t="s">
        <v>125</v>
      </c>
      <c r="AJ12" s="877" t="s">
        <v>126</v>
      </c>
      <c r="AK12" s="877"/>
      <c r="AL12" s="877" t="s">
        <v>127</v>
      </c>
      <c r="AM12" s="877"/>
      <c r="AN12" s="332" t="s">
        <v>128</v>
      </c>
      <c r="AO12" s="774" t="s">
        <v>129</v>
      </c>
      <c r="AP12" s="774" t="s">
        <v>130</v>
      </c>
      <c r="AQ12" s="774" t="s">
        <v>131</v>
      </c>
      <c r="AR12" s="774" t="s">
        <v>132</v>
      </c>
      <c r="AS12" s="774" t="s">
        <v>133</v>
      </c>
      <c r="AT12" s="774" t="s">
        <v>134</v>
      </c>
      <c r="AU12" s="774" t="s">
        <v>135</v>
      </c>
      <c r="AV12" s="772" t="s">
        <v>85</v>
      </c>
      <c r="AW12" s="772" t="s">
        <v>87</v>
      </c>
      <c r="AX12"/>
      <c r="AY12"/>
    </row>
    <row r="13" spans="1:51" ht="15" customHeight="1" thickBot="1">
      <c r="A13" s="271" t="s">
        <v>136</v>
      </c>
      <c r="B13" s="36" t="s">
        <v>137</v>
      </c>
      <c r="C13" s="333" t="s">
        <v>138</v>
      </c>
      <c r="D13" s="334" t="s">
        <v>139</v>
      </c>
      <c r="E13" s="36" t="s">
        <v>140</v>
      </c>
      <c r="F13" s="36" t="s">
        <v>141</v>
      </c>
      <c r="G13" s="36" t="s">
        <v>142</v>
      </c>
      <c r="H13" s="36" t="s">
        <v>143</v>
      </c>
      <c r="I13" s="36" t="s">
        <v>144</v>
      </c>
      <c r="J13" s="36" t="s">
        <v>145</v>
      </c>
      <c r="K13" s="335"/>
      <c r="L13" s="36" t="s">
        <v>146</v>
      </c>
      <c r="M13" s="336" t="s">
        <v>147</v>
      </c>
      <c r="N13" s="36" t="s">
        <v>148</v>
      </c>
      <c r="O13" s="337" t="s">
        <v>149</v>
      </c>
      <c r="P13" s="337" t="s">
        <v>150</v>
      </c>
      <c r="Q13" s="338" t="s">
        <v>151</v>
      </c>
      <c r="R13" s="338" t="s">
        <v>152</v>
      </c>
      <c r="S13" s="339" t="s">
        <v>153</v>
      </c>
      <c r="T13" s="340" t="s">
        <v>814</v>
      </c>
      <c r="U13" s="340" t="s">
        <v>815</v>
      </c>
      <c r="V13" s="340" t="s">
        <v>156</v>
      </c>
      <c r="W13" s="339" t="s">
        <v>157</v>
      </c>
      <c r="X13" s="339" t="s">
        <v>158</v>
      </c>
      <c r="Y13" s="339" t="s">
        <v>179</v>
      </c>
      <c r="Z13" s="340" t="s">
        <v>916</v>
      </c>
      <c r="AA13" s="340" t="s">
        <v>180</v>
      </c>
      <c r="AB13" s="340" t="s">
        <v>181</v>
      </c>
      <c r="AC13" s="340" t="s">
        <v>181</v>
      </c>
      <c r="AD13" s="340" t="s">
        <v>182</v>
      </c>
      <c r="AE13" s="340" t="s">
        <v>183</v>
      </c>
      <c r="AF13" s="340" t="s">
        <v>184</v>
      </c>
      <c r="AG13" s="340" t="s">
        <v>185</v>
      </c>
      <c r="AH13" s="340" t="s">
        <v>186</v>
      </c>
      <c r="AI13" s="340" t="s">
        <v>187</v>
      </c>
      <c r="AJ13" s="341" t="s">
        <v>157</v>
      </c>
      <c r="AK13" s="341" t="s">
        <v>158</v>
      </c>
      <c r="AL13" s="341" t="s">
        <v>157</v>
      </c>
      <c r="AM13" s="341" t="s">
        <v>158</v>
      </c>
      <c r="AN13" s="342" t="s">
        <v>188</v>
      </c>
      <c r="AO13" s="340" t="s">
        <v>189</v>
      </c>
      <c r="AP13" s="340" t="s">
        <v>188</v>
      </c>
      <c r="AQ13" s="340" t="s">
        <v>189</v>
      </c>
      <c r="AR13" s="339" t="s">
        <v>181</v>
      </c>
      <c r="AS13" s="339" t="s">
        <v>279</v>
      </c>
      <c r="AT13" s="339" t="s">
        <v>181</v>
      </c>
      <c r="AU13" s="339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15" customHeight="1">
      <c r="A14" s="46" t="s">
        <v>191</v>
      </c>
      <c r="B14" s="111" t="s">
        <v>192</v>
      </c>
      <c r="C14" s="314">
        <v>9.2361111111111116E-2</v>
      </c>
      <c r="D14" s="58">
        <v>0</v>
      </c>
      <c r="E14" s="70">
        <v>10</v>
      </c>
      <c r="F14" s="292" t="s">
        <v>193</v>
      </c>
      <c r="G14" s="70">
        <v>1190</v>
      </c>
      <c r="H14" s="70">
        <v>1096</v>
      </c>
      <c r="I14" s="49" t="s">
        <v>194</v>
      </c>
      <c r="J14" s="70" t="s">
        <v>195</v>
      </c>
      <c r="K14" s="70">
        <v>4</v>
      </c>
      <c r="L14" s="70">
        <v>120</v>
      </c>
      <c r="M14" s="292">
        <v>5889.9508999999998</v>
      </c>
      <c r="N14" s="49" t="s">
        <v>396</v>
      </c>
      <c r="O14" s="80">
        <v>267</v>
      </c>
      <c r="P14" s="80">
        <v>267.60000000000002</v>
      </c>
      <c r="Q14" s="80">
        <f>AVERAGE(O14:O16)</f>
        <v>267.09999999999997</v>
      </c>
      <c r="R14" s="80">
        <f>AVERAGE(P14:P16)</f>
        <v>267.7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46" t="s">
        <v>485</v>
      </c>
      <c r="B15" s="70" t="s">
        <v>200</v>
      </c>
      <c r="C15" s="314">
        <v>0.11458333333333333</v>
      </c>
      <c r="D15" s="58">
        <v>0</v>
      </c>
      <c r="E15" s="70">
        <v>30</v>
      </c>
      <c r="F15" s="292" t="s">
        <v>193</v>
      </c>
      <c r="G15" s="70">
        <v>1190</v>
      </c>
      <c r="H15" s="70">
        <v>989</v>
      </c>
      <c r="I15" s="301" t="s">
        <v>199</v>
      </c>
      <c r="J15" s="70" t="s">
        <v>195</v>
      </c>
      <c r="K15" s="70">
        <v>4</v>
      </c>
      <c r="L15" s="70">
        <v>120</v>
      </c>
      <c r="M15" s="343" t="s">
        <v>41</v>
      </c>
      <c r="O15" s="80">
        <v>267.10000000000002</v>
      </c>
      <c r="P15" s="80">
        <v>267.7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74" customFormat="1" ht="15" customHeight="1">
      <c r="A16" s="535" t="s">
        <v>485</v>
      </c>
      <c r="B16" s="582" t="s">
        <v>201</v>
      </c>
      <c r="C16" s="583">
        <v>0.11875000000000001</v>
      </c>
      <c r="D16" s="537">
        <v>0</v>
      </c>
      <c r="E16" s="582">
        <v>30</v>
      </c>
      <c r="F16" s="582" t="s">
        <v>193</v>
      </c>
      <c r="G16" s="582">
        <f>G15-120</f>
        <v>1070</v>
      </c>
      <c r="H16" s="582">
        <f>H15-120</f>
        <v>869</v>
      </c>
      <c r="I16" s="572" t="s">
        <v>488</v>
      </c>
      <c r="J16" s="582" t="s">
        <v>195</v>
      </c>
      <c r="K16" s="582">
        <v>4</v>
      </c>
      <c r="L16" s="582">
        <v>120</v>
      </c>
      <c r="M16" s="585" t="s">
        <v>41</v>
      </c>
      <c r="O16" s="586">
        <v>267.2</v>
      </c>
      <c r="P16" s="586">
        <v>267.8</v>
      </c>
      <c r="Q16" s="586"/>
      <c r="R16" s="58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541"/>
      <c r="AW16" s="541"/>
      <c r="AX16" s="540"/>
      <c r="AY16" s="540"/>
    </row>
    <row r="17" spans="1:51" ht="15" customHeight="1">
      <c r="A17" s="46" t="s">
        <v>487</v>
      </c>
      <c r="B17" s="70" t="s">
        <v>2</v>
      </c>
      <c r="C17" s="314">
        <v>0.13263888888888889</v>
      </c>
      <c r="D17" s="58">
        <v>0</v>
      </c>
      <c r="E17" s="70">
        <v>30</v>
      </c>
      <c r="F17" s="292" t="s">
        <v>0</v>
      </c>
      <c r="G17" s="70">
        <v>880</v>
      </c>
      <c r="H17" s="344">
        <v>862</v>
      </c>
      <c r="I17" s="54" t="s">
        <v>199</v>
      </c>
      <c r="J17" s="70" t="s">
        <v>195</v>
      </c>
      <c r="K17" s="70">
        <v>4</v>
      </c>
      <c r="L17" s="70">
        <v>120</v>
      </c>
      <c r="M17" s="345">
        <v>7647.38</v>
      </c>
      <c r="N17" s="49" t="s">
        <v>1</v>
      </c>
      <c r="Q17" s="80">
        <f>AVERAGE(O17:O32)</f>
        <v>266.8</v>
      </c>
      <c r="R17" s="80">
        <f>AVERAGE(P17:P32)</f>
        <v>260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46" t="s">
        <v>518</v>
      </c>
      <c r="B18" s="70" t="s">
        <v>3</v>
      </c>
      <c r="C18" s="314">
        <v>0.15</v>
      </c>
      <c r="D18" s="58">
        <v>0</v>
      </c>
      <c r="E18" s="70">
        <v>10</v>
      </c>
      <c r="F18" s="292" t="s">
        <v>212</v>
      </c>
      <c r="G18" s="292">
        <v>870</v>
      </c>
      <c r="H18" s="344">
        <v>773</v>
      </c>
      <c r="I18" s="239" t="s">
        <v>194</v>
      </c>
      <c r="J18" s="70" t="s">
        <v>195</v>
      </c>
      <c r="K18" s="70">
        <v>4</v>
      </c>
      <c r="L18" s="70">
        <v>120</v>
      </c>
      <c r="M18" s="292">
        <v>7698.9647000000004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>
      <c r="A19" s="49" t="s">
        <v>348</v>
      </c>
      <c r="B19" s="5" t="s">
        <v>7</v>
      </c>
      <c r="C19" s="60" t="s">
        <v>872</v>
      </c>
      <c r="D19" s="58">
        <v>4.5138888888888888E-2</v>
      </c>
      <c r="E19" s="5">
        <v>300</v>
      </c>
      <c r="F19" s="292" t="s">
        <v>212</v>
      </c>
      <c r="G19" s="292">
        <v>870</v>
      </c>
      <c r="H19" s="344">
        <v>773</v>
      </c>
      <c r="I19" s="49" t="s">
        <v>213</v>
      </c>
      <c r="J19" s="70" t="s">
        <v>354</v>
      </c>
      <c r="K19" s="70">
        <v>4</v>
      </c>
      <c r="L19" s="70">
        <v>120</v>
      </c>
      <c r="M19" s="292">
        <v>7698.9647000000004</v>
      </c>
      <c r="Q19" s="80">
        <f>AVERAGE(O19:O40)</f>
        <v>267.10000000000002</v>
      </c>
      <c r="R19" s="80">
        <f>AVERAGE(P19:P40)</f>
        <v>263.89999999999998</v>
      </c>
      <c r="S19" t="s">
        <v>30</v>
      </c>
      <c r="T19">
        <v>0</v>
      </c>
      <c r="U19">
        <v>0</v>
      </c>
      <c r="V19" t="s">
        <v>766</v>
      </c>
      <c r="W19" t="n" s="1173">
        <v>92.89859612329379</v>
      </c>
      <c r="X19" t="n" s="1173">
        <v>-12.082886246942289</v>
      </c>
      <c r="Y19" t="n" s="1173">
        <v>115.94161586766563</v>
      </c>
      <c r="Z19" t="n" s="1177">
        <v>192.90944</v>
      </c>
      <c r="AA19" t="n" s="1177">
        <v>-3.67779</v>
      </c>
      <c r="AB19" t="n" s="1174">
        <v>206.2588</v>
      </c>
      <c r="AC19" t="n" s="1174">
        <v>51.1114</v>
      </c>
      <c r="AD19" t="n" s="1176">
        <v>13.9523278724</v>
      </c>
      <c r="AE19" t="n" s="1174">
        <v>1.283</v>
      </c>
      <c r="AF19" t="n" s="1174">
        <v>0.203</v>
      </c>
      <c r="AG19" t="n" s="1174">
        <v>4.89</v>
      </c>
      <c r="AH19" t="n" s="1174">
        <v>67.216</v>
      </c>
      <c r="AI19" t="n" s="1173">
        <v>1796.128</v>
      </c>
      <c r="AJ19" t="n" s="1174">
        <v>2.64982</v>
      </c>
      <c r="AK19" t="n" s="1174">
        <v>-2.4292</v>
      </c>
      <c r="AL19" t="n" s="1174">
        <v>72.55359</v>
      </c>
      <c r="AM19" t="n" s="1174">
        <v>-1.55566</v>
      </c>
      <c r="AN19" t="n" s="1172">
        <v>1.520865405E8</v>
      </c>
      <c r="AO19" t="n" s="1175">
        <v>0.99519</v>
      </c>
      <c r="AP19" t="n" s="1172">
        <v>399042.43555</v>
      </c>
      <c r="AQ19" t="n" s="1175">
        <v>0.1270903</v>
      </c>
      <c r="AR19" t="n" s="1174">
        <v>110.0006</v>
      </c>
      <c r="AS19" t="s" s="1172">
        <v>780</v>
      </c>
      <c r="AT19" t="n" s="1174">
        <v>69.8581</v>
      </c>
      <c r="AU19" t="n" s="1176">
        <v>0.2864999450789865</v>
      </c>
      <c r="AV19" s="762"/>
      <c r="AW19" s="762"/>
    </row>
    <row r="20" spans="1:51" ht="30" customHeight="1">
      <c r="A20" s="49" t="s">
        <v>348</v>
      </c>
      <c r="B20" s="766" t="s">
        <v>356</v>
      </c>
      <c r="C20" s="314">
        <v>0.16388888888888889</v>
      </c>
      <c r="D20" s="314">
        <v>4.9999999999999996E-2</v>
      </c>
      <c r="E20" s="70">
        <v>300</v>
      </c>
      <c r="F20" s="292" t="s">
        <v>212</v>
      </c>
      <c r="G20" s="292">
        <v>870</v>
      </c>
      <c r="H20" s="344">
        <v>773</v>
      </c>
      <c r="I20" s="239" t="s">
        <v>752</v>
      </c>
      <c r="J20" s="70" t="s">
        <v>354</v>
      </c>
      <c r="K20" s="70">
        <v>4</v>
      </c>
      <c r="L20" s="70">
        <v>120</v>
      </c>
      <c r="M20" s="292">
        <v>7698.9647000000004</v>
      </c>
      <c r="S20" t="s">
        <v>30</v>
      </c>
      <c r="T20">
        <v>0</v>
      </c>
      <c r="U20">
        <v>0</v>
      </c>
      <c r="V20" t="s">
        <v>68</v>
      </c>
      <c r="W20" t="n" s="1173">
        <v>92.87724144326873</v>
      </c>
      <c r="X20" t="n" s="1173">
        <v>-12.452763719948521</v>
      </c>
      <c r="Y20" t="n" s="1173">
        <v>174.0082157008785</v>
      </c>
      <c r="Z20" t="n" s="1177">
        <v>192.94216</v>
      </c>
      <c r="AA20" t="n" s="1177">
        <v>-3.69566</v>
      </c>
      <c r="AB20" t="n" s="1174">
        <v>208.7465</v>
      </c>
      <c r="AC20" t="n" s="1174">
        <v>50.4202</v>
      </c>
      <c r="AD20" t="n" s="1176">
        <v>14.069313956</v>
      </c>
      <c r="AE20" t="n" s="1174">
        <v>1.296</v>
      </c>
      <c r="AF20" t="n" s="1174">
        <v>0.205</v>
      </c>
      <c r="AG20" t="n" s="1174">
        <v>4.89</v>
      </c>
      <c r="AH20" t="n" s="1174">
        <v>67.242</v>
      </c>
      <c r="AI20" t="n" s="1173">
        <v>1795.877</v>
      </c>
      <c r="AJ20" t="n" s="1174">
        <v>2.62291</v>
      </c>
      <c r="AK20" t="n" s="1174">
        <v>-2.42629</v>
      </c>
      <c r="AL20" t="n" s="1174">
        <v>72.49423</v>
      </c>
      <c r="AM20" t="n" s="1174">
        <v>-1.55568</v>
      </c>
      <c r="AN20" t="n" s="1172">
        <v>1.520869584E8</v>
      </c>
      <c r="AO20" t="n" s="1175">
        <v>0.9948521</v>
      </c>
      <c r="AP20" t="n" s="1172">
        <v>399098.11196</v>
      </c>
      <c r="AQ20" t="n" s="1175">
        <v>0.1379939</v>
      </c>
      <c r="AR20" t="n" s="1174">
        <v>110.033</v>
      </c>
      <c r="AS20" t="s" s="1172">
        <v>780</v>
      </c>
      <c r="AT20" t="n" s="1174">
        <v>69.8257</v>
      </c>
      <c r="AU20" t="n" s="1176">
        <v>0.2864591037476788</v>
      </c>
      <c r="AV20" s="762"/>
      <c r="AW20" s="762"/>
    </row>
    <row r="21" spans="1:51" ht="30" customHeight="1">
      <c r="A21" s="49" t="s">
        <v>348</v>
      </c>
      <c r="B21" s="766" t="s">
        <v>162</v>
      </c>
      <c r="C21" s="313" t="s">
        <v>873</v>
      </c>
      <c r="D21" s="314">
        <v>6.0416666666666667E-2</v>
      </c>
      <c r="E21" s="5">
        <v>300</v>
      </c>
      <c r="F21" s="292" t="s">
        <v>212</v>
      </c>
      <c r="G21" s="292">
        <v>870</v>
      </c>
      <c r="H21" s="344">
        <v>773</v>
      </c>
      <c r="I21" s="49" t="s">
        <v>540</v>
      </c>
      <c r="J21" s="70" t="s">
        <v>354</v>
      </c>
      <c r="K21" s="70">
        <v>4</v>
      </c>
      <c r="L21" s="70">
        <v>120</v>
      </c>
      <c r="M21" s="292">
        <v>7698.9647000000004</v>
      </c>
      <c r="N21" s="49" t="s">
        <v>874</v>
      </c>
      <c r="S21" t="s">
        <v>30</v>
      </c>
      <c r="T21">
        <v>0</v>
      </c>
      <c r="U21">
        <v>0</v>
      </c>
      <c r="V21" t="s">
        <v>767</v>
      </c>
      <c r="W21" t="n" s="1173">
        <v>92.836019470366</v>
      </c>
      <c r="X21" t="n" s="1173">
        <v>-13.698965576563596</v>
      </c>
      <c r="Y21" t="n" s="1173">
        <v>399.0788346902789</v>
      </c>
      <c r="Z21" t="n" s="1177">
        <v>193.0178</v>
      </c>
      <c r="AA21" t="n" s="1177">
        <v>-3.73631</v>
      </c>
      <c r="AB21" t="n" s="1174">
        <v>214.1423</v>
      </c>
      <c r="AC21" t="n" s="1174">
        <v>48.641</v>
      </c>
      <c r="AD21" t="n" s="1176">
        <v>14.3367107186</v>
      </c>
      <c r="AE21" t="n" s="1174">
        <v>1.331</v>
      </c>
      <c r="AF21" t="n" s="1174">
        <v>0.21</v>
      </c>
      <c r="AG21" t="n" s="1174">
        <v>4.88</v>
      </c>
      <c r="AH21" t="n" s="1174">
        <v>67.303</v>
      </c>
      <c r="AI21" t="n" s="1173">
        <v>1795.228</v>
      </c>
      <c r="AJ21" t="n" s="1174">
        <v>2.56208</v>
      </c>
      <c r="AK21" t="n" s="1174">
        <v>-2.42015</v>
      </c>
      <c r="AL21" t="n" s="1174">
        <v>72.35854</v>
      </c>
      <c r="AM21" t="n" s="1174">
        <v>-1.55572</v>
      </c>
      <c r="AN21" t="n" s="1172">
        <v>1.52087913E8</v>
      </c>
      <c r="AO21" t="n" s="1175">
        <v>0.9940771</v>
      </c>
      <c r="AP21" t="n" s="1172">
        <v>399242.40971</v>
      </c>
      <c r="AQ21" t="n" s="1175">
        <v>0.162495</v>
      </c>
      <c r="AR21" t="n" s="1174">
        <v>110.1077</v>
      </c>
      <c r="AS21" t="s" s="1172">
        <v>780</v>
      </c>
      <c r="AT21" t="n" s="1174">
        <v>69.751</v>
      </c>
      <c r="AU21" t="n" s="1176">
        <v>0.2863654309694501</v>
      </c>
      <c r="AV21" s="762"/>
      <c r="AW21" s="762"/>
    </row>
    <row r="22" spans="1:51" ht="15" customHeight="1">
      <c r="A22" s="49" t="s">
        <v>350</v>
      </c>
      <c r="B22" s="766" t="s">
        <v>164</v>
      </c>
      <c r="C22" s="313" t="s">
        <v>875</v>
      </c>
      <c r="D22" s="314">
        <v>6.5277777777777782E-2</v>
      </c>
      <c r="E22" s="5">
        <v>300</v>
      </c>
      <c r="F22" s="292" t="s">
        <v>212</v>
      </c>
      <c r="G22" s="292">
        <v>870</v>
      </c>
      <c r="H22" s="344">
        <v>773</v>
      </c>
      <c r="I22" s="49" t="s">
        <v>213</v>
      </c>
      <c r="J22" s="70" t="s">
        <v>354</v>
      </c>
      <c r="K22" s="70">
        <v>4</v>
      </c>
      <c r="L22" s="70">
        <v>120</v>
      </c>
      <c r="M22" s="292">
        <v>7698.9647000000004</v>
      </c>
      <c r="S22" t="s">
        <v>52</v>
      </c>
      <c r="T22">
        <v>0</v>
      </c>
      <c r="U22">
        <v>0</v>
      </c>
      <c r="V22" t="s">
        <v>766</v>
      </c>
      <c r="W22" t="n" s="1173">
        <v>91.40468735700712</v>
      </c>
      <c r="X22" t="n" s="1173">
        <v>19.354861237715582</v>
      </c>
      <c r="Y22" t="n" s="1173">
        <v>116.0179432959228</v>
      </c>
      <c r="Z22" t="n" s="1177">
        <v>193.0513</v>
      </c>
      <c r="AA22" t="n" s="1177">
        <v>-3.75401</v>
      </c>
      <c r="AB22" t="n" s="1174">
        <v>216.3747</v>
      </c>
      <c r="AC22" t="n" s="1174">
        <v>47.7825</v>
      </c>
      <c r="AD22" t="n" s="1176">
        <v>14.4536968022</v>
      </c>
      <c r="AE22" t="n" s="1174">
        <v>1.349</v>
      </c>
      <c r="AF22" t="n" s="1174">
        <v>0.213</v>
      </c>
      <c r="AG22" t="n" s="1174">
        <v>4.88</v>
      </c>
      <c r="AH22" t="n" s="1174">
        <v>67.33</v>
      </c>
      <c r="AI22" t="n" s="1173">
        <v>1794.911</v>
      </c>
      <c r="AJ22" t="n" s="1174">
        <v>2.53581</v>
      </c>
      <c r="AK22" t="n" s="1174">
        <v>-2.4177</v>
      </c>
      <c r="AL22" t="n" s="1174">
        <v>72.29918</v>
      </c>
      <c r="AM22" t="n" s="1174">
        <v>-1.55575</v>
      </c>
      <c r="AN22" t="n" s="1172">
        <v>1.520883305E8</v>
      </c>
      <c r="AO22" t="n" s="1175">
        <v>0.9937369</v>
      </c>
      <c r="AP22" t="n" s="1172">
        <v>399312.87624</v>
      </c>
      <c r="AQ22" t="n" s="1175">
        <v>0.1730067</v>
      </c>
      <c r="AR22" t="n" s="1174">
        <v>110.1408</v>
      </c>
      <c r="AS22" t="s" s="1172">
        <v>780</v>
      </c>
      <c r="AT22" t="n" s="1174">
        <v>69.718</v>
      </c>
      <c r="AU22" t="n" s="1176">
        <v>0.2863243116415103</v>
      </c>
      <c r="AV22" s="762"/>
      <c r="AW22" s="762"/>
    </row>
    <row r="23" spans="1:51" ht="30" customHeight="1">
      <c r="A23" s="49" t="s">
        <v>350</v>
      </c>
      <c r="B23" s="766" t="s">
        <v>166</v>
      </c>
      <c r="C23" s="313" t="s">
        <v>876</v>
      </c>
      <c r="D23" s="314">
        <v>7.013888888888889E-2</v>
      </c>
      <c r="E23" s="5">
        <v>300</v>
      </c>
      <c r="F23" s="292" t="s">
        <v>212</v>
      </c>
      <c r="G23" s="292">
        <v>870</v>
      </c>
      <c r="H23" s="344">
        <v>773</v>
      </c>
      <c r="I23" s="239" t="s">
        <v>752</v>
      </c>
      <c r="J23" s="70" t="s">
        <v>354</v>
      </c>
      <c r="K23" s="70">
        <v>4</v>
      </c>
      <c r="L23" s="70">
        <v>120</v>
      </c>
      <c r="M23" s="292">
        <v>7698.9647000000004</v>
      </c>
      <c r="S23" t="s">
        <v>52</v>
      </c>
      <c r="T23">
        <v>0</v>
      </c>
      <c r="U23">
        <v>0</v>
      </c>
      <c r="V23" t="s">
        <v>68</v>
      </c>
      <c r="W23" t="n" s="1173">
        <v>91.44959578612885</v>
      </c>
      <c r="X23" t="n" s="1173">
        <v>17.72731857880858</v>
      </c>
      <c r="Y23" t="n" s="1173">
        <v>174.13312056387804</v>
      </c>
      <c r="Z23" t="n" s="1177">
        <v>193.08509</v>
      </c>
      <c r="AA23" t="n" s="1177">
        <v>-3.77166</v>
      </c>
      <c r="AB23" t="n" s="1174">
        <v>218.5298</v>
      </c>
      <c r="AC23" t="n" s="1174">
        <v>46.8794</v>
      </c>
      <c r="AD23" t="n" s="1176">
        <v>14.5706828858</v>
      </c>
      <c r="AE23" t="n" s="1174">
        <v>1.368</v>
      </c>
      <c r="AF23" t="n" s="1174">
        <v>0.216</v>
      </c>
      <c r="AG23" t="n" s="1174">
        <v>4.88</v>
      </c>
      <c r="AH23" t="n" s="1174">
        <v>67.358</v>
      </c>
      <c r="AI23" t="n" s="1173">
        <v>1794.575</v>
      </c>
      <c r="AJ23" t="n" s="1174">
        <v>2.50977</v>
      </c>
      <c r="AK23" t="n" s="1174">
        <v>-2.41542</v>
      </c>
      <c r="AL23" t="n" s="1174">
        <v>72.23981</v>
      </c>
      <c r="AM23" t="n" s="1174">
        <v>-1.55577</v>
      </c>
      <c r="AN23" t="n" s="1172">
        <v>1.520887478E8</v>
      </c>
      <c r="AO23" t="n" s="1175">
        <v>0.9933959</v>
      </c>
      <c r="AP23" t="n" s="1172">
        <v>399387.72903</v>
      </c>
      <c r="AQ23" t="n" s="1175">
        <v>0.1833784</v>
      </c>
      <c r="AR23" t="n" s="1174">
        <v>110.174</v>
      </c>
      <c r="AS23" t="s" s="1172">
        <v>780</v>
      </c>
      <c r="AT23" t="n" s="1174">
        <v>69.6847</v>
      </c>
      <c r="AU23" t="n" s="1176">
        <v>0.28628309561908966</v>
      </c>
      <c r="AV23" s="763"/>
      <c r="AW23" s="763"/>
      <c r="AX23" s="453"/>
      <c r="AY23" s="453"/>
    </row>
    <row r="24" spans="1:51" ht="15" customHeight="1">
      <c r="A24" s="49" t="s">
        <v>350</v>
      </c>
      <c r="B24" s="766" t="s">
        <v>169</v>
      </c>
      <c r="C24" s="313" t="s">
        <v>877</v>
      </c>
      <c r="D24" s="314">
        <v>7.4999999999999997E-2</v>
      </c>
      <c r="E24" s="5">
        <v>300</v>
      </c>
      <c r="F24" s="292" t="s">
        <v>212</v>
      </c>
      <c r="G24" s="292">
        <v>870</v>
      </c>
      <c r="H24" s="344">
        <v>773</v>
      </c>
      <c r="I24" s="49" t="s">
        <v>540</v>
      </c>
      <c r="J24" s="70" t="s">
        <v>354</v>
      </c>
      <c r="K24" s="70">
        <v>4</v>
      </c>
      <c r="L24" s="70">
        <v>120</v>
      </c>
      <c r="M24" s="292">
        <v>7698.9647000000004</v>
      </c>
      <c r="S24" t="s">
        <v>52</v>
      </c>
      <c r="T24">
        <v>0</v>
      </c>
      <c r="U24">
        <v>0</v>
      </c>
      <c r="V24" t="s">
        <v>767</v>
      </c>
      <c r="W24" t="n" s="1173">
        <v>91.63389473669795</v>
      </c>
      <c r="X24" t="n" s="1173">
        <v>12.515478180834528</v>
      </c>
      <c r="Y24" t="n" s="1173">
        <v>399.3090558791689</v>
      </c>
      <c r="Z24" t="n" s="1177">
        <v>193.11918</v>
      </c>
      <c r="AA24" t="n" s="1177">
        <v>-3.78926</v>
      </c>
      <c r="AB24" t="n" s="1174">
        <v>220.6089</v>
      </c>
      <c r="AC24" t="n" s="1174">
        <v>45.9346</v>
      </c>
      <c r="AD24" t="n" s="1176">
        <v>14.6876689695</v>
      </c>
      <c r="AE24" t="n" s="1174">
        <v>1.39</v>
      </c>
      <c r="AF24" t="n" s="1174">
        <v>0.22</v>
      </c>
      <c r="AG24" t="n" s="1174">
        <v>4.88</v>
      </c>
      <c r="AH24" t="n" s="1174">
        <v>67.385</v>
      </c>
      <c r="AI24" t="n" s="1173">
        <v>1794.219</v>
      </c>
      <c r="AJ24" t="n" s="1174">
        <v>2.48399</v>
      </c>
      <c r="AK24" t="n" s="1174">
        <v>-2.4133</v>
      </c>
      <c r="AL24" t="n" s="1174">
        <v>72.18045</v>
      </c>
      <c r="AM24" t="n" s="1174">
        <v>-1.55579</v>
      </c>
      <c r="AN24" t="n" s="1172">
        <v>1.520891649E8</v>
      </c>
      <c r="AO24" t="n" s="1175">
        <v>0.9930543</v>
      </c>
      <c r="AP24" t="n" s="1172">
        <v>399466.90725</v>
      </c>
      <c r="AQ24" t="n" s="1175">
        <v>0.1936006</v>
      </c>
      <c r="AR24" t="n" s="1174">
        <v>110.2076</v>
      </c>
      <c r="AS24" t="s" s="1172">
        <v>780</v>
      </c>
      <c r="AT24" t="n" s="1174">
        <v>69.6512</v>
      </c>
      <c r="AU24" t="n" s="1176">
        <v>0.2862418070758085</v>
      </c>
      <c r="AV24" s="763"/>
      <c r="AW24" s="763"/>
      <c r="AX24" s="453"/>
      <c r="AY24" s="453"/>
    </row>
    <row r="25" spans="1:51" ht="15" customHeight="1">
      <c r="A25" s="46" t="s">
        <v>214</v>
      </c>
      <c r="B25" s="766" t="s">
        <v>172</v>
      </c>
      <c r="C25" s="313" t="s">
        <v>878</v>
      </c>
      <c r="D25" s="314">
        <v>8.3333333333333329E-2</v>
      </c>
      <c r="E25" s="5">
        <v>300</v>
      </c>
      <c r="F25" s="292" t="s">
        <v>212</v>
      </c>
      <c r="G25" s="292">
        <v>870</v>
      </c>
      <c r="H25" s="344">
        <v>773</v>
      </c>
      <c r="I25" s="49" t="s">
        <v>213</v>
      </c>
      <c r="J25" s="70" t="s">
        <v>354</v>
      </c>
      <c r="K25" s="70">
        <v>4</v>
      </c>
      <c r="L25" s="70">
        <v>120</v>
      </c>
      <c r="M25" s="292">
        <v>7698.9647000000004</v>
      </c>
      <c r="S25" t="s">
        <v>788</v>
      </c>
      <c r="T25">
        <v>0</v>
      </c>
      <c r="U25">
        <v>0</v>
      </c>
      <c r="V25" t="s">
        <v>766</v>
      </c>
      <c r="W25" t="n" s="1173">
        <v>90.70206382695255</v>
      </c>
      <c r="X25" t="n" s="1173">
        <v>30.646548117495623</v>
      </c>
      <c r="Y25" t="n" s="1173">
        <v>116.10984153475874</v>
      </c>
      <c r="Z25" t="n" s="1177">
        <v>193.17836</v>
      </c>
      <c r="AA25" t="n" s="1177">
        <v>-3.81931</v>
      </c>
      <c r="AB25" t="n" s="1174">
        <v>224.0017</v>
      </c>
      <c r="AC25" t="n" s="1174">
        <v>44.2256</v>
      </c>
      <c r="AD25" t="n" s="1176">
        <v>14.8882165415</v>
      </c>
      <c r="AE25" t="n" s="1174">
        <v>1.432</v>
      </c>
      <c r="AF25" t="n" s="1174">
        <v>0.226</v>
      </c>
      <c r="AG25" t="n" s="1174">
        <v>4.88</v>
      </c>
      <c r="AH25" t="n" s="1174">
        <v>67.433</v>
      </c>
      <c r="AI25" t="n" s="1173">
        <v>1793.565</v>
      </c>
      <c r="AJ25" t="n" s="1174">
        <v>2.44042</v>
      </c>
      <c r="AK25" t="n" s="1174">
        <v>-2.41007</v>
      </c>
      <c r="AL25" t="n" s="1174">
        <v>72.07868</v>
      </c>
      <c r="AM25" t="n" s="1174">
        <v>-1.55582</v>
      </c>
      <c r="AN25" t="n" s="1172">
        <v>1.520898797E8</v>
      </c>
      <c r="AO25" t="n" s="1175">
        <v>0.9924669</v>
      </c>
      <c r="AP25" t="n" s="1172">
        <v>399612.51608</v>
      </c>
      <c r="AQ25" t="n" s="1175">
        <v>0.2107497</v>
      </c>
      <c r="AR25" t="n" s="1174">
        <v>110.2657</v>
      </c>
      <c r="AS25" t="s" s="1172">
        <v>780</v>
      </c>
      <c r="AT25" t="n" s="1174">
        <v>69.5931</v>
      </c>
      <c r="AU25" t="n" s="1176">
        <v>0.28617080915331616</v>
      </c>
      <c r="AV25" s="763"/>
      <c r="AW25" s="763"/>
      <c r="AX25" s="453"/>
      <c r="AY25" s="453"/>
    </row>
    <row r="26" spans="1:51" ht="30" customHeight="1">
      <c r="A26" s="46" t="s">
        <v>214</v>
      </c>
      <c r="B26" s="766" t="s">
        <v>173</v>
      </c>
      <c r="C26" s="313" t="s">
        <v>879</v>
      </c>
      <c r="D26" s="314">
        <v>9.0277777777777776E-2</v>
      </c>
      <c r="E26" s="766">
        <v>300</v>
      </c>
      <c r="F26" s="292" t="s">
        <v>212</v>
      </c>
      <c r="G26" s="292">
        <v>870</v>
      </c>
      <c r="H26" s="344">
        <v>773</v>
      </c>
      <c r="I26" s="239" t="s">
        <v>752</v>
      </c>
      <c r="J26" s="70" t="s">
        <v>354</v>
      </c>
      <c r="K26" s="70">
        <v>4</v>
      </c>
      <c r="L26" s="70">
        <v>120</v>
      </c>
      <c r="M26" s="292">
        <v>7698.9647000000004</v>
      </c>
      <c r="N26" s="779"/>
      <c r="S26" t="s">
        <v>788</v>
      </c>
      <c r="T26">
        <v>0</v>
      </c>
      <c r="U26">
        <v>0</v>
      </c>
      <c r="V26" t="s">
        <v>68</v>
      </c>
      <c r="W26" t="n" s="1173">
        <v>90.79425017025733</v>
      </c>
      <c r="X26" t="n" s="1173">
        <v>28.25636338435676</v>
      </c>
      <c r="Y26" t="n" s="1173">
        <v>174.29265943393216</v>
      </c>
      <c r="Z26" t="n" s="1177">
        <v>193.23352</v>
      </c>
      <c r="AA26" t="n" s="1177">
        <v>-3.84672</v>
      </c>
      <c r="AB26" t="n" s="1174">
        <v>226.9301</v>
      </c>
      <c r="AC26" t="n" s="1174">
        <v>42.5692</v>
      </c>
      <c r="AD26" t="n" s="1176">
        <v>15.0720518158</v>
      </c>
      <c r="AE26" t="n" s="1174">
        <v>1.476</v>
      </c>
      <c r="AF26" t="n" s="1174">
        <v>0.233</v>
      </c>
      <c r="AG26" t="n" s="1174">
        <v>4.88</v>
      </c>
      <c r="AH26" t="n" s="1174">
        <v>67.477</v>
      </c>
      <c r="AI26" t="n" s="1173">
        <v>1792.919</v>
      </c>
      <c r="AJ26" t="n" s="1174">
        <v>2.40125</v>
      </c>
      <c r="AK26" t="n" s="1174">
        <v>-2.4076</v>
      </c>
      <c r="AL26" t="n" s="1174">
        <v>71.9854</v>
      </c>
      <c r="AM26" t="n" s="1174">
        <v>-1.55585</v>
      </c>
      <c r="AN26" t="n" s="1172">
        <v>1.520905346E8</v>
      </c>
      <c r="AO26" t="n" s="1175">
        <v>0.9919265</v>
      </c>
      <c r="AP26" t="n" s="1172">
        <v>399756.68816</v>
      </c>
      <c r="AQ26" t="n" s="1175">
        <v>0.2260208</v>
      </c>
      <c r="AR26" t="n" s="1174">
        <v>110.3197</v>
      </c>
      <c r="AS26" t="s" s="1172">
        <v>780</v>
      </c>
      <c r="AT26" t="n" s="1174">
        <v>69.5391</v>
      </c>
      <c r="AU26" t="n" s="1176">
        <v>0.2861054920315681</v>
      </c>
      <c r="AV26" s="763"/>
      <c r="AW26" s="763"/>
      <c r="AX26" s="453"/>
      <c r="AY26" s="453"/>
    </row>
    <row r="27" spans="1:51" ht="15" customHeight="1">
      <c r="A27" s="46" t="s">
        <v>214</v>
      </c>
      <c r="B27" s="766" t="s">
        <v>176</v>
      </c>
      <c r="C27" s="313" t="s">
        <v>880</v>
      </c>
      <c r="D27" s="313" t="s">
        <v>881</v>
      </c>
      <c r="E27" s="5">
        <v>300</v>
      </c>
      <c r="F27" s="292" t="s">
        <v>212</v>
      </c>
      <c r="G27" s="292">
        <v>870</v>
      </c>
      <c r="H27" s="344">
        <v>773</v>
      </c>
      <c r="I27" s="49" t="s">
        <v>215</v>
      </c>
      <c r="J27" s="70" t="s">
        <v>354</v>
      </c>
      <c r="K27" s="70">
        <v>4</v>
      </c>
      <c r="L27" s="70">
        <v>120</v>
      </c>
      <c r="M27" s="292">
        <v>7698.9647000000004</v>
      </c>
      <c r="S27" t="s">
        <v>788</v>
      </c>
      <c r="T27">
        <v>0</v>
      </c>
      <c r="U27">
        <v>0</v>
      </c>
      <c r="V27" t="s">
        <v>762</v>
      </c>
      <c r="W27" t="n" s="1173">
        <v>87.72274187614316</v>
      </c>
      <c r="X27" t="n" s="1173">
        <v>59.65539469696185</v>
      </c>
      <c r="Y27" t="n" s="1173">
        <v>116.19412896274616</v>
      </c>
      <c r="Z27" t="n" s="1177">
        <v>193.28961</v>
      </c>
      <c r="AA27" t="n" s="1177">
        <v>-3.874</v>
      </c>
      <c r="AB27" t="n" s="1174">
        <v>229.6953</v>
      </c>
      <c r="AC27" t="n" s="1174">
        <v>40.8364</v>
      </c>
      <c r="AD27" t="n" s="1176">
        <v>15.2558870901</v>
      </c>
      <c r="AE27" t="n" s="1174">
        <v>1.527</v>
      </c>
      <c r="AF27" t="n" s="1174">
        <v>0.241</v>
      </c>
      <c r="AG27" t="n" s="1174">
        <v>4.88</v>
      </c>
      <c r="AH27" t="n" s="1174">
        <v>67.522</v>
      </c>
      <c r="AI27" t="n" s="1173">
        <v>1792.228</v>
      </c>
      <c r="AJ27" t="n" s="1174">
        <v>2.36287</v>
      </c>
      <c r="AK27" t="n" s="1174">
        <v>-2.40562</v>
      </c>
      <c r="AL27" t="n" s="1174">
        <v>71.89211</v>
      </c>
      <c r="AM27" t="n" s="1174">
        <v>-1.55588</v>
      </c>
      <c r="AN27" t="n" s="1172">
        <v>1.520911891E8</v>
      </c>
      <c r="AO27" t="n" s="1175">
        <v>0.9913844</v>
      </c>
      <c r="AP27" t="n" s="1172">
        <v>399910.78852</v>
      </c>
      <c r="AQ27" t="n" s="1175">
        <v>0.2408271</v>
      </c>
      <c r="AR27" t="n" s="1174">
        <v>110.3745</v>
      </c>
      <c r="AS27" t="s" s="1172">
        <v>780</v>
      </c>
      <c r="AT27" t="n" s="1174">
        <v>69.4842</v>
      </c>
      <c r="AU27" t="n" s="1176">
        <v>0.2860399694340484</v>
      </c>
      <c r="AV27" s="764"/>
      <c r="AW27" s="764"/>
    </row>
    <row r="28" spans="1:51" ht="30" customHeight="1">
      <c r="A28" s="46" t="s">
        <v>214</v>
      </c>
      <c r="B28" s="766" t="s">
        <v>258</v>
      </c>
      <c r="C28" s="313" t="s">
        <v>882</v>
      </c>
      <c r="D28" s="314">
        <v>0.10208333333333335</v>
      </c>
      <c r="E28" s="766">
        <v>300</v>
      </c>
      <c r="F28" s="292" t="s">
        <v>212</v>
      </c>
      <c r="G28" s="292">
        <v>870</v>
      </c>
      <c r="H28" s="344">
        <v>773</v>
      </c>
      <c r="I28" s="239" t="s">
        <v>753</v>
      </c>
      <c r="J28" s="70" t="s">
        <v>354</v>
      </c>
      <c r="K28" s="70">
        <v>4</v>
      </c>
      <c r="L28" s="70">
        <v>120</v>
      </c>
      <c r="M28" s="292">
        <v>7698.9647000000004</v>
      </c>
      <c r="S28" t="s">
        <v>788</v>
      </c>
      <c r="T28">
        <v>0</v>
      </c>
      <c r="U28">
        <v>0</v>
      </c>
      <c r="V28" t="s">
        <v>70</v>
      </c>
      <c r="W28" t="n" s="1173">
        <v>87.6516728273312</v>
      </c>
      <c r="X28" t="n" s="1173">
        <v>59.82972246880518</v>
      </c>
      <c r="Y28" t="n" s="1173">
        <v>174.40720678211778</v>
      </c>
      <c r="Z28" t="n" s="1177">
        <v>193.32582</v>
      </c>
      <c r="AA28" t="n" s="1177">
        <v>-3.8913</v>
      </c>
      <c r="AB28" t="n" s="1174">
        <v>231.3752</v>
      </c>
      <c r="AC28" t="n" s="1174">
        <v>39.6976</v>
      </c>
      <c r="AD28" t="n" s="1176">
        <v>15.3728731738</v>
      </c>
      <c r="AE28" t="n" s="1174">
        <v>1.563</v>
      </c>
      <c r="AF28" t="n" s="1174">
        <v>0.247</v>
      </c>
      <c r="AG28" t="n" s="1174">
        <v>4.88</v>
      </c>
      <c r="AH28" t="n" s="1174">
        <v>67.55</v>
      </c>
      <c r="AI28" t="n" s="1173">
        <v>1791.766</v>
      </c>
      <c r="AJ28" t="n" s="1174">
        <v>2.3389</v>
      </c>
      <c r="AK28" t="n" s="1174">
        <v>-2.40462</v>
      </c>
      <c r="AL28" t="n" s="1174">
        <v>71.83275</v>
      </c>
      <c r="AM28" t="n" s="1174">
        <v>-1.5559</v>
      </c>
      <c r="AN28" t="n" s="1172">
        <v>1.520916054E8</v>
      </c>
      <c r="AO28" t="n" s="1175">
        <v>0.9910385</v>
      </c>
      <c r="AP28" t="n" s="1172">
        <v>400013.87717</v>
      </c>
      <c r="AQ28" t="n" s="1175">
        <v>0.2499921</v>
      </c>
      <c r="AR28" t="n" s="1174">
        <v>110.4099</v>
      </c>
      <c r="AS28" t="s" s="1172">
        <v>780</v>
      </c>
      <c r="AT28" t="n" s="1174">
        <v>69.4489</v>
      </c>
      <c r="AU28" t="n" s="1176">
        <v>0.2859981611579332</v>
      </c>
      <c r="AX28" s="453"/>
      <c r="AY28" s="453"/>
    </row>
    <row r="29" spans="1:51" ht="15" customHeight="1">
      <c r="A29" s="46" t="s">
        <v>364</v>
      </c>
      <c r="B29" s="766" t="s">
        <v>379</v>
      </c>
      <c r="C29" s="313" t="s">
        <v>883</v>
      </c>
      <c r="D29" s="314">
        <v>0.11666666666666665</v>
      </c>
      <c r="E29" s="5">
        <v>300</v>
      </c>
      <c r="F29" s="292" t="s">
        <v>212</v>
      </c>
      <c r="G29" s="292">
        <v>870</v>
      </c>
      <c r="H29" s="344">
        <v>773</v>
      </c>
      <c r="I29" s="49" t="s">
        <v>213</v>
      </c>
      <c r="J29" s="70" t="s">
        <v>354</v>
      </c>
      <c r="K29" s="70">
        <v>4</v>
      </c>
      <c r="L29" s="70">
        <v>120</v>
      </c>
      <c r="M29" s="292">
        <v>7698.9647000000004</v>
      </c>
      <c r="S29" t="s">
        <v>59</v>
      </c>
      <c r="T29">
        <v>0</v>
      </c>
      <c r="U29">
        <v>0</v>
      </c>
      <c r="V29" t="s">
        <v>766</v>
      </c>
      <c r="W29" t="n" s="1173">
        <v>90.59688222946545</v>
      </c>
      <c r="X29" t="n" s="1173">
        <v>29.63394121566188</v>
      </c>
      <c r="Y29" t="n" s="1173">
        <v>116.32160993572302</v>
      </c>
      <c r="Z29" t="n" s="1177">
        <v>193.43705</v>
      </c>
      <c r="AA29" t="n" s="1177">
        <v>-3.9429</v>
      </c>
      <c r="AB29" t="n" s="1174">
        <v>236.0751</v>
      </c>
      <c r="AC29" t="n" s="1174">
        <v>36.1346</v>
      </c>
      <c r="AD29" t="n" s="1176">
        <v>15.7238314249</v>
      </c>
      <c r="AE29" t="n" s="1174">
        <v>1.692</v>
      </c>
      <c r="AF29" t="n" s="1174">
        <v>0.268</v>
      </c>
      <c r="AG29" t="n" s="1174">
        <v>4.88</v>
      </c>
      <c r="AH29" t="n" s="1174">
        <v>67.639</v>
      </c>
      <c r="AI29" t="n" s="1173">
        <v>1790.281</v>
      </c>
      <c r="AJ29" t="n" s="1174">
        <v>2.2692</v>
      </c>
      <c r="AK29" t="n" s="1174">
        <v>-2.40295</v>
      </c>
      <c r="AL29" t="n" s="1174">
        <v>71.65466</v>
      </c>
      <c r="AM29" t="n" s="1174">
        <v>-1.55597</v>
      </c>
      <c r="AN29" t="n" s="1172">
        <v>1.520928534E8</v>
      </c>
      <c r="AO29" t="n" s="1175">
        <v>0.9899965</v>
      </c>
      <c r="AP29" t="n" s="1172">
        <v>400345.61593</v>
      </c>
      <c r="AQ29" t="n" s="1175">
        <v>0.2761966</v>
      </c>
      <c r="AR29" t="n" s="1174">
        <v>110.5181</v>
      </c>
      <c r="AS29" t="s" s="1172">
        <v>780</v>
      </c>
      <c r="AT29" t="n" s="1174">
        <v>69.3406</v>
      </c>
      <c r="AU29" t="n" s="1176">
        <v>0.28587221659675344</v>
      </c>
      <c r="AX29" s="453"/>
      <c r="AY29" s="453"/>
    </row>
    <row r="30" spans="1:51" ht="15" customHeight="1">
      <c r="A30" s="46" t="s">
        <v>361</v>
      </c>
      <c r="B30" s="766" t="s">
        <v>382</v>
      </c>
      <c r="C30" s="313" t="s">
        <v>884</v>
      </c>
      <c r="D30" s="314">
        <v>0.11666666666666665</v>
      </c>
      <c r="E30" s="766">
        <v>300</v>
      </c>
      <c r="F30" s="292" t="s">
        <v>212</v>
      </c>
      <c r="G30" s="292">
        <v>870</v>
      </c>
      <c r="H30" s="344">
        <v>773</v>
      </c>
      <c r="I30" s="49" t="s">
        <v>213</v>
      </c>
      <c r="J30" s="70" t="s">
        <v>354</v>
      </c>
      <c r="K30" s="70">
        <v>4</v>
      </c>
      <c r="L30" s="70">
        <v>120</v>
      </c>
      <c r="M30" s="292">
        <v>7698.9647000000004</v>
      </c>
      <c r="S30" t="s">
        <v>795</v>
      </c>
      <c r="T30">
        <v>0</v>
      </c>
      <c r="U30">
        <v>0</v>
      </c>
      <c r="V30" t="s">
        <v>766</v>
      </c>
      <c r="W30" t="n" s="1173">
        <v>93.17490290800856</v>
      </c>
      <c r="X30" t="n" s="1173">
        <v>-27.21350074650173</v>
      </c>
      <c r="Y30" t="n" s="1173">
        <v>116.37126012109388</v>
      </c>
      <c r="Z30" t="n" s="1177">
        <v>193.49148</v>
      </c>
      <c r="AA30" t="n" s="1177">
        <v>-3.96732</v>
      </c>
      <c r="AB30" t="n" s="1174">
        <v>238.1506</v>
      </c>
      <c r="AC30" t="n" s="1174">
        <v>34.3702</v>
      </c>
      <c r="AD30" t="n" s="1176">
        <v>15.8909544016</v>
      </c>
      <c r="AE30" t="n" s="1174">
        <v>1.767</v>
      </c>
      <c r="AF30" t="n" s="1174">
        <v>0.279</v>
      </c>
      <c r="AG30" t="n" s="1174">
        <v>4.88</v>
      </c>
      <c r="AH30" t="n" s="1174">
        <v>67.682</v>
      </c>
      <c r="AI30" t="n" s="1173">
        <v>1789.524</v>
      </c>
      <c r="AJ30" t="n" s="1174">
        <v>2.23728</v>
      </c>
      <c r="AK30" t="n" s="1174">
        <v>-2.40288</v>
      </c>
      <c r="AL30" t="n" s="1174">
        <v>71.56986</v>
      </c>
      <c r="AM30" t="n" s="1174">
        <v>-1.55599</v>
      </c>
      <c r="AN30" t="n" s="1172">
        <v>1.520934473E8</v>
      </c>
      <c r="AO30" t="n" s="1175">
        <v>0.9894981</v>
      </c>
      <c r="AP30" t="n" s="1172">
        <v>400514.89961</v>
      </c>
      <c r="AQ30" t="n" s="1175">
        <v>0.2879497</v>
      </c>
      <c r="AR30" t="n" s="1174">
        <v>110.571</v>
      </c>
      <c r="AS30" t="s" s="1172">
        <v>780</v>
      </c>
      <c r="AT30" t="n" s="1174">
        <v>69.2878</v>
      </c>
      <c r="AU30" t="n" s="1176">
        <v>0.2858119759352449</v>
      </c>
      <c r="AX30" s="453"/>
      <c r="AY30" s="453"/>
    </row>
    <row r="31" spans="1:51" ht="15" customHeight="1">
      <c r="A31" s="46" t="s">
        <v>216</v>
      </c>
      <c r="B31" s="766" t="s">
        <v>385</v>
      </c>
      <c r="C31" s="313" t="s">
        <v>885</v>
      </c>
      <c r="D31" s="314">
        <v>0.12986111111111112</v>
      </c>
      <c r="E31" s="5">
        <v>300</v>
      </c>
      <c r="F31" s="292" t="s">
        <v>212</v>
      </c>
      <c r="G31" s="292">
        <v>870</v>
      </c>
      <c r="H31" s="344">
        <v>773</v>
      </c>
      <c r="I31" s="49" t="s">
        <v>213</v>
      </c>
      <c r="J31" s="70" t="s">
        <v>354</v>
      </c>
      <c r="K31" s="70">
        <v>4</v>
      </c>
      <c r="L31" s="70">
        <v>120</v>
      </c>
      <c r="M31" s="292">
        <v>7698.9647000000004</v>
      </c>
      <c r="S31" t="s">
        <v>62</v>
      </c>
      <c r="T31">
        <v>0</v>
      </c>
      <c r="U31">
        <v>0</v>
      </c>
      <c r="V31" t="s">
        <v>766</v>
      </c>
      <c r="W31" t="n" s="1173">
        <v>94.54766072856187</v>
      </c>
      <c r="X31" t="n" s="1173">
        <v>-48.70902870176149</v>
      </c>
      <c r="Y31" t="n" s="1173">
        <v>116.42195653014483</v>
      </c>
      <c r="Z31" t="n" s="1177">
        <v>193.54131</v>
      </c>
      <c r="AA31" t="n" s="1177">
        <v>-3.98921</v>
      </c>
      <c r="AB31" t="n" s="1174">
        <v>239.9381</v>
      </c>
      <c r="AC31" t="n" s="1174">
        <v>32.7499</v>
      </c>
      <c r="AD31" t="n" s="1176">
        <v>16.0413650807</v>
      </c>
      <c r="AE31" t="n" s="1174">
        <v>1.843</v>
      </c>
      <c r="AF31" t="n" s="1174">
        <v>0.291</v>
      </c>
      <c r="AG31" t="n" s="1174">
        <v>4.87</v>
      </c>
      <c r="AH31" t="n" s="1174">
        <v>67.721</v>
      </c>
      <c r="AI31" t="n" s="1173">
        <v>1788.818</v>
      </c>
      <c r="AJ31" t="n" s="1174">
        <v>2.20929</v>
      </c>
      <c r="AK31" t="n" s="1174">
        <v>-2.40323</v>
      </c>
      <c r="AL31" t="n" s="1174">
        <v>71.49354</v>
      </c>
      <c r="AM31" t="n" s="1174">
        <v>-1.55602</v>
      </c>
      <c r="AN31" t="n" s="1172">
        <v>1.520939815E8</v>
      </c>
      <c r="AO31" t="n" s="1175">
        <v>0.9890482</v>
      </c>
      <c r="AP31" t="n" s="1172">
        <v>400673.16674</v>
      </c>
      <c r="AQ31" t="n" s="1175">
        <v>0.2981029</v>
      </c>
      <c r="AR31" t="n" s="1174">
        <v>110.6192</v>
      </c>
      <c r="AS31" t="s" s="1172">
        <v>780</v>
      </c>
      <c r="AT31" t="n" s="1174">
        <v>69.2395</v>
      </c>
      <c r="AU31" t="n" s="1176">
        <v>0.28575759737663187</v>
      </c>
      <c r="AX31" s="453"/>
      <c r="AY31" s="453"/>
    </row>
    <row r="32" spans="1:51" ht="15" customHeight="1">
      <c r="A32" s="46" t="s">
        <v>487</v>
      </c>
      <c r="B32" s="70" t="s">
        <v>402</v>
      </c>
      <c r="C32" s="314">
        <v>0.25138888888888888</v>
      </c>
      <c r="D32" s="58"/>
      <c r="E32" s="70">
        <v>30</v>
      </c>
      <c r="F32" s="292" t="s">
        <v>0</v>
      </c>
      <c r="G32" s="70">
        <v>880</v>
      </c>
      <c r="H32" s="344">
        <v>862</v>
      </c>
      <c r="I32" s="54" t="s">
        <v>199</v>
      </c>
      <c r="J32" s="70" t="s">
        <v>195</v>
      </c>
      <c r="K32" s="70">
        <v>4</v>
      </c>
      <c r="L32" s="70">
        <v>120</v>
      </c>
      <c r="M32" s="345">
        <v>7647.38</v>
      </c>
      <c r="O32" s="80">
        <v>266.8</v>
      </c>
      <c r="P32" s="80">
        <v>260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3"/>
      <c r="AY32" s="453"/>
    </row>
    <row r="33" spans="1:51" ht="15" customHeight="1">
      <c r="A33" s="46" t="s">
        <v>485</v>
      </c>
      <c r="B33" s="70" t="s">
        <v>543</v>
      </c>
      <c r="C33" s="314">
        <v>0.25416666666666665</v>
      </c>
      <c r="D33" s="58"/>
      <c r="E33" s="70">
        <v>30</v>
      </c>
      <c r="F33" s="292" t="s">
        <v>193</v>
      </c>
      <c r="G33" s="70">
        <v>1190</v>
      </c>
      <c r="H33" s="70">
        <v>989</v>
      </c>
      <c r="I33" s="301" t="s">
        <v>199</v>
      </c>
      <c r="J33" s="70" t="s">
        <v>195</v>
      </c>
      <c r="K33" s="70">
        <v>4</v>
      </c>
      <c r="L33" s="70">
        <v>120</v>
      </c>
      <c r="M33" s="343" t="s">
        <v>41</v>
      </c>
      <c r="N33" s="49" t="s">
        <v>396</v>
      </c>
      <c r="O33" s="80">
        <v>267.39999999999998</v>
      </c>
      <c r="P33" s="80">
        <v>267.8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3"/>
      <c r="AY33" s="453"/>
    </row>
    <row r="34" spans="1:51" s="454" customFormat="1" ht="15" customHeight="1">
      <c r="A34" s="454" t="s">
        <v>348</v>
      </c>
      <c r="B34" s="431" t="s">
        <v>393</v>
      </c>
      <c r="C34" s="438" t="s">
        <v>886</v>
      </c>
      <c r="D34" s="432">
        <v>0.14097222222222222</v>
      </c>
      <c r="E34" s="431">
        <v>300</v>
      </c>
      <c r="F34" s="488" t="s">
        <v>193</v>
      </c>
      <c r="G34" s="486">
        <v>1190</v>
      </c>
      <c r="H34" s="486">
        <v>1096</v>
      </c>
      <c r="I34" s="454" t="s">
        <v>213</v>
      </c>
      <c r="J34" s="486" t="s">
        <v>354</v>
      </c>
      <c r="K34" s="486">
        <v>4</v>
      </c>
      <c r="L34" s="486">
        <v>120</v>
      </c>
      <c r="M34" s="488">
        <v>5889.9508999999998</v>
      </c>
      <c r="O34" s="487"/>
      <c r="P34" s="487"/>
      <c r="Q34" s="487"/>
      <c r="R34" s="487"/>
      <c r="S34" t="s">
        <v>30</v>
      </c>
      <c r="T34">
        <v>0</v>
      </c>
      <c r="U34">
        <v>0</v>
      </c>
      <c r="V34" t="s">
        <v>766</v>
      </c>
      <c r="W34" t="n" s="1173">
        <v>92.40039994102305</v>
      </c>
      <c r="X34" t="n" s="1173">
        <v>-11.998835672405182</v>
      </c>
      <c r="Y34" t="n" s="1173">
        <v>116.51139253407086</v>
      </c>
      <c r="Z34" t="n" s="1177">
        <v>193.63201</v>
      </c>
      <c r="AA34" t="n" s="1177">
        <v>-4.02793</v>
      </c>
      <c r="AB34" t="n" s="1174">
        <v>242.946</v>
      </c>
      <c r="AC34" t="n" s="1174">
        <v>29.8027</v>
      </c>
      <c r="AD34" t="n" s="1176">
        <v>16.3087618435</v>
      </c>
      <c r="AE34" t="n" s="1174">
        <v>2.004</v>
      </c>
      <c r="AF34" t="n" s="1174">
        <v>0.317</v>
      </c>
      <c r="AG34" t="n" s="1174">
        <v>4.87</v>
      </c>
      <c r="AH34" t="n" s="1174">
        <v>67.793</v>
      </c>
      <c r="AI34" t="n" s="1173">
        <v>1787.504</v>
      </c>
      <c r="AJ34" t="n" s="1174">
        <v>2.16136</v>
      </c>
      <c r="AK34" t="n" s="1174">
        <v>-2.40487</v>
      </c>
      <c r="AL34" t="n" s="1174">
        <v>71.35785</v>
      </c>
      <c r="AM34" t="n" s="1174">
        <v>-1.55607</v>
      </c>
      <c r="AN34" t="n" s="1172">
        <v>1.520949306E8</v>
      </c>
      <c r="AO34" t="n" s="1175">
        <v>0.9882455</v>
      </c>
      <c r="AP34" t="n" s="1172">
        <v>400967.64591</v>
      </c>
      <c r="AQ34" t="n" s="1175">
        <v>0.3151127</v>
      </c>
      <c r="AR34" t="n" s="1174">
        <v>110.7069</v>
      </c>
      <c r="AS34" t="s" s="1172">
        <v>780</v>
      </c>
      <c r="AT34" t="n" s="1174">
        <v>69.1518</v>
      </c>
      <c r="AU34" t="n" s="1176">
        <v>0.05744295442634762</v>
      </c>
      <c r="AV34" s="437"/>
      <c r="AW34" s="437"/>
      <c r="AX34" s="453"/>
      <c r="AY34" s="453"/>
    </row>
    <row r="35" spans="1:51" s="454" customFormat="1" ht="30" customHeight="1">
      <c r="A35" s="454" t="s">
        <v>348</v>
      </c>
      <c r="B35" s="435" t="s">
        <v>12</v>
      </c>
      <c r="C35" s="485" t="s">
        <v>887</v>
      </c>
      <c r="D35" s="484">
        <v>0.14583333333333334</v>
      </c>
      <c r="E35" s="486">
        <v>300</v>
      </c>
      <c r="F35" s="488" t="s">
        <v>193</v>
      </c>
      <c r="G35" s="486">
        <v>1190</v>
      </c>
      <c r="H35" s="486">
        <v>1096</v>
      </c>
      <c r="I35" s="461" t="s">
        <v>752</v>
      </c>
      <c r="J35" s="486" t="s">
        <v>354</v>
      </c>
      <c r="K35" s="486">
        <v>4</v>
      </c>
      <c r="L35" s="486">
        <v>120</v>
      </c>
      <c r="M35" s="488">
        <v>5889.9508999999998</v>
      </c>
      <c r="O35" s="487"/>
      <c r="P35" s="487"/>
      <c r="Q35" s="487"/>
      <c r="R35" s="487"/>
      <c r="S35" t="s">
        <v>30</v>
      </c>
      <c r="T35">
        <v>0</v>
      </c>
      <c r="U35">
        <v>0</v>
      </c>
      <c r="V35" t="s">
        <v>68</v>
      </c>
      <c r="W35" t="n" s="1173">
        <v>92.38847932107412</v>
      </c>
      <c r="X35" t="n" s="1173">
        <v>-12.370594215476675</v>
      </c>
      <c r="Y35" t="n" s="1173">
        <v>174.88868792333096</v>
      </c>
      <c r="Z35" t="n" s="1177">
        <v>193.67256</v>
      </c>
      <c r="AA35" t="n" s="1177">
        <v>-4.0448</v>
      </c>
      <c r="AB35" t="n" s="1174">
        <v>244.1996</v>
      </c>
      <c r="AC35" t="n" s="1174">
        <v>28.4893</v>
      </c>
      <c r="AD35" t="n" s="1176">
        <v>16.4257479272</v>
      </c>
      <c r="AE35" t="n" s="1174">
        <v>2.088</v>
      </c>
      <c r="AF35" t="n" s="1174">
        <v>0.33</v>
      </c>
      <c r="AG35" t="n" s="1174">
        <v>4.87</v>
      </c>
      <c r="AH35" t="n" s="1174">
        <v>67.825</v>
      </c>
      <c r="AI35" t="n" s="1173">
        <v>1786.907</v>
      </c>
      <c r="AJ35" t="n" s="1174">
        <v>2.14116</v>
      </c>
      <c r="AK35" t="n" s="1174">
        <v>-2.40601</v>
      </c>
      <c r="AL35" t="n" s="1174">
        <v>71.29849</v>
      </c>
      <c r="AM35" t="n" s="1174">
        <v>-1.55609</v>
      </c>
      <c r="AN35" t="n" s="1172">
        <v>1.520953456E8</v>
      </c>
      <c r="AO35" t="n" s="1175">
        <v>0.9878932</v>
      </c>
      <c r="AP35" t="n" s="1172">
        <v>401101.48628</v>
      </c>
      <c r="AQ35" t="n" s="1175">
        <v>0.3221192</v>
      </c>
      <c r="AR35" t="n" s="1174">
        <v>110.7461</v>
      </c>
      <c r="AS35" t="s" s="1172">
        <v>780</v>
      </c>
      <c r="AT35" t="n" s="1174">
        <v>69.1126</v>
      </c>
      <c r="AU35" t="n" s="1176">
        <v>0.05743827506578829</v>
      </c>
      <c r="AV35" s="437"/>
      <c r="AW35" s="437"/>
      <c r="AX35" s="453"/>
      <c r="AY35" s="453"/>
    </row>
    <row r="36" spans="1:51" s="454" customFormat="1" ht="15" customHeight="1">
      <c r="A36" s="454" t="s">
        <v>350</v>
      </c>
      <c r="B36" s="435" t="s">
        <v>13</v>
      </c>
      <c r="C36" s="485" t="s">
        <v>888</v>
      </c>
      <c r="D36" s="484">
        <v>0.15</v>
      </c>
      <c r="E36" s="486">
        <v>300</v>
      </c>
      <c r="F36" s="488" t="s">
        <v>193</v>
      </c>
      <c r="G36" s="486">
        <v>1190</v>
      </c>
      <c r="H36" s="486">
        <v>1096</v>
      </c>
      <c r="I36" s="454" t="s">
        <v>213</v>
      </c>
      <c r="J36" s="486" t="s">
        <v>354</v>
      </c>
      <c r="K36" s="486">
        <v>4</v>
      </c>
      <c r="L36" s="486">
        <v>120</v>
      </c>
      <c r="M36" s="488">
        <v>5889.9508999999998</v>
      </c>
      <c r="O36" s="487"/>
      <c r="P36" s="487"/>
      <c r="Q36" s="487"/>
      <c r="R36" s="487"/>
      <c r="S36" t="s">
        <v>52</v>
      </c>
      <c r="T36">
        <v>0</v>
      </c>
      <c r="U36">
        <v>0</v>
      </c>
      <c r="V36" t="s">
        <v>766</v>
      </c>
      <c r="W36" t="n" s="1173">
        <v>90.98780759088237</v>
      </c>
      <c r="X36" t="n" s="1173">
        <v>19.465592988424376</v>
      </c>
      <c r="Y36" t="n" s="1173">
        <v>116.58677327778219</v>
      </c>
      <c r="Z36" t="n" s="1177">
        <v>193.71367</v>
      </c>
      <c r="AA36" t="n" s="1177">
        <v>-4.06163</v>
      </c>
      <c r="AB36" t="n" s="1174">
        <v>245.4188</v>
      </c>
      <c r="AC36" t="n" s="1174">
        <v>27.163</v>
      </c>
      <c r="AD36" t="n" s="1176">
        <v>16.542734011</v>
      </c>
      <c r="AE36" t="n" s="1174">
        <v>2.18</v>
      </c>
      <c r="AF36" t="n" s="1174">
        <v>0.345</v>
      </c>
      <c r="AG36" t="n" s="1174">
        <v>4.87</v>
      </c>
      <c r="AH36" t="n" s="1174">
        <v>67.857</v>
      </c>
      <c r="AI36" t="n" s="1173">
        <v>1786.298</v>
      </c>
      <c r="AJ36" t="n" s="1174">
        <v>2.12144</v>
      </c>
      <c r="AK36" t="n" s="1174">
        <v>-2.40741</v>
      </c>
      <c r="AL36" t="n" s="1174">
        <v>71.23913</v>
      </c>
      <c r="AM36" t="n" s="1174">
        <v>-1.55611</v>
      </c>
      <c r="AN36" t="n" s="1172">
        <v>1.520957604E8</v>
      </c>
      <c r="AO36" t="n" s="1175">
        <v>0.9875401</v>
      </c>
      <c r="AP36" t="n" s="1172">
        <v>401238.21239</v>
      </c>
      <c r="AQ36" t="n" s="1175">
        <v>0.328852</v>
      </c>
      <c r="AR36" t="n" s="1174">
        <v>110.7857</v>
      </c>
      <c r="AS36" t="s" s="1172">
        <v>780</v>
      </c>
      <c r="AT36" t="n" s="1174">
        <v>69.073</v>
      </c>
      <c r="AU36" t="n" s="1176">
        <v>0.05743358507937472</v>
      </c>
      <c r="AV36" s="437"/>
      <c r="AW36" s="437"/>
      <c r="AX36" s="453"/>
      <c r="AY36" s="453"/>
    </row>
    <row r="37" spans="1:51" s="454" customFormat="1" ht="30" customHeight="1">
      <c r="A37" s="454" t="s">
        <v>350</v>
      </c>
      <c r="B37" s="435" t="s">
        <v>14</v>
      </c>
      <c r="C37" s="485" t="s">
        <v>889</v>
      </c>
      <c r="D37" s="484">
        <v>0.15486111111111112</v>
      </c>
      <c r="E37" s="486">
        <v>300</v>
      </c>
      <c r="F37" s="488" t="s">
        <v>193</v>
      </c>
      <c r="G37" s="486">
        <v>1190</v>
      </c>
      <c r="H37" s="486">
        <v>1096</v>
      </c>
      <c r="I37" s="461" t="s">
        <v>752</v>
      </c>
      <c r="J37" s="486" t="s">
        <v>354</v>
      </c>
      <c r="K37" s="486">
        <v>4</v>
      </c>
      <c r="L37" s="486">
        <v>120</v>
      </c>
      <c r="M37" s="488">
        <v>5889.9508999999998</v>
      </c>
      <c r="O37" s="487"/>
      <c r="P37" s="487"/>
      <c r="Q37" s="487"/>
      <c r="R37" s="487"/>
      <c r="S37" t="s">
        <v>52</v>
      </c>
      <c r="T37">
        <v>0</v>
      </c>
      <c r="U37">
        <v>0</v>
      </c>
      <c r="V37" t="s">
        <v>68</v>
      </c>
      <c r="W37" t="n" s="1173">
        <v>91.04168390913101</v>
      </c>
      <c r="X37" t="n" s="1173">
        <v>17.826557516702508</v>
      </c>
      <c r="Y37" t="n" s="1173">
        <v>174.98799375855265</v>
      </c>
      <c r="Z37" t="n" s="1177">
        <v>193.74935</v>
      </c>
      <c r="AA37" t="n" s="1177">
        <v>-4.07601</v>
      </c>
      <c r="AB37" t="n" s="1174">
        <v>246.4379</v>
      </c>
      <c r="AC37" t="n" s="1174">
        <v>26.0164</v>
      </c>
      <c r="AD37" t="n" s="1176">
        <v>16.643007797</v>
      </c>
      <c r="AE37" t="n" s="1174">
        <v>2.268</v>
      </c>
      <c r="AF37" t="n" s="1174">
        <v>0.359</v>
      </c>
      <c r="AG37" t="n" s="1174">
        <v>4.87</v>
      </c>
      <c r="AH37" t="n" s="1174">
        <v>67.885</v>
      </c>
      <c r="AI37" t="n" s="1173">
        <v>1785.767</v>
      </c>
      <c r="AJ37" t="n" s="1174">
        <v>2.10493</v>
      </c>
      <c r="AK37" t="n" s="1174">
        <v>-2.40882</v>
      </c>
      <c r="AL37" t="n" s="1174">
        <v>71.18825</v>
      </c>
      <c r="AM37" t="n" s="1174">
        <v>-1.55612</v>
      </c>
      <c r="AN37" t="n" s="1172">
        <v>1.520961159E8</v>
      </c>
      <c r="AO37" t="n" s="1175">
        <v>0.9872369</v>
      </c>
      <c r="AP37" t="n" s="1172">
        <v>401357.61497</v>
      </c>
      <c r="AQ37" t="n" s="1175">
        <v>0.3344006</v>
      </c>
      <c r="AR37" t="n" s="1174">
        <v>110.82</v>
      </c>
      <c r="AS37" t="s" s="1172">
        <v>780</v>
      </c>
      <c r="AT37" t="n" s="1174">
        <v>69.0387</v>
      </c>
      <c r="AU37" t="n" s="1176">
        <v>0.05742955788061913</v>
      </c>
      <c r="AV37" s="437"/>
      <c r="AW37" s="437"/>
      <c r="AX37" s="453"/>
      <c r="AY37" s="453"/>
    </row>
    <row r="38" spans="1:51" s="454" customFormat="1" ht="15" customHeight="1">
      <c r="A38" s="454" t="s">
        <v>214</v>
      </c>
      <c r="B38" s="435" t="s">
        <v>17</v>
      </c>
      <c r="C38" s="485" t="s">
        <v>890</v>
      </c>
      <c r="D38" s="484">
        <v>0.15902777777777777</v>
      </c>
      <c r="E38" s="486">
        <v>300</v>
      </c>
      <c r="F38" s="455" t="s">
        <v>193</v>
      </c>
      <c r="G38" s="431">
        <v>1190</v>
      </c>
      <c r="H38" s="431">
        <v>1096</v>
      </c>
      <c r="I38" s="454" t="s">
        <v>213</v>
      </c>
      <c r="J38" s="486" t="s">
        <v>354</v>
      </c>
      <c r="K38" s="486">
        <v>4</v>
      </c>
      <c r="L38" s="486">
        <v>120</v>
      </c>
      <c r="M38" s="488">
        <v>5889.9508999999998</v>
      </c>
      <c r="O38" s="487"/>
      <c r="P38" s="487"/>
      <c r="Q38" s="487"/>
      <c r="R38" s="487"/>
      <c r="S38" t="s">
        <v>788</v>
      </c>
      <c r="T38">
        <v>0</v>
      </c>
      <c r="U38">
        <v>0</v>
      </c>
      <c r="V38" t="s">
        <v>766</v>
      </c>
      <c r="W38" t="n" s="1173">
        <v>90.3406251150806</v>
      </c>
      <c r="X38" t="n" s="1173">
        <v>30.78706048184561</v>
      </c>
      <c r="Y38" t="n" s="1173">
        <v>116.6576204136527</v>
      </c>
      <c r="Z38" t="n" s="1177">
        <v>193.79151</v>
      </c>
      <c r="AA38" t="n" s="1177">
        <v>-4.09276</v>
      </c>
      <c r="AB38" t="n" s="1174">
        <v>247.5987</v>
      </c>
      <c r="AC38" t="n" s="1174">
        <v>24.6683</v>
      </c>
      <c r="AD38" t="n" s="1176">
        <v>16.7599938808</v>
      </c>
      <c r="AE38" t="n" s="1174">
        <v>2.382</v>
      </c>
      <c r="AF38" t="n" s="1174">
        <v>0.377</v>
      </c>
      <c r="AG38" t="n" s="1174">
        <v>4.87</v>
      </c>
      <c r="AH38" t="n" s="1174">
        <v>67.918</v>
      </c>
      <c r="AI38" t="n" s="1173">
        <v>1785.136</v>
      </c>
      <c r="AJ38" t="n" s="1174">
        <v>2.08614</v>
      </c>
      <c r="AK38" t="n" s="1174">
        <v>-2.41071</v>
      </c>
      <c r="AL38" t="n" s="1174">
        <v>71.12888</v>
      </c>
      <c r="AM38" t="n" s="1174">
        <v>-1.55614</v>
      </c>
      <c r="AN38" t="n" s="1172">
        <v>1.520965304E8</v>
      </c>
      <c r="AO38" t="n" s="1175">
        <v>0.9868825</v>
      </c>
      <c r="AP38" t="n" s="1172">
        <v>401499.39011</v>
      </c>
      <c r="AQ38" t="n" s="1175">
        <v>0.3406097</v>
      </c>
      <c r="AR38" t="n" s="1174">
        <v>110.8606</v>
      </c>
      <c r="AS38" t="s" s="1172">
        <v>780</v>
      </c>
      <c r="AT38" t="n" s="1174">
        <v>68.9981</v>
      </c>
      <c r="AU38" t="n" s="1176">
        <v>0.05742485062719243</v>
      </c>
      <c r="AV38" s="437"/>
      <c r="AW38" s="437"/>
      <c r="AX38" s="453"/>
      <c r="AY38" s="453"/>
    </row>
    <row r="39" spans="1:51" s="454" customFormat="1" ht="15" customHeight="1">
      <c r="A39" s="454" t="s">
        <v>214</v>
      </c>
      <c r="B39" s="435" t="s">
        <v>18</v>
      </c>
      <c r="C39" s="485" t="s">
        <v>891</v>
      </c>
      <c r="D39" s="485" t="s">
        <v>892</v>
      </c>
      <c r="E39" s="486">
        <v>300</v>
      </c>
      <c r="F39" s="488" t="s">
        <v>193</v>
      </c>
      <c r="G39" s="486">
        <v>1190</v>
      </c>
      <c r="H39" s="486">
        <v>1096</v>
      </c>
      <c r="I39" s="454" t="s">
        <v>215</v>
      </c>
      <c r="J39" s="486" t="s">
        <v>354</v>
      </c>
      <c r="K39" s="486">
        <v>4</v>
      </c>
      <c r="L39" s="486">
        <v>120</v>
      </c>
      <c r="M39" s="488">
        <v>5889.9508999999998</v>
      </c>
      <c r="O39" s="487"/>
      <c r="P39" s="487"/>
      <c r="Q39" s="487"/>
      <c r="R39" s="487"/>
      <c r="S39" t="s">
        <v>788</v>
      </c>
      <c r="T39">
        <v>0</v>
      </c>
      <c r="U39">
        <v>0</v>
      </c>
      <c r="V39" t="s">
        <v>762</v>
      </c>
      <c r="W39" t="n" s="1173">
        <v>87.43121726485454</v>
      </c>
      <c r="X39" t="n" s="1173">
        <v>59.536010284357694</v>
      </c>
      <c r="Y39" t="n" s="1173">
        <v>116.71358197715881</v>
      </c>
      <c r="Z39" t="n" s="1177">
        <v>193.84657</v>
      </c>
      <c r="AA39" t="n" s="1177">
        <v>-4.11422</v>
      </c>
      <c r="AB39" t="n" s="1174">
        <v>249.0494</v>
      </c>
      <c r="AC39" t="n" s="1174">
        <v>22.9197</v>
      </c>
      <c r="AD39" t="n" s="1176">
        <v>16.9104045599</v>
      </c>
      <c r="AE39" t="n" s="1174">
        <v>2.55</v>
      </c>
      <c r="AF39" t="n" s="1174">
        <v>0.403</v>
      </c>
      <c r="AG39" t="n" s="1174">
        <v>4.87</v>
      </c>
      <c r="AH39" t="n" s="1174">
        <v>67.961</v>
      </c>
      <c r="AI39" t="n" s="1173">
        <v>1784.31</v>
      </c>
      <c r="AJ39" t="n" s="1174">
        <v>2.06274</v>
      </c>
      <c r="AK39" t="n" s="1174">
        <v>-2.41354</v>
      </c>
      <c r="AL39" t="n" s="1174">
        <v>71.05256</v>
      </c>
      <c r="AM39" t="n" s="1174">
        <v>-1.55617</v>
      </c>
      <c r="AN39" t="n" s="1172">
        <v>1.520970632E8</v>
      </c>
      <c r="AO39" t="n" s="1175">
        <v>0.9864258</v>
      </c>
      <c r="AP39" t="n" s="1172">
        <v>401685.39836</v>
      </c>
      <c r="AQ39" t="n" s="1175">
        <v>0.3481663</v>
      </c>
      <c r="AR39" t="n" s="1174">
        <v>110.9135</v>
      </c>
      <c r="AS39" t="s" s="1172">
        <v>780</v>
      </c>
      <c r="AT39" t="n" s="1174">
        <v>68.9452</v>
      </c>
      <c r="AU39" t="n" s="1176">
        <v>0.05741878459265525</v>
      </c>
      <c r="AV39" s="437"/>
      <c r="AW39" s="437"/>
      <c r="AX39" s="509"/>
      <c r="AY39" s="509"/>
    </row>
    <row r="40" spans="1:51" s="454" customFormat="1" ht="15" customHeight="1">
      <c r="A40" s="441" t="s">
        <v>364</v>
      </c>
      <c r="B40" s="435" t="s">
        <v>460</v>
      </c>
      <c r="C40" s="484">
        <v>0.28819444444444448</v>
      </c>
      <c r="D40" s="432">
        <v>0.17083333333333331</v>
      </c>
      <c r="E40" s="486">
        <v>300</v>
      </c>
      <c r="F40" s="455" t="s">
        <v>193</v>
      </c>
      <c r="G40" s="431">
        <v>1190</v>
      </c>
      <c r="H40" s="431">
        <v>1096</v>
      </c>
      <c r="I40" s="454" t="s">
        <v>213</v>
      </c>
      <c r="J40" s="486" t="s">
        <v>354</v>
      </c>
      <c r="K40" s="486">
        <v>4</v>
      </c>
      <c r="L40" s="486">
        <v>120</v>
      </c>
      <c r="M40" s="488">
        <v>5889.9508999999998</v>
      </c>
      <c r="O40" s="487"/>
      <c r="P40" s="487"/>
      <c r="Q40" s="487"/>
      <c r="R40" s="487"/>
      <c r="S40" t="s">
        <v>59</v>
      </c>
      <c r="T40">
        <v>0</v>
      </c>
      <c r="U40">
        <v>0</v>
      </c>
      <c r="V40" t="s">
        <v>766</v>
      </c>
      <c r="W40" t="n" s="1173">
        <v>90.35749177048062</v>
      </c>
      <c r="X40" t="n" s="1173">
        <v>29.697361791786562</v>
      </c>
      <c r="Y40" t="n" s="1173">
        <v>116.76581157658825</v>
      </c>
      <c r="Z40" t="n" s="1177">
        <v>193.90262</v>
      </c>
      <c r="AA40" t="n" s="1177">
        <v>-4.13562</v>
      </c>
      <c r="AB40" t="n" s="1174">
        <v>250.4571</v>
      </c>
      <c r="AC40" t="n" s="1174">
        <v>21.1556</v>
      </c>
      <c r="AD40" t="n" s="1176">
        <v>17.060815239</v>
      </c>
      <c r="AE40" t="n" s="1174">
        <v>2.748</v>
      </c>
      <c r="AF40" t="n" s="1174">
        <v>0.435</v>
      </c>
      <c r="AG40" t="n" s="1174">
        <v>4.87</v>
      </c>
      <c r="AH40" t="n" s="1174">
        <v>68.005</v>
      </c>
      <c r="AI40" t="n" s="1173">
        <v>1783.466</v>
      </c>
      <c r="AJ40" t="n" s="1174">
        <v>2.04021</v>
      </c>
      <c r="AK40" t="n" s="1174">
        <v>-2.41683</v>
      </c>
      <c r="AL40" t="n" s="1174">
        <v>70.97624</v>
      </c>
      <c r="AM40" t="n" s="1174">
        <v>-1.55619</v>
      </c>
      <c r="AN40" t="n" s="1172">
        <v>1.520975958E8</v>
      </c>
      <c r="AO40" t="n" s="1175">
        <v>0.9859679</v>
      </c>
      <c r="AP40" t="n" s="1172">
        <v>401875.35577</v>
      </c>
      <c r="AQ40" t="n" s="1175">
        <v>0.3552331</v>
      </c>
      <c r="AR40" t="n" s="1174">
        <v>110.9672</v>
      </c>
      <c r="AS40" t="s" s="1172">
        <v>780</v>
      </c>
      <c r="AT40" t="n" s="1174">
        <v>68.8914</v>
      </c>
      <c r="AU40" t="n" s="1176">
        <v>0.05741270261933672</v>
      </c>
      <c r="AV40" s="437"/>
      <c r="AW40" s="437"/>
      <c r="AX40" s="453"/>
      <c r="AY40" s="453"/>
    </row>
    <row r="41" spans="1:51" s="454" customFormat="1" ht="15" customHeight="1">
      <c r="A41" s="441" t="s">
        <v>361</v>
      </c>
      <c r="B41" s="435" t="s">
        <v>461</v>
      </c>
      <c r="C41" s="484">
        <v>0.29444444444444445</v>
      </c>
      <c r="D41" s="484">
        <v>0.17777777777777778</v>
      </c>
      <c r="E41" s="486">
        <v>300</v>
      </c>
      <c r="F41" s="488" t="s">
        <v>193</v>
      </c>
      <c r="G41" s="486">
        <v>1190</v>
      </c>
      <c r="H41" s="486">
        <v>1096</v>
      </c>
      <c r="I41" s="454" t="s">
        <v>213</v>
      </c>
      <c r="J41" s="486" t="s">
        <v>354</v>
      </c>
      <c r="K41" s="486">
        <v>4</v>
      </c>
      <c r="L41" s="486">
        <v>120</v>
      </c>
      <c r="M41" s="488">
        <v>5889.9508999999998</v>
      </c>
      <c r="O41" s="487"/>
      <c r="P41" s="487"/>
      <c r="Q41" s="487">
        <f>AVERAGE(O33:O54)</f>
        <v>267.42499999999995</v>
      </c>
      <c r="R41" s="487">
        <f>AVERAGE(P33:P54)</f>
        <v>267.77500000000003</v>
      </c>
      <c r="S41" t="s">
        <v>795</v>
      </c>
      <c r="T41">
        <v>0</v>
      </c>
      <c r="U41">
        <v>0</v>
      </c>
      <c r="V41" t="s">
        <v>766</v>
      </c>
      <c r="W41" t="n" s="1173">
        <v>92.96361359420179</v>
      </c>
      <c r="X41" t="n" s="1173">
        <v>-27.161455493082453</v>
      </c>
      <c r="Y41" t="n" s="1173">
        <v>116.8215963049065</v>
      </c>
      <c r="Z41" t="n" s="1177">
        <v>193.95968</v>
      </c>
      <c r="AA41" t="n" s="1177">
        <v>-4.15696</v>
      </c>
      <c r="AB41" t="n" s="1174">
        <v>251.8256</v>
      </c>
      <c r="AC41" t="n" s="1174">
        <v>19.3773</v>
      </c>
      <c r="AD41" t="n" s="1176">
        <v>17.2112259182</v>
      </c>
      <c r="AE41" t="n" s="1174">
        <v>2.984</v>
      </c>
      <c r="AF41" t="n" s="1174">
        <v>0.472</v>
      </c>
      <c r="AG41" t="n" s="1174">
        <v>4.87</v>
      </c>
      <c r="AH41" t="n" s="1174">
        <v>68.05</v>
      </c>
      <c r="AI41" t="n" s="1173">
        <v>1782.607</v>
      </c>
      <c r="AJ41" t="n" s="1174">
        <v>2.01856</v>
      </c>
      <c r="AK41" t="n" s="1174">
        <v>-2.42058</v>
      </c>
      <c r="AL41" t="n" s="1174">
        <v>70.89992</v>
      </c>
      <c r="AM41" t="n" s="1174">
        <v>-1.55622</v>
      </c>
      <c r="AN41" t="n" s="1172">
        <v>1.520981281E8</v>
      </c>
      <c r="AO41" t="n" s="1175">
        <v>0.9855088</v>
      </c>
      <c r="AP41" t="n" s="1172">
        <v>402068.99516</v>
      </c>
      <c r="AQ41" t="n" s="1175">
        <v>0.3618004</v>
      </c>
      <c r="AR41" t="n" s="1174">
        <v>111.0219</v>
      </c>
      <c r="AS41" t="s" s="1172">
        <v>780</v>
      </c>
      <c r="AT41" t="n" s="1174">
        <v>68.8367</v>
      </c>
      <c r="AU41" t="n" s="1176">
        <v>0.057406604707236825</v>
      </c>
      <c r="AV41" s="437"/>
      <c r="AW41" s="437"/>
      <c r="AX41" s="453"/>
      <c r="AY41" s="453"/>
    </row>
    <row r="42" spans="1:51" s="454" customFormat="1" ht="15" customHeight="1">
      <c r="A42" s="441" t="s">
        <v>216</v>
      </c>
      <c r="B42" s="435" t="s">
        <v>463</v>
      </c>
      <c r="C42" s="485" t="s">
        <v>893</v>
      </c>
      <c r="D42" s="484">
        <v>0.18333333333333335</v>
      </c>
      <c r="E42" s="486">
        <v>300</v>
      </c>
      <c r="F42" s="488" t="s">
        <v>193</v>
      </c>
      <c r="G42" s="431">
        <v>1190</v>
      </c>
      <c r="H42" s="431">
        <v>1096</v>
      </c>
      <c r="I42" s="454" t="s">
        <v>213</v>
      </c>
      <c r="J42" s="486" t="s">
        <v>354</v>
      </c>
      <c r="K42" s="486">
        <v>4</v>
      </c>
      <c r="L42" s="486">
        <v>120</v>
      </c>
      <c r="M42" s="488">
        <v>5889.9508999999998</v>
      </c>
      <c r="O42" s="487"/>
      <c r="P42" s="487"/>
      <c r="Q42" s="487"/>
      <c r="R42" s="487"/>
      <c r="S42" t="s">
        <v>62</v>
      </c>
      <c r="T42">
        <v>0</v>
      </c>
      <c r="U42">
        <v>0</v>
      </c>
      <c r="V42" t="s">
        <v>766</v>
      </c>
      <c r="W42" t="n" s="1173">
        <v>94.35329302387478</v>
      </c>
      <c r="X42" t="n" s="1173">
        <v>-48.628201584774324</v>
      </c>
      <c r="Y42" t="n" s="1173">
        <v>116.87687088657026</v>
      </c>
      <c r="Z42" t="n" s="1177">
        <v>194.01776</v>
      </c>
      <c r="AA42" t="n" s="1177">
        <v>-4.17823</v>
      </c>
      <c r="AB42" t="n" s="1174">
        <v>253.1585</v>
      </c>
      <c r="AC42" t="n" s="1174">
        <v>17.5864</v>
      </c>
      <c r="AD42" t="n" s="1176">
        <v>17.3616365973</v>
      </c>
      <c r="AE42" t="n" s="1174">
        <v>3.27</v>
      </c>
      <c r="AF42" t="n" s="1174">
        <v>0.517</v>
      </c>
      <c r="AG42" t="n" s="1174">
        <v>4.87</v>
      </c>
      <c r="AH42" t="n" s="1174">
        <v>68.095</v>
      </c>
      <c r="AI42" t="n" s="1173">
        <v>1781.734</v>
      </c>
      <c r="AJ42" t="n" s="1174">
        <v>1.99783</v>
      </c>
      <c r="AK42" t="n" s="1174">
        <v>-2.4248</v>
      </c>
      <c r="AL42" t="n" s="1174">
        <v>70.8236</v>
      </c>
      <c r="AM42" t="n" s="1174">
        <v>-1.55624</v>
      </c>
      <c r="AN42" t="n" s="1172">
        <v>1.520986601E8</v>
      </c>
      <c r="AO42" t="n" s="1175">
        <v>0.9850486</v>
      </c>
      <c r="AP42" t="n" s="1172">
        <v>402266.04424</v>
      </c>
      <c r="AQ42" t="n" s="1175">
        <v>0.367859</v>
      </c>
      <c r="AR42" t="n" s="1174">
        <v>111.0775</v>
      </c>
      <c r="AS42" t="s" s="1172">
        <v>780</v>
      </c>
      <c r="AT42" t="n" s="1174">
        <v>68.7811</v>
      </c>
      <c r="AU42" t="n" s="1176">
        <v>0.05740049218458736</v>
      </c>
      <c r="AV42" s="437"/>
      <c r="AW42" s="437"/>
      <c r="AX42" s="453"/>
      <c r="AY42" s="453"/>
    </row>
    <row r="43" spans="1:51" ht="15" customHeight="1">
      <c r="A43" s="46" t="s">
        <v>485</v>
      </c>
      <c r="B43" s="70" t="s">
        <v>359</v>
      </c>
      <c r="C43" s="314">
        <v>0.30624999999999997</v>
      </c>
      <c r="D43" s="58"/>
      <c r="E43" s="70">
        <v>30</v>
      </c>
      <c r="F43" s="292" t="s">
        <v>193</v>
      </c>
      <c r="G43" s="70">
        <v>1190</v>
      </c>
      <c r="H43" s="70">
        <v>989</v>
      </c>
      <c r="I43" s="301" t="s">
        <v>199</v>
      </c>
      <c r="J43" s="70" t="s">
        <v>195</v>
      </c>
      <c r="K43" s="70">
        <v>4</v>
      </c>
      <c r="L43" s="70">
        <v>120</v>
      </c>
      <c r="M43" s="343" t="s">
        <v>41</v>
      </c>
      <c r="O43" s="80">
        <v>267.39999999999998</v>
      </c>
      <c r="P43" s="80">
        <v>267.8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s="557" customFormat="1" ht="30" customHeight="1">
      <c r="A44" s="552" t="s">
        <v>485</v>
      </c>
      <c r="B44" s="826" t="s">
        <v>413</v>
      </c>
      <c r="C44" s="827">
        <v>0.30833333333333335</v>
      </c>
      <c r="D44" s="554"/>
      <c r="E44" s="826">
        <v>30</v>
      </c>
      <c r="F44" s="826" t="s">
        <v>193</v>
      </c>
      <c r="G44" s="826">
        <f>G43-120</f>
        <v>1070</v>
      </c>
      <c r="H44" s="826">
        <f>H43-120</f>
        <v>869</v>
      </c>
      <c r="I44" s="578" t="s">
        <v>488</v>
      </c>
      <c r="J44" s="826" t="s">
        <v>195</v>
      </c>
      <c r="K44" s="826">
        <v>4</v>
      </c>
      <c r="L44" s="826">
        <v>120</v>
      </c>
      <c r="M44" s="828" t="s">
        <v>41</v>
      </c>
      <c r="N44" s="557" t="s">
        <v>894</v>
      </c>
      <c r="O44" s="829">
        <v>267.39999999999998</v>
      </c>
      <c r="P44" s="829">
        <v>267.8</v>
      </c>
      <c r="Q44" s="829"/>
      <c r="R44" s="829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558"/>
      <c r="AW44" s="558" t="s">
        <v>804</v>
      </c>
      <c r="AX44" s="580"/>
      <c r="AY44" s="580" t="s">
        <v>913</v>
      </c>
    </row>
    <row r="45" spans="1:51" ht="15" customHeight="1">
      <c r="A45" s="46" t="s">
        <v>191</v>
      </c>
      <c r="B45" s="111" t="s">
        <v>895</v>
      </c>
      <c r="C45" s="314">
        <v>0.32569444444444445</v>
      </c>
      <c r="D45" s="58"/>
      <c r="E45" s="70">
        <v>10</v>
      </c>
      <c r="F45" s="292" t="s">
        <v>193</v>
      </c>
      <c r="G45" s="70">
        <v>1190</v>
      </c>
      <c r="H45" s="70">
        <v>1096</v>
      </c>
      <c r="I45" s="49" t="s">
        <v>194</v>
      </c>
      <c r="J45" s="70" t="s">
        <v>195</v>
      </c>
      <c r="K45" s="70">
        <v>4</v>
      </c>
      <c r="L45" s="70">
        <v>120</v>
      </c>
      <c r="M45" s="292">
        <v>5889.9508999999998</v>
      </c>
      <c r="N45" s="49" t="s">
        <v>896</v>
      </c>
      <c r="O45" s="80">
        <v>267.5</v>
      </c>
      <c r="P45" s="80">
        <v>267.7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 s="46"/>
      <c r="B46" s="313"/>
      <c r="C46" s="313"/>
      <c r="D46" s="314"/>
      <c r="E46"/>
      <c r="F46" s="292"/>
      <c r="G46" s="292"/>
      <c r="H46" s="344"/>
      <c r="L46"/>
      <c r="M46" s="292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 s="46"/>
      <c r="B47" s="313"/>
      <c r="C47" s="313"/>
      <c r="D47" s="314"/>
      <c r="E47"/>
      <c r="F47" s="292"/>
      <c r="G47" s="292"/>
      <c r="H47" s="344"/>
      <c r="L47"/>
      <c r="M47" s="292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 s="46"/>
      <c r="B48" s="8" t="s">
        <v>25</v>
      </c>
      <c r="C48" s="63" t="s">
        <v>26</v>
      </c>
      <c r="D48" s="64">
        <v>5888.5839999999998</v>
      </c>
      <c r="E48" s="65"/>
      <c r="F48" s="16" t="s">
        <v>27</v>
      </c>
      <c r="G48" s="16" t="s">
        <v>28</v>
      </c>
      <c r="H48" s="16" t="s">
        <v>29</v>
      </c>
      <c r="I48" s="66" t="s">
        <v>30</v>
      </c>
      <c r="J48" s="16" t="s">
        <v>31</v>
      </c>
      <c r="K48" s="16" t="s">
        <v>32</v>
      </c>
      <c r="L48" s="766"/>
      <c r="M48" s="292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13" ht="15" customHeight="1">
      <c r="A49" s="46"/>
      <c r="B49" s="67"/>
      <c r="C49" s="63" t="s">
        <v>33</v>
      </c>
      <c r="D49" s="64">
        <v>5889.9508999999998</v>
      </c>
      <c r="E49" s="65"/>
      <c r="F49" s="16" t="s">
        <v>34</v>
      </c>
      <c r="G49" s="16" t="s">
        <v>35</v>
      </c>
      <c r="H49" s="16" t="s">
        <v>36</v>
      </c>
      <c r="I49" s="66" t="s">
        <v>37</v>
      </c>
      <c r="J49" s="16" t="s">
        <v>38</v>
      </c>
      <c r="K49" s="16" t="s">
        <v>39</v>
      </c>
      <c r="L49" s="766"/>
      <c r="M49" s="292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13" ht="15" customHeight="1">
      <c r="A50" s="46"/>
      <c r="B50" s="67"/>
      <c r="C50" s="63" t="s">
        <v>40</v>
      </c>
      <c r="D50" s="64" t="s">
        <v>41</v>
      </c>
      <c r="E50" s="65"/>
      <c r="F50" s="16" t="s">
        <v>42</v>
      </c>
      <c r="G50" s="16" t="s">
        <v>43</v>
      </c>
      <c r="H50" s="16" t="s">
        <v>44</v>
      </c>
      <c r="I50" s="66" t="s">
        <v>45</v>
      </c>
      <c r="J50" s="16" t="s">
        <v>46</v>
      </c>
      <c r="K50" s="16" t="s">
        <v>787</v>
      </c>
      <c r="L50" s="766"/>
      <c r="M50" s="345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13" ht="15" customHeight="1">
      <c r="A51" s="46"/>
      <c r="B51" s="67"/>
      <c r="C51" s="63" t="s">
        <v>48</v>
      </c>
      <c r="D51" s="64">
        <v>7647.38</v>
      </c>
      <c r="E51" s="65"/>
      <c r="F51" s="16" t="s">
        <v>49</v>
      </c>
      <c r="G51" s="16" t="s">
        <v>50</v>
      </c>
      <c r="H51" s="16" t="s">
        <v>51</v>
      </c>
      <c r="I51" s="66" t="s">
        <v>52</v>
      </c>
      <c r="J51" s="16" t="s">
        <v>53</v>
      </c>
      <c r="K51" s="16" t="s">
        <v>54</v>
      </c>
      <c r="L51" s="766"/>
      <c r="M51" s="34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13" ht="15" customHeight="1">
      <c r="A52" s="46"/>
      <c r="B52" s="67"/>
      <c r="C52" s="63" t="s">
        <v>55</v>
      </c>
      <c r="D52" s="64">
        <v>7698.9647000000004</v>
      </c>
      <c r="E52" s="65"/>
      <c r="F52" s="16" t="s">
        <v>56</v>
      </c>
      <c r="G52" s="16" t="s">
        <v>57</v>
      </c>
      <c r="H52" s="16" t="s">
        <v>58</v>
      </c>
      <c r="I52" s="66" t="s">
        <v>59</v>
      </c>
      <c r="J52" s="16" t="s">
        <v>60</v>
      </c>
      <c r="K52" s="16" t="s">
        <v>61</v>
      </c>
      <c r="L52" s="766"/>
      <c r="M52" s="345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13" ht="15" customHeight="1">
      <c r="A53" s="46"/>
      <c r="B53" s="67"/>
      <c r="C53" s="63" t="s">
        <v>224</v>
      </c>
      <c r="D53" s="64">
        <v>6562.79</v>
      </c>
      <c r="E53" s="65"/>
      <c r="F53" s="16"/>
      <c r="G53" s="16"/>
      <c r="H53" s="16"/>
      <c r="I53" s="66"/>
      <c r="J53" s="16"/>
      <c r="K53" s="16"/>
      <c r="L53" s="766"/>
      <c r="M53" s="345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13" ht="30" customHeight="1">
      <c r="A54" s="46"/>
      <c r="B54" s="67"/>
      <c r="C54" s="63"/>
      <c r="D54" s="64"/>
      <c r="E54" s="65"/>
      <c r="F54" s="16"/>
      <c r="G54" s="766"/>
      <c r="H54" s="766"/>
      <c r="I54" s="1"/>
      <c r="J54" s="766"/>
      <c r="K54" s="766"/>
      <c r="L54" s="766"/>
      <c r="M54" s="292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13" ht="15" customHeight="1">
      <c r="A55" s="46"/>
      <c r="B55" s="67"/>
      <c r="C55" s="63" t="s">
        <v>82</v>
      </c>
      <c r="D55" s="773" t="s">
        <v>225</v>
      </c>
      <c r="E55" s="767"/>
      <c r="F55" s="16" t="s">
        <v>226</v>
      </c>
      <c r="G55" s="766"/>
      <c r="H55" s="766"/>
      <c r="I55" s="18" t="s">
        <v>289</v>
      </c>
      <c r="J55" s="765" t="s">
        <v>227</v>
      </c>
      <c r="K55" s="765"/>
      <c r="L55" s="69" t="s">
        <v>228</v>
      </c>
      <c r="M55" s="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13" ht="15" customHeight="1">
      <c r="A56" s="46"/>
      <c r="B56" s="67"/>
      <c r="C56" s="63" t="s">
        <v>83</v>
      </c>
      <c r="D56" s="773" t="s">
        <v>229</v>
      </c>
      <c r="E56" s="767"/>
      <c r="F56" s="48"/>
      <c r="G56" s="766"/>
      <c r="H56" s="766"/>
      <c r="I56" s="1"/>
      <c r="J56" s="765" t="s">
        <v>230</v>
      </c>
      <c r="K56" s="765"/>
      <c r="L56" s="69" t="s">
        <v>231</v>
      </c>
      <c r="M56" s="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13" ht="15" customHeight="1">
      <c r="A57" s="46"/>
      <c r="B57" s="67"/>
      <c r="C57" s="63" t="s">
        <v>84</v>
      </c>
      <c r="D57" s="773" t="s">
        <v>232</v>
      </c>
      <c r="E57" s="767"/>
      <c r="F57" s="48"/>
      <c r="G57" s="766"/>
      <c r="H57" s="766"/>
      <c r="I57" s="1"/>
      <c r="J57" s="766"/>
      <c r="K57" s="766"/>
      <c r="L57" s="766"/>
      <c r="M57" s="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13" ht="15" customHeight="1">
      <c r="A58" s="46"/>
      <c r="B58" s="67"/>
      <c r="C58" s="63" t="s">
        <v>268</v>
      </c>
      <c r="D58" s="773" t="s">
        <v>233</v>
      </c>
      <c r="E58" s="767"/>
      <c r="F58" s="48"/>
      <c r="G58" s="766"/>
      <c r="H58" s="766"/>
      <c r="I58" s="70"/>
      <c r="J58" s="766"/>
      <c r="K58" s="766"/>
      <c r="L58" s="766"/>
      <c r="M58" s="5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13" ht="15" customHeight="1">
      <c r="A59" s="46"/>
      <c r="B59" s="67"/>
      <c r="C59"/>
      <c r="D59" s="4"/>
      <c r="E59" s="71"/>
      <c r="F59" s="48"/>
      <c r="G59" s="766"/>
      <c r="H59" s="766"/>
      <c r="I59" s="70"/>
      <c r="J59" s="766"/>
      <c r="K59" s="766"/>
      <c r="L59" s="766"/>
      <c r="M59" s="5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13" ht="15" customHeight="1">
      <c r="A60" s="46"/>
      <c r="B60" s="67"/>
      <c r="C60" s="774" t="s">
        <v>234</v>
      </c>
      <c r="D60" s="9">
        <v>1</v>
      </c>
      <c r="E60" s="771" t="s">
        <v>235</v>
      </c>
      <c r="F60" s="768"/>
      <c r="G60" s="768"/>
      <c r="H60" s="766"/>
      <c r="I60" s="70"/>
      <c r="J60" s="766"/>
      <c r="K60" s="766"/>
      <c r="L60" s="766"/>
      <c r="M60" s="5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13" ht="15" customHeight="1">
      <c r="A61" s="46"/>
      <c r="B61" s="67"/>
      <c r="C61" s="48"/>
      <c r="D61" s="73"/>
      <c r="E61" s="780" t="s">
        <v>236</v>
      </c>
      <c r="F61" s="769"/>
      <c r="G61" s="769"/>
      <c r="H61" s="766"/>
      <c r="I61" s="70"/>
      <c r="J61" s="766"/>
      <c r="K61" s="766"/>
      <c r="L61" s="766"/>
      <c r="M61" s="5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13" ht="15" customHeight="1">
      <c r="A62" s="46"/>
      <c r="B62" s="67"/>
      <c r="C62"/>
      <c r="D62" s="73">
        <v>2</v>
      </c>
      <c r="E62" s="771" t="s">
        <v>237</v>
      </c>
      <c r="F62" s="768"/>
      <c r="G62" s="768"/>
      <c r="H62" s="766"/>
      <c r="I62" s="70"/>
      <c r="J62" s="766"/>
      <c r="K62" s="766"/>
      <c r="L62" s="766"/>
      <c r="M62" s="5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13" ht="15" customHeight="1">
      <c r="A63" s="46"/>
      <c r="B63" s="67"/>
      <c r="C63"/>
      <c r="D63" s="73"/>
      <c r="E63" s="780" t="s">
        <v>238</v>
      </c>
      <c r="F63" s="769"/>
      <c r="G63" s="769"/>
      <c r="H63" s="766"/>
      <c r="I63" s="70"/>
      <c r="J63" s="766"/>
      <c r="K63" s="766"/>
      <c r="L63" s="766"/>
      <c r="M63" s="5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13" ht="15" customHeight="1">
      <c r="A64" s="46"/>
      <c r="B64" s="67"/>
      <c r="C64" s="766"/>
      <c r="D64" s="9">
        <v>3</v>
      </c>
      <c r="E64" s="770" t="s">
        <v>239</v>
      </c>
      <c r="F64" s="765"/>
      <c r="G64" s="765"/>
      <c r="H64" s="766"/>
      <c r="I64" s="70"/>
      <c r="J64" s="766"/>
      <c r="K64" s="766"/>
      <c r="L64" s="766"/>
      <c r="M64" s="5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13" ht="15" customHeight="1">
      <c r="A65" s="46"/>
      <c r="B65" s="67"/>
      <c r="C65" s="766"/>
      <c r="D65" s="9"/>
      <c r="E65" s="125" t="s">
        <v>240</v>
      </c>
      <c r="F65" s="766"/>
      <c r="G65" s="766"/>
      <c r="H65" s="766"/>
      <c r="I65" s="70"/>
      <c r="J65" s="766"/>
      <c r="K65" s="766"/>
      <c r="L65" s="766"/>
      <c r="M65" s="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13" ht="15" customHeight="1">
      <c r="A66" s="46"/>
      <c r="B66" s="67"/>
      <c r="C66" s="766"/>
      <c r="D66" s="9">
        <v>4</v>
      </c>
      <c r="E66" s="770" t="s">
        <v>241</v>
      </c>
      <c r="F66" s="765"/>
      <c r="G66" s="765"/>
      <c r="H66" s="766"/>
      <c r="I66" s="70"/>
      <c r="J66" s="766"/>
      <c r="K66" s="766"/>
      <c r="L66" s="766"/>
      <c r="M66" s="5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13" ht="15" customHeight="1">
      <c r="A67" s="46"/>
      <c r="B67"/>
      <c r="C67"/>
      <c r="E67"/>
      <c r="F67"/>
      <c r="L67"/>
      <c r="M67" s="5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13" ht="15" customHeight="1">
      <c r="A68" s="46"/>
      <c r="B68"/>
      <c r="C68"/>
      <c r="E68"/>
      <c r="F68"/>
      <c r="L68"/>
      <c r="M68" s="5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13" ht="15" customHeight="1">
      <c r="A69" s="46"/>
      <c r="B69"/>
      <c r="C69"/>
      <c r="E69"/>
      <c r="F69"/>
      <c r="L69"/>
      <c r="M69" s="5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13" ht="15" customHeight="1">
      <c r="A70"/>
      <c r="B70"/>
      <c r="C70"/>
      <c r="E70"/>
      <c r="F70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13" ht="15" customHeight="1">
      <c r="A71"/>
      <c r="B71"/>
      <c r="C71"/>
      <c r="E71"/>
      <c r="F71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13" ht="15" customHeight="1">
      <c r="A72"/>
      <c r="B72"/>
      <c r="C72"/>
      <c r="E72"/>
      <c r="F72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13" ht="15" customHeight="1">
      <c r="A73"/>
      <c r="B73"/>
      <c r="C73"/>
      <c r="E73"/>
      <c r="F73"/>
      <c r="L73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13" ht="15" customHeight="1">
      <c r="A74"/>
      <c r="B74"/>
      <c r="C74"/>
      <c r="E74"/>
      <c r="F7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</sheetData>
  <sheetCalcPr fullCalcOnLoad="1"/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3"/>
  <sheetViews>
    <sheetView topLeftCell="A18" zoomScale="90" zoomScaleNormal="90" zoomScalePageLayoutView="90" workbookViewId="0">
      <selection activeCell="C29" sqref="C29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5.6914062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70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50" width="25.625" collapsed="true"/>
    <col min="15" max="16" customWidth="true" style="80" width="10.625" collapsed="true"/>
    <col min="17" max="18" bestFit="true" customWidth="true" style="270" width="11.5" collapsed="true"/>
    <col min="19" max="19" bestFit="true" customWidth="true" style="49" width="10.7382812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39062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421875" collapsed="true"/>
    <col min="27" max="27" bestFit="true" customWidth="true" style="49" width="9.5039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6.14453125" collapsed="true"/>
    <col min="42" max="42" bestFit="true" customWidth="true" style="49" width="8.484375" collapsed="true"/>
    <col min="43" max="43" bestFit="true" customWidth="true" style="49" width="6.1445312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6.035156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880" t="s">
        <v>247</v>
      </c>
      <c r="B1" s="880"/>
      <c r="C1" s="880"/>
      <c r="D1" s="880"/>
      <c r="E1" s="880"/>
      <c r="F1" s="880"/>
      <c r="G1" s="880"/>
      <c r="H1" s="880"/>
      <c r="L1"/>
      <c r="M1"/>
      <c r="Q1" s="80"/>
      <c r="R1" s="8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/>
      <c r="B2"/>
      <c r="C2" s="322"/>
      <c r="D2" s="313"/>
      <c r="E2"/>
      <c r="F2"/>
      <c r="L2"/>
      <c r="M2"/>
      <c r="Q2" s="80"/>
      <c r="R2" s="8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874" t="s">
        <v>76</v>
      </c>
      <c r="B3" s="874"/>
      <c r="C3" s="874"/>
      <c r="D3" s="874"/>
      <c r="E3" s="874"/>
      <c r="F3" s="869" t="s">
        <v>77</v>
      </c>
      <c r="G3" s="869"/>
      <c r="H3" s="869"/>
      <c r="I3" s="869"/>
      <c r="K3" s="873" t="s">
        <v>78</v>
      </c>
      <c r="L3" s="873"/>
      <c r="M3" s="873"/>
      <c r="N3" s="873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269" t="s">
        <v>897</v>
      </c>
      <c r="B4" s="774"/>
      <c r="C4" s="324"/>
      <c r="D4" s="73"/>
      <c r="E4" s="774"/>
      <c r="F4" s="869" t="s">
        <v>729</v>
      </c>
      <c r="G4" s="869"/>
      <c r="H4" s="869"/>
      <c r="I4" s="869"/>
      <c r="K4" s="873" t="s">
        <v>80</v>
      </c>
      <c r="L4" s="873"/>
      <c r="M4" s="873"/>
      <c r="N4" s="873"/>
      <c r="O4" s="873"/>
      <c r="P4" s="873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874"/>
      <c r="B5" s="874"/>
      <c r="C5" s="874"/>
      <c r="D5" s="874"/>
      <c r="E5" s="874"/>
      <c r="F5" s="869" t="s">
        <v>898</v>
      </c>
      <c r="G5" s="869"/>
      <c r="H5" s="869"/>
      <c r="I5" s="869"/>
      <c r="K5" s="873" t="s">
        <v>81</v>
      </c>
      <c r="L5" s="873"/>
      <c r="M5" s="873"/>
      <c r="N5" s="873"/>
      <c r="O5" s="873"/>
      <c r="P5" s="873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74" t="s">
        <v>82</v>
      </c>
      <c r="B6" s="774" t="s">
        <v>83</v>
      </c>
      <c r="C6" s="324" t="s">
        <v>84</v>
      </c>
      <c r="D6" s="73" t="s">
        <v>268</v>
      </c>
      <c r="E6" s="774"/>
      <c r="F6" s="875" t="s">
        <v>899</v>
      </c>
      <c r="G6" s="875"/>
      <c r="H6" s="875"/>
      <c r="I6" s="875"/>
      <c r="K6" s="870" t="s">
        <v>269</v>
      </c>
      <c r="L6" s="870"/>
      <c r="M6" s="87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74" t="s">
        <v>270</v>
      </c>
      <c r="B7" s="774" t="s">
        <v>271</v>
      </c>
      <c r="C7" s="324" t="s">
        <v>272</v>
      </c>
      <c r="D7" s="73" t="s">
        <v>273</v>
      </c>
      <c r="E7" s="774"/>
      <c r="F7" s="875" t="s">
        <v>900</v>
      </c>
      <c r="G7" s="875"/>
      <c r="H7" s="875"/>
      <c r="I7" s="875"/>
      <c r="L7"/>
      <c r="M7" s="80"/>
      <c r="N7" s="163"/>
      <c r="Q7" s="80"/>
      <c r="R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74" t="s">
        <v>274</v>
      </c>
      <c r="B8" s="774" t="s">
        <v>275</v>
      </c>
      <c r="C8" s="324" t="s">
        <v>276</v>
      </c>
      <c r="D8" s="73" t="s">
        <v>277</v>
      </c>
      <c r="E8" s="292"/>
      <c r="F8" s="869" t="s">
        <v>278</v>
      </c>
      <c r="G8" s="869"/>
      <c r="H8" s="869"/>
      <c r="I8" s="869"/>
      <c r="J8" s="774"/>
      <c r="K8" s="870" t="s">
        <v>279</v>
      </c>
      <c r="L8" s="870"/>
      <c r="M8" s="870"/>
      <c r="N8" s="870"/>
      <c r="O8" s="870"/>
      <c r="P8" s="870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774"/>
      <c r="B9" s="774"/>
      <c r="C9" s="324"/>
      <c r="D9" s="73"/>
      <c r="E9" s="292"/>
      <c r="F9" s="869" t="s">
        <v>280</v>
      </c>
      <c r="G9" s="869"/>
      <c r="H9" s="869"/>
      <c r="I9" s="869"/>
      <c r="J9" s="774"/>
      <c r="K9" s="870"/>
      <c r="L9" s="870"/>
      <c r="M9" s="870"/>
      <c r="N9" s="870"/>
      <c r="O9" s="870"/>
      <c r="P9" s="870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M1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269"/>
      <c r="B11" s="774"/>
      <c r="C11" s="324"/>
      <c r="D11" s="73"/>
      <c r="E11" s="292"/>
      <c r="F11"/>
      <c r="I11" s="775"/>
      <c r="J11" s="774"/>
      <c r="K11" s="774"/>
      <c r="L11" s="774"/>
      <c r="M11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778"/>
      <c r="B12" s="776"/>
      <c r="C12" s="326" t="s">
        <v>281</v>
      </c>
      <c r="D12" s="327" t="s">
        <v>282</v>
      </c>
      <c r="E12" s="776" t="s">
        <v>283</v>
      </c>
      <c r="F12" s="776"/>
      <c r="G12" s="878" t="s">
        <v>284</v>
      </c>
      <c r="H12" s="878"/>
      <c r="I12" s="777"/>
      <c r="J12" s="329" t="s">
        <v>285</v>
      </c>
      <c r="K12" s="329" t="s">
        <v>286</v>
      </c>
      <c r="L12" s="774" t="s">
        <v>287</v>
      </c>
      <c r="M12" s="330" t="s">
        <v>288</v>
      </c>
      <c r="N12" s="775"/>
      <c r="O12" s="879" t="s">
        <v>289</v>
      </c>
      <c r="P12" s="879"/>
      <c r="Q12" s="879" t="s">
        <v>290</v>
      </c>
      <c r="R12" s="879"/>
      <c r="S12" s="876" t="s">
        <v>291</v>
      </c>
      <c r="T12" s="876"/>
      <c r="U12" s="876"/>
      <c r="V12" s="876"/>
      <c r="W12" s="876" t="s">
        <v>118</v>
      </c>
      <c r="X12" s="876"/>
      <c r="Y12" s="876"/>
      <c r="Z12" s="329" t="s">
        <v>119</v>
      </c>
      <c r="AA12" s="329" t="s">
        <v>120</v>
      </c>
      <c r="AB12" s="329" t="s">
        <v>121</v>
      </c>
      <c r="AC12" s="329" t="s">
        <v>122</v>
      </c>
      <c r="AD12"/>
      <c r="AE12"/>
      <c r="AF12"/>
      <c r="AG12" s="774" t="s">
        <v>123</v>
      </c>
      <c r="AH12" s="774" t="s">
        <v>124</v>
      </c>
      <c r="AI12" s="774" t="s">
        <v>125</v>
      </c>
      <c r="AJ12" s="877" t="s">
        <v>126</v>
      </c>
      <c r="AK12" s="877"/>
      <c r="AL12" s="877" t="s">
        <v>127</v>
      </c>
      <c r="AM12" s="877"/>
      <c r="AN12" s="332" t="s">
        <v>128</v>
      </c>
      <c r="AO12" s="774" t="s">
        <v>129</v>
      </c>
      <c r="AP12" s="774" t="s">
        <v>130</v>
      </c>
      <c r="AQ12" s="774" t="s">
        <v>131</v>
      </c>
      <c r="AR12" s="774" t="s">
        <v>132</v>
      </c>
      <c r="AS12" s="774" t="s">
        <v>133</v>
      </c>
      <c r="AT12" s="774" t="s">
        <v>134</v>
      </c>
      <c r="AU12" s="774" t="s">
        <v>135</v>
      </c>
      <c r="AV12" s="772" t="s">
        <v>85</v>
      </c>
      <c r="AW12" s="772" t="s">
        <v>87</v>
      </c>
      <c r="AX12"/>
      <c r="AY12"/>
    </row>
    <row r="13" spans="1:51" ht="15" customHeight="1" thickBot="1">
      <c r="A13" s="271" t="s">
        <v>136</v>
      </c>
      <c r="B13" s="36" t="s">
        <v>137</v>
      </c>
      <c r="C13" s="333" t="s">
        <v>138</v>
      </c>
      <c r="D13" s="334" t="s">
        <v>139</v>
      </c>
      <c r="E13" s="36" t="s">
        <v>140</v>
      </c>
      <c r="F13" s="36" t="s">
        <v>141</v>
      </c>
      <c r="G13" s="36" t="s">
        <v>142</v>
      </c>
      <c r="H13" s="36" t="s">
        <v>143</v>
      </c>
      <c r="I13" s="36" t="s">
        <v>144</v>
      </c>
      <c r="J13" s="36" t="s">
        <v>145</v>
      </c>
      <c r="K13" s="335"/>
      <c r="L13" s="36" t="s">
        <v>146</v>
      </c>
      <c r="M13" s="336" t="s">
        <v>147</v>
      </c>
      <c r="N13" s="36" t="s">
        <v>148</v>
      </c>
      <c r="O13" s="337" t="s">
        <v>149</v>
      </c>
      <c r="P13" s="337" t="s">
        <v>150</v>
      </c>
      <c r="Q13" s="338" t="s">
        <v>151</v>
      </c>
      <c r="R13" s="338" t="s">
        <v>152</v>
      </c>
      <c r="S13" s="339" t="s">
        <v>153</v>
      </c>
      <c r="T13" s="340" t="s">
        <v>814</v>
      </c>
      <c r="U13" s="340" t="s">
        <v>815</v>
      </c>
      <c r="V13" s="340" t="s">
        <v>156</v>
      </c>
      <c r="W13" s="339" t="s">
        <v>157</v>
      </c>
      <c r="X13" s="339" t="s">
        <v>158</v>
      </c>
      <c r="Y13" s="339" t="s">
        <v>179</v>
      </c>
      <c r="Z13" s="340" t="s">
        <v>916</v>
      </c>
      <c r="AA13" s="340" t="s">
        <v>180</v>
      </c>
      <c r="AB13" s="340" t="s">
        <v>181</v>
      </c>
      <c r="AC13" s="340" t="s">
        <v>181</v>
      </c>
      <c r="AD13" s="340" t="s">
        <v>182</v>
      </c>
      <c r="AE13" s="340" t="s">
        <v>183</v>
      </c>
      <c r="AF13" s="340" t="s">
        <v>184</v>
      </c>
      <c r="AG13" s="340" t="s">
        <v>185</v>
      </c>
      <c r="AH13" s="340" t="s">
        <v>186</v>
      </c>
      <c r="AI13" s="340" t="s">
        <v>187</v>
      </c>
      <c r="AJ13" s="341" t="s">
        <v>157</v>
      </c>
      <c r="AK13" s="341" t="s">
        <v>158</v>
      </c>
      <c r="AL13" s="341" t="s">
        <v>157</v>
      </c>
      <c r="AM13" s="341" t="s">
        <v>158</v>
      </c>
      <c r="AN13" s="342" t="s">
        <v>188</v>
      </c>
      <c r="AO13" s="340" t="s">
        <v>189</v>
      </c>
      <c r="AP13" s="340" t="s">
        <v>188</v>
      </c>
      <c r="AQ13" s="340" t="s">
        <v>189</v>
      </c>
      <c r="AR13" s="339" t="s">
        <v>181</v>
      </c>
      <c r="AS13" s="339" t="s">
        <v>279</v>
      </c>
      <c r="AT13" s="339" t="s">
        <v>181</v>
      </c>
      <c r="AU13" s="339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15" customHeight="1">
      <c r="A14" s="46" t="s">
        <v>485</v>
      </c>
      <c r="B14" s="70" t="s">
        <v>731</v>
      </c>
      <c r="C14" s="314">
        <v>0.10486111111111111</v>
      </c>
      <c r="D14" s="314">
        <v>0</v>
      </c>
      <c r="E14" s="70">
        <v>30</v>
      </c>
      <c r="F14" s="292" t="s">
        <v>193</v>
      </c>
      <c r="G14" s="70">
        <v>1190</v>
      </c>
      <c r="H14" s="70">
        <v>990</v>
      </c>
      <c r="I14" s="301" t="s">
        <v>199</v>
      </c>
      <c r="J14" s="70" t="s">
        <v>195</v>
      </c>
      <c r="K14" s="70">
        <v>4</v>
      </c>
      <c r="L14" s="70">
        <v>120</v>
      </c>
      <c r="M14" s="343" t="s">
        <v>41</v>
      </c>
      <c r="N14" s="167" t="s">
        <v>396</v>
      </c>
      <c r="O14" s="80">
        <v>267.39999999999998</v>
      </c>
      <c r="P14" s="80">
        <v>267.5</v>
      </c>
      <c r="Q14" s="270">
        <f>AVERAGE(O14:O16)</f>
        <v>267.36666666666662</v>
      </c>
      <c r="R14" s="270">
        <f>AVERAGE(P14:P16)</f>
        <v>267.53333333333336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s="557" customFormat="1" ht="15" customHeight="1">
      <c r="A15" s="552" t="s">
        <v>485</v>
      </c>
      <c r="B15" s="826" t="s">
        <v>200</v>
      </c>
      <c r="C15" s="827">
        <v>0.10625</v>
      </c>
      <c r="D15" s="827">
        <v>0</v>
      </c>
      <c r="E15" s="826">
        <v>30</v>
      </c>
      <c r="F15" s="826" t="s">
        <v>193</v>
      </c>
      <c r="G15" s="826">
        <f>G14-120</f>
        <v>1070</v>
      </c>
      <c r="H15" s="826">
        <f>H14-120</f>
        <v>870</v>
      </c>
      <c r="I15" s="578" t="s">
        <v>488</v>
      </c>
      <c r="J15" s="826" t="s">
        <v>195</v>
      </c>
      <c r="K15" s="826">
        <v>4</v>
      </c>
      <c r="L15" s="826">
        <v>120</v>
      </c>
      <c r="M15" s="828" t="s">
        <v>41</v>
      </c>
      <c r="N15" s="830"/>
      <c r="O15" s="829">
        <v>267.39999999999998</v>
      </c>
      <c r="P15" s="829">
        <v>267.60000000000002</v>
      </c>
      <c r="Q15" s="831"/>
      <c r="R15" s="83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558"/>
      <c r="AW15" s="558" t="s">
        <v>804</v>
      </c>
      <c r="AX15" s="580"/>
      <c r="AY15" s="580" t="s">
        <v>914</v>
      </c>
    </row>
    <row r="16" spans="1:51" ht="15" customHeight="1">
      <c r="A16" s="46" t="s">
        <v>191</v>
      </c>
      <c r="B16" s="111" t="s">
        <v>732</v>
      </c>
      <c r="C16" s="314">
        <v>0.11805555555555557</v>
      </c>
      <c r="D16" s="314">
        <v>0</v>
      </c>
      <c r="E16" s="70">
        <v>10</v>
      </c>
      <c r="F16" s="292" t="s">
        <v>193</v>
      </c>
      <c r="G16" s="70">
        <v>1190</v>
      </c>
      <c r="H16" s="70">
        <v>1096</v>
      </c>
      <c r="I16" s="49" t="s">
        <v>194</v>
      </c>
      <c r="J16" s="70" t="s">
        <v>195</v>
      </c>
      <c r="K16" s="70">
        <v>4</v>
      </c>
      <c r="L16" s="70">
        <v>120</v>
      </c>
      <c r="M16" s="292">
        <v>5889.9508999999998</v>
      </c>
      <c r="O16" s="781">
        <v>267.3</v>
      </c>
      <c r="P16" s="781">
        <v>267.5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X16" s="540"/>
      <c r="AY16" s="540"/>
    </row>
    <row r="17" spans="1:51" ht="15" customHeight="1">
      <c r="A17" s="46" t="s">
        <v>487</v>
      </c>
      <c r="B17" s="70" t="s">
        <v>2</v>
      </c>
      <c r="C17" s="314">
        <v>0.12569444444444444</v>
      </c>
      <c r="D17" s="314">
        <v>0</v>
      </c>
      <c r="E17" s="70">
        <v>30</v>
      </c>
      <c r="F17" s="292" t="s">
        <v>0</v>
      </c>
      <c r="G17" s="70">
        <v>880</v>
      </c>
      <c r="H17" s="344">
        <v>862</v>
      </c>
      <c r="I17" s="54" t="s">
        <v>199</v>
      </c>
      <c r="J17" s="70" t="s">
        <v>195</v>
      </c>
      <c r="K17" s="70">
        <v>4</v>
      </c>
      <c r="L17" s="70">
        <v>120</v>
      </c>
      <c r="M17" s="345">
        <v>7647.38</v>
      </c>
      <c r="N17" s="50" t="s">
        <v>1</v>
      </c>
      <c r="O17" s="80">
        <v>266.7</v>
      </c>
      <c r="P17" s="80">
        <v>260</v>
      </c>
      <c r="Q17" s="270">
        <f>AVERAGE(O17:O33)</f>
        <v>266.8</v>
      </c>
      <c r="R17" s="270">
        <f>AVERAGE(P17:P33)</f>
        <v>260.06666666666666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46" t="s">
        <v>518</v>
      </c>
      <c r="B18" s="70" t="s">
        <v>3</v>
      </c>
      <c r="C18" s="314">
        <v>0.1388888888888889</v>
      </c>
      <c r="D18" s="314">
        <v>0</v>
      </c>
      <c r="E18" s="70">
        <v>10</v>
      </c>
      <c r="F18" s="292" t="s">
        <v>212</v>
      </c>
      <c r="G18" s="292">
        <v>870</v>
      </c>
      <c r="H18" s="344">
        <v>773</v>
      </c>
      <c r="I18" s="239" t="s">
        <v>194</v>
      </c>
      <c r="J18" s="70" t="s">
        <v>195</v>
      </c>
      <c r="K18" s="70">
        <v>4</v>
      </c>
      <c r="L18" s="70">
        <v>120</v>
      </c>
      <c r="M18" s="292">
        <v>7698.9647000000004</v>
      </c>
      <c r="O18" s="80">
        <v>266.8</v>
      </c>
      <c r="P18" s="80">
        <v>259.89999999999998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>
      <c r="A19" s="49" t="s">
        <v>348</v>
      </c>
      <c r="B19" s="70" t="s">
        <v>7</v>
      </c>
      <c r="C19" s="314">
        <v>0.14861111111111111</v>
      </c>
      <c r="D19" s="314">
        <v>4.8611111111111112E-3</v>
      </c>
      <c r="E19" s="70">
        <v>300</v>
      </c>
      <c r="F19" s="292" t="s">
        <v>212</v>
      </c>
      <c r="G19" s="292">
        <v>870</v>
      </c>
      <c r="H19" s="344">
        <v>773</v>
      </c>
      <c r="I19" s="49" t="s">
        <v>213</v>
      </c>
      <c r="J19" s="70" t="s">
        <v>354</v>
      </c>
      <c r="K19" s="70">
        <v>4</v>
      </c>
      <c r="L19" s="70">
        <v>120</v>
      </c>
      <c r="M19" s="292">
        <v>7698.9647000000004</v>
      </c>
      <c r="S19" t="s">
        <v>30</v>
      </c>
      <c r="T19">
        <v>0</v>
      </c>
      <c r="U19">
        <v>0</v>
      </c>
      <c r="V19" t="s">
        <v>766</v>
      </c>
      <c r="W19" t="n" s="1183">
        <v>91.89723031403445</v>
      </c>
      <c r="X19" t="n" s="1183">
        <v>-11.01648593975204</v>
      </c>
      <c r="Y19" t="n" s="1183">
        <v>116.23928559760611</v>
      </c>
      <c r="Z19" t="n" s="1187">
        <v>204.28954</v>
      </c>
      <c r="AA19" t="n" s="1187">
        <v>-7.32138</v>
      </c>
      <c r="AB19" t="n" s="1184">
        <v>183.1297</v>
      </c>
      <c r="AC19" t="n" s="1184">
        <v>50.591</v>
      </c>
      <c r="AD19" t="n" s="1186">
        <v>13.7673521864</v>
      </c>
      <c r="AE19" t="n" s="1184">
        <v>1.293</v>
      </c>
      <c r="AF19" t="n" s="1184">
        <v>0.204</v>
      </c>
      <c r="AG19" t="n" s="1184">
        <v>4.69</v>
      </c>
      <c r="AH19" t="n" s="1184">
        <v>75.774</v>
      </c>
      <c r="AI19" t="n" s="1183">
        <v>1791.683</v>
      </c>
      <c r="AJ19" t="n" s="1184">
        <v>1.46692</v>
      </c>
      <c r="AK19" t="n" s="1184">
        <v>-3.58944</v>
      </c>
      <c r="AL19" t="n" s="1184">
        <v>60.47121</v>
      </c>
      <c r="AM19" t="n" s="1184">
        <v>-1.55914</v>
      </c>
      <c r="AN19" t="n" s="1182">
        <v>1.521682743E8</v>
      </c>
      <c r="AO19" t="n" s="1185">
        <v>0.9119319</v>
      </c>
      <c r="AP19" t="n" s="1182">
        <v>400032.41657</v>
      </c>
      <c r="AQ19" t="n" s="1185">
        <v>0.0206261</v>
      </c>
      <c r="AR19" t="n" s="1184">
        <v>120.903</v>
      </c>
      <c r="AS19" t="s" s="1182">
        <v>780</v>
      </c>
      <c r="AT19" t="n" s="1184">
        <v>58.9677</v>
      </c>
      <c r="AU19" t="n" s="1186">
        <v>0.2764366966440958</v>
      </c>
      <c r="AV19" s="762"/>
      <c r="AW19" s="762"/>
    </row>
    <row r="20" spans="1:51" ht="30" customHeight="1">
      <c r="A20" s="49" t="s">
        <v>348</v>
      </c>
      <c r="B20" s="70" t="s">
        <v>356</v>
      </c>
      <c r="C20" s="314">
        <v>0.15347222222222223</v>
      </c>
      <c r="D20" s="314">
        <v>9.0277777777777787E-3</v>
      </c>
      <c r="E20" s="70">
        <v>300</v>
      </c>
      <c r="F20" s="292" t="s">
        <v>212</v>
      </c>
      <c r="G20" s="292">
        <v>870</v>
      </c>
      <c r="H20" s="344">
        <v>773</v>
      </c>
      <c r="I20" s="239" t="s">
        <v>752</v>
      </c>
      <c r="J20" s="70" t="s">
        <v>354</v>
      </c>
      <c r="K20" s="70">
        <v>4</v>
      </c>
      <c r="L20" s="70">
        <v>120</v>
      </c>
      <c r="M20" s="292">
        <v>7698.9647000000004</v>
      </c>
      <c r="S20" t="s">
        <v>30</v>
      </c>
      <c r="T20">
        <v>0</v>
      </c>
      <c r="U20">
        <v>0</v>
      </c>
      <c r="V20" t="s">
        <v>68</v>
      </c>
      <c r="W20" t="n" s="1183">
        <v>91.88012653725906</v>
      </c>
      <c r="X20" t="n" s="1183">
        <v>-11.367076213087373</v>
      </c>
      <c r="Y20" t="n" s="1183">
        <v>174.41815961091743</v>
      </c>
      <c r="Z20" t="n" s="1187">
        <v>204.32162</v>
      </c>
      <c r="AA20" t="n" s="1187">
        <v>-7.33856</v>
      </c>
      <c r="AB20" t="n" s="1184">
        <v>185.8092</v>
      </c>
      <c r="AC20" t="n" s="1184">
        <v>50.46</v>
      </c>
      <c r="AD20" t="n" s="1186">
        <v>13.8843382716</v>
      </c>
      <c r="AE20" t="n" s="1184">
        <v>1.295</v>
      </c>
      <c r="AF20" t="n" s="1184">
        <v>0.205</v>
      </c>
      <c r="AG20" t="n" s="1184">
        <v>4.69</v>
      </c>
      <c r="AH20" t="n" s="1184">
        <v>75.797</v>
      </c>
      <c r="AI20" t="n" s="1183">
        <v>1791.633</v>
      </c>
      <c r="AJ20" t="n" s="1184">
        <v>1.4389</v>
      </c>
      <c r="AK20" t="n" s="1184">
        <v>-3.58574</v>
      </c>
      <c r="AL20" t="n" s="1184">
        <v>60.41187</v>
      </c>
      <c r="AM20" t="n" s="1184">
        <v>-1.55916</v>
      </c>
      <c r="AN20" t="n" s="1182">
        <v>1.521686572E8</v>
      </c>
      <c r="AO20" t="n" s="1185">
        <v>0.9114532</v>
      </c>
      <c r="AP20" t="n" s="1182">
        <v>400043.46017</v>
      </c>
      <c r="AQ20" t="n" s="1185">
        <v>0.031955</v>
      </c>
      <c r="AR20" t="n" s="1184">
        <v>120.9343</v>
      </c>
      <c r="AS20" t="s" s="1182">
        <v>780</v>
      </c>
      <c r="AT20" t="n" s="1184">
        <v>58.9364</v>
      </c>
      <c r="AU20" t="n" s="1186">
        <v>0.2763788370841757</v>
      </c>
      <c r="AV20" s="762"/>
      <c r="AW20" s="762"/>
    </row>
    <row r="21" spans="1:51" ht="15" customHeight="1">
      <c r="A21" s="49" t="s">
        <v>348</v>
      </c>
      <c r="B21" s="70" t="s">
        <v>162</v>
      </c>
      <c r="C21" s="314">
        <v>0.15902777777777777</v>
      </c>
      <c r="D21" s="314">
        <v>1.4583333333333332E-2</v>
      </c>
      <c r="E21" s="70">
        <v>300</v>
      </c>
      <c r="F21" s="292" t="s">
        <v>212</v>
      </c>
      <c r="G21" s="292">
        <v>870</v>
      </c>
      <c r="H21" s="344">
        <v>773</v>
      </c>
      <c r="I21" s="49" t="s">
        <v>540</v>
      </c>
      <c r="J21" s="70" t="s">
        <v>354</v>
      </c>
      <c r="K21" s="70">
        <v>4</v>
      </c>
      <c r="L21" s="70">
        <v>120</v>
      </c>
      <c r="M21" s="292">
        <v>7698.9647000000004</v>
      </c>
      <c r="S21" t="s">
        <v>30</v>
      </c>
      <c r="T21">
        <v>0</v>
      </c>
      <c r="U21">
        <v>0</v>
      </c>
      <c r="V21" t="s">
        <v>767</v>
      </c>
      <c r="W21" t="n" s="1183">
        <v>91.89271989039109</v>
      </c>
      <c r="X21" t="n" s="1183">
        <v>-12.55252239152698</v>
      </c>
      <c r="Y21" t="n" s="1183">
        <v>399.90164146017355</v>
      </c>
      <c r="Z21" t="n" s="1187">
        <v>204.35834</v>
      </c>
      <c r="AA21" t="n" s="1187">
        <v>-7.35807</v>
      </c>
      <c r="AB21" t="n" s="1184">
        <v>188.8468</v>
      </c>
      <c r="AC21" t="n" s="1184">
        <v>50.2275</v>
      </c>
      <c r="AD21" t="n" s="1186">
        <v>14.0180366548</v>
      </c>
      <c r="AE21" t="n" s="1184">
        <v>1.3</v>
      </c>
      <c r="AF21" t="n" s="1184">
        <v>0.206</v>
      </c>
      <c r="AG21" t="n" s="1184">
        <v>4.69</v>
      </c>
      <c r="AH21" t="n" s="1184">
        <v>75.824</v>
      </c>
      <c r="AI21" t="n" s="1183">
        <v>1791.551</v>
      </c>
      <c r="AJ21" t="n" s="1184">
        <v>1.40689</v>
      </c>
      <c r="AK21" t="n" s="1184">
        <v>-3.58164</v>
      </c>
      <c r="AL21" t="n" s="1184">
        <v>60.34405</v>
      </c>
      <c r="AM21" t="n" s="1184">
        <v>-1.55917</v>
      </c>
      <c r="AN21" t="n" s="1182">
        <v>1.521690945E8</v>
      </c>
      <c r="AO21" t="n" s="1185">
        <v>0.9109053</v>
      </c>
      <c r="AP21" t="n" s="1182">
        <v>400061.9018</v>
      </c>
      <c r="AQ21" t="n" s="1185">
        <v>0.0448722</v>
      </c>
      <c r="AR21" t="n" s="1184">
        <v>120.9701</v>
      </c>
      <c r="AS21" t="s" s="1182">
        <v>780</v>
      </c>
      <c r="AT21" t="n" s="1184">
        <v>58.9007</v>
      </c>
      <c r="AU21" t="n" s="1186">
        <v>0.2763126134516706</v>
      </c>
      <c r="AV21" s="762"/>
      <c r="AW21" s="762"/>
    </row>
    <row r="22" spans="1:51" ht="15" customHeight="1">
      <c r="A22" s="49" t="s">
        <v>350</v>
      </c>
      <c r="B22" s="70" t="s">
        <v>164</v>
      </c>
      <c r="C22" s="314">
        <v>0.16388888888888889</v>
      </c>
      <c r="D22" s="314">
        <v>1.8749999999999999E-2</v>
      </c>
      <c r="E22" s="70">
        <v>300</v>
      </c>
      <c r="F22" s="292" t="s">
        <v>212</v>
      </c>
      <c r="G22" s="292">
        <v>870</v>
      </c>
      <c r="H22" s="344">
        <v>773</v>
      </c>
      <c r="I22" s="49" t="s">
        <v>213</v>
      </c>
      <c r="J22" s="70" t="s">
        <v>354</v>
      </c>
      <c r="K22" s="70">
        <v>4</v>
      </c>
      <c r="L22" s="70">
        <v>120</v>
      </c>
      <c r="M22" s="292">
        <v>7698.9647000000004</v>
      </c>
      <c r="S22" t="s">
        <v>52</v>
      </c>
      <c r="T22">
        <v>0</v>
      </c>
      <c r="U22">
        <v>0</v>
      </c>
      <c r="V22" t="s">
        <v>766</v>
      </c>
      <c r="W22" t="n" s="1183">
        <v>89.72076953945988</v>
      </c>
      <c r="X22" t="n" s="1183">
        <v>20.95735772884533</v>
      </c>
      <c r="Y22" t="n" s="1183">
        <v>116.2484489902572</v>
      </c>
      <c r="Z22" t="n" s="1187">
        <v>204.39055</v>
      </c>
      <c r="AA22" t="n" s="1187">
        <v>-7.37504</v>
      </c>
      <c r="AB22" t="n" s="1184">
        <v>191.4746</v>
      </c>
      <c r="AC22" t="n" s="1184">
        <v>49.9529</v>
      </c>
      <c r="AD22" t="n" s="1186">
        <v>14.13502274</v>
      </c>
      <c r="AE22" t="n" s="1184">
        <v>1.305</v>
      </c>
      <c r="AF22" t="n" s="1184">
        <v>0.206</v>
      </c>
      <c r="AG22" t="n" s="1184">
        <v>4.69</v>
      </c>
      <c r="AH22" t="n" s="1184">
        <v>75.847</v>
      </c>
      <c r="AI22" t="n" s="1183">
        <v>1791.456</v>
      </c>
      <c r="AJ22" t="n" s="1184">
        <v>1.37891</v>
      </c>
      <c r="AK22" t="n" s="1184">
        <v>-3.57816</v>
      </c>
      <c r="AL22" t="n" s="1184">
        <v>60.28471</v>
      </c>
      <c r="AM22" t="n" s="1184">
        <v>-1.55918</v>
      </c>
      <c r="AN22" t="n" s="1182">
        <v>1.52169477E8</v>
      </c>
      <c r="AO22" t="n" s="1185">
        <v>0.9104252</v>
      </c>
      <c r="AP22" t="n" s="1182">
        <v>400083.11692</v>
      </c>
      <c r="AQ22" t="n" s="1185">
        <v>0.0561369</v>
      </c>
      <c r="AR22" t="n" s="1184">
        <v>121.0015</v>
      </c>
      <c r="AS22" t="s" s="1182">
        <v>780</v>
      </c>
      <c r="AT22" t="n" s="1184">
        <v>58.8693</v>
      </c>
      <c r="AU22" t="n" s="1186">
        <v>0.2762545846764092</v>
      </c>
      <c r="AV22" s="762"/>
      <c r="AW22" s="762"/>
    </row>
    <row r="23" spans="1:51" ht="30" customHeight="1">
      <c r="A23" s="49" t="s">
        <v>350</v>
      </c>
      <c r="B23" s="70" t="s">
        <v>166</v>
      </c>
      <c r="C23" s="314">
        <v>0.16874999999999998</v>
      </c>
      <c r="D23" s="314">
        <v>2.4305555555555556E-2</v>
      </c>
      <c r="E23" s="70">
        <v>300</v>
      </c>
      <c r="F23" s="292" t="s">
        <v>212</v>
      </c>
      <c r="G23" s="292">
        <v>870</v>
      </c>
      <c r="H23" s="344">
        <v>773</v>
      </c>
      <c r="I23" s="239" t="s">
        <v>752</v>
      </c>
      <c r="J23" s="70" t="s">
        <v>354</v>
      </c>
      <c r="K23" s="70">
        <v>4</v>
      </c>
      <c r="L23" s="70">
        <v>120</v>
      </c>
      <c r="M23" s="292">
        <v>7698.9647000000004</v>
      </c>
      <c r="S23" t="s">
        <v>52</v>
      </c>
      <c r="T23">
        <v>0</v>
      </c>
      <c r="U23">
        <v>0</v>
      </c>
      <c r="V23" t="s">
        <v>68</v>
      </c>
      <c r="W23" t="n" s="1183">
        <v>89.80427149165423</v>
      </c>
      <c r="X23" t="n" s="1183">
        <v>19.332221139607512</v>
      </c>
      <c r="Y23" t="n" s="1183">
        <v>174.4509902826378</v>
      </c>
      <c r="Z23" t="n" s="1187">
        <v>204.42285</v>
      </c>
      <c r="AA23" t="n" s="1187">
        <v>-7.39191</v>
      </c>
      <c r="AB23" t="n" s="1184">
        <v>194.0671</v>
      </c>
      <c r="AC23" t="n" s="1184">
        <v>49.6133</v>
      </c>
      <c r="AD23" t="n" s="1186">
        <v>14.2520088253</v>
      </c>
      <c r="AE23" t="n" s="1184">
        <v>1.311</v>
      </c>
      <c r="AF23" t="n" s="1184">
        <v>0.207</v>
      </c>
      <c r="AG23" t="n" s="1184">
        <v>4.68</v>
      </c>
      <c r="AH23" t="n" s="1184">
        <v>75.871</v>
      </c>
      <c r="AI23" t="n" s="1183">
        <v>1791.34</v>
      </c>
      <c r="AJ23" t="n" s="1184">
        <v>1.35097</v>
      </c>
      <c r="AK23" t="n" s="1184">
        <v>-3.57481</v>
      </c>
      <c r="AL23" t="n" s="1184">
        <v>60.22537</v>
      </c>
      <c r="AM23" t="n" s="1184">
        <v>-1.5592</v>
      </c>
      <c r="AN23" t="n" s="1182">
        <v>1.521698593E8</v>
      </c>
      <c r="AO23" t="n" s="1185">
        <v>0.9099444</v>
      </c>
      <c r="AP23" t="n" s="1182">
        <v>400109.05426</v>
      </c>
      <c r="AQ23" t="n" s="1185">
        <v>0.0673554</v>
      </c>
      <c r="AR23" t="n" s="1184">
        <v>121.0329</v>
      </c>
      <c r="AS23" t="s" s="1182">
        <v>780</v>
      </c>
      <c r="AT23" t="n" s="1184">
        <v>58.838</v>
      </c>
      <c r="AU23" t="n" s="1186">
        <v>0.27619647129347713</v>
      </c>
      <c r="AV23" s="763"/>
      <c r="AW23" s="763"/>
      <c r="AX23" s="453"/>
      <c r="AY23" s="453"/>
    </row>
    <row r="24" spans="1:51" ht="15" customHeight="1">
      <c r="A24" s="49" t="s">
        <v>364</v>
      </c>
      <c r="B24" s="70" t="s">
        <v>169</v>
      </c>
      <c r="C24" s="314">
        <v>0.18194444444444444</v>
      </c>
      <c r="D24" s="314">
        <v>3.4722222222222224E-2</v>
      </c>
      <c r="E24" s="70">
        <v>300</v>
      </c>
      <c r="F24" s="292" t="s">
        <v>212</v>
      </c>
      <c r="G24" s="292">
        <v>870</v>
      </c>
      <c r="H24" s="344">
        <v>773</v>
      </c>
      <c r="I24" s="49" t="s">
        <v>213</v>
      </c>
      <c r="J24" s="70" t="s">
        <v>354</v>
      </c>
      <c r="K24" s="70">
        <v>4</v>
      </c>
      <c r="L24" s="70">
        <v>120</v>
      </c>
      <c r="M24" s="292">
        <v>7698.9647000000004</v>
      </c>
      <c r="S24" t="s">
        <v>59</v>
      </c>
      <c r="T24">
        <v>0</v>
      </c>
      <c r="U24">
        <v>0</v>
      </c>
      <c r="V24" t="s">
        <v>766</v>
      </c>
      <c r="W24" t="n" s="1183">
        <v>88.80032294056065</v>
      </c>
      <c r="X24" t="n" s="1183">
        <v>31.18782942487582</v>
      </c>
      <c r="Y24" t="n" s="1183">
        <v>116.28042088349912</v>
      </c>
      <c r="Z24" t="n" s="1187">
        <v>204.51117</v>
      </c>
      <c r="AA24" t="n" s="1187">
        <v>-7.43722</v>
      </c>
      <c r="AB24" t="n" s="1184">
        <v>200.8784</v>
      </c>
      <c r="AC24" t="n" s="1184">
        <v>48.3774</v>
      </c>
      <c r="AD24" t="n" s="1186">
        <v>14.5695424854</v>
      </c>
      <c r="AE24" t="n" s="1184">
        <v>1.336</v>
      </c>
      <c r="AF24" t="n" s="1184">
        <v>0.211</v>
      </c>
      <c r="AG24" t="n" s="1184">
        <v>4.68</v>
      </c>
      <c r="AH24" t="n" s="1184">
        <v>75.935</v>
      </c>
      <c r="AI24" t="n" s="1183">
        <v>1790.919</v>
      </c>
      <c r="AJ24" t="n" s="1184">
        <v>1.27554</v>
      </c>
      <c r="AK24" t="n" s="1184">
        <v>-3.56639</v>
      </c>
      <c r="AL24" t="n" s="1184">
        <v>60.06431</v>
      </c>
      <c r="AM24" t="n" s="1184">
        <v>-1.55923</v>
      </c>
      <c r="AN24" t="n" s="1182">
        <v>1.521708959E8</v>
      </c>
      <c r="AO24" t="n" s="1185">
        <v>0.9086361</v>
      </c>
      <c r="AP24" t="n" s="1182">
        <v>400203.07373</v>
      </c>
      <c r="AQ24" t="n" s="1185">
        <v>0.0974908</v>
      </c>
      <c r="AR24" t="n" s="1184">
        <v>121.1185</v>
      </c>
      <c r="AS24" t="s" s="1182">
        <v>780</v>
      </c>
      <c r="AT24" t="n" s="1184">
        <v>58.7524</v>
      </c>
      <c r="AU24" t="n" s="1186">
        <v>0.276038339557017</v>
      </c>
      <c r="AV24" s="763"/>
      <c r="AW24" s="763"/>
      <c r="AX24" s="453"/>
      <c r="AY24" s="453"/>
    </row>
    <row r="25" spans="1:51" ht="15" customHeight="1">
      <c r="A25" s="49" t="s">
        <v>350</v>
      </c>
      <c r="B25" s="70" t="s">
        <v>172</v>
      </c>
      <c r="C25" s="314">
        <v>0.18680555555555556</v>
      </c>
      <c r="D25" s="314">
        <v>4.027777777777778E-2</v>
      </c>
      <c r="E25" s="70">
        <v>300</v>
      </c>
      <c r="F25" s="292" t="s">
        <v>212</v>
      </c>
      <c r="G25" s="292">
        <v>870</v>
      </c>
      <c r="H25" s="344">
        <v>773</v>
      </c>
      <c r="I25" s="49" t="s">
        <v>540</v>
      </c>
      <c r="J25" s="70" t="s">
        <v>354</v>
      </c>
      <c r="K25" s="70">
        <v>4</v>
      </c>
      <c r="L25" s="70">
        <v>120</v>
      </c>
      <c r="M25" s="292">
        <v>7698.9647000000004</v>
      </c>
      <c r="S25" t="s">
        <v>52</v>
      </c>
      <c r="T25">
        <v>0</v>
      </c>
      <c r="U25">
        <v>0</v>
      </c>
      <c r="V25" t="s">
        <v>767</v>
      </c>
      <c r="W25" t="n" s="1183">
        <v>90.03262760764089</v>
      </c>
      <c r="X25" t="n" s="1183">
        <v>14.146763953760548</v>
      </c>
      <c r="Y25" t="n" s="1183">
        <v>400.07587962231105</v>
      </c>
      <c r="Z25" t="n" s="1187">
        <v>204.544</v>
      </c>
      <c r="AA25" t="n" s="1187">
        <v>-7.45373</v>
      </c>
      <c r="AB25" t="n" s="1184">
        <v>203.2906</v>
      </c>
      <c r="AC25" t="n" s="1184">
        <v>47.8125</v>
      </c>
      <c r="AD25" t="n" s="1186">
        <v>14.6865285707</v>
      </c>
      <c r="AE25" t="n" s="1184">
        <v>1.348</v>
      </c>
      <c r="AF25" t="n" s="1184">
        <v>0.213</v>
      </c>
      <c r="AG25" t="n" s="1184">
        <v>4.68</v>
      </c>
      <c r="AH25" t="n" s="1184">
        <v>75.958</v>
      </c>
      <c r="AI25" t="n" s="1183">
        <v>1790.725</v>
      </c>
      <c r="AJ25" t="n" s="1184">
        <v>1.24795</v>
      </c>
      <c r="AK25" t="n" s="1184">
        <v>-3.56356</v>
      </c>
      <c r="AL25" t="n" s="1184">
        <v>60.00497</v>
      </c>
      <c r="AM25" t="n" s="1184">
        <v>-1.55924</v>
      </c>
      <c r="AN25" t="n" s="1182">
        <v>1.521712774E8</v>
      </c>
      <c r="AO25" t="n" s="1185">
        <v>0.9081529</v>
      </c>
      <c r="AP25" t="n" s="1182">
        <v>400246.32754</v>
      </c>
      <c r="AQ25" t="n" s="1185">
        <v>0.1084477</v>
      </c>
      <c r="AR25" t="n" s="1184">
        <v>121.1502</v>
      </c>
      <c r="AS25" t="s" s="1182">
        <v>780</v>
      </c>
      <c r="AT25" t="n" s="1184">
        <v>58.7207</v>
      </c>
      <c r="AU25" t="n" s="1186">
        <v>0.27597993609064275</v>
      </c>
      <c r="AV25" s="763"/>
      <c r="AW25" s="763"/>
      <c r="AX25" s="453"/>
      <c r="AY25" s="453"/>
    </row>
    <row r="26" spans="1:51" ht="15" customHeight="1">
      <c r="A26" s="49" t="s">
        <v>214</v>
      </c>
      <c r="B26" s="70" t="s">
        <v>173</v>
      </c>
      <c r="C26" s="314">
        <v>0.19236111111111112</v>
      </c>
      <c r="D26" s="314">
        <v>4.5138888888888888E-2</v>
      </c>
      <c r="E26" s="70">
        <v>300</v>
      </c>
      <c r="F26" s="292" t="s">
        <v>212</v>
      </c>
      <c r="G26" s="292">
        <v>870</v>
      </c>
      <c r="H26" s="344">
        <v>773</v>
      </c>
      <c r="I26" s="49" t="s">
        <v>213</v>
      </c>
      <c r="J26" s="70" t="s">
        <v>354</v>
      </c>
      <c r="K26" s="70">
        <v>4</v>
      </c>
      <c r="L26" s="70">
        <v>120</v>
      </c>
      <c r="M26" s="292">
        <v>7698.9647000000004</v>
      </c>
      <c r="S26" t="s">
        <v>788</v>
      </c>
      <c r="T26">
        <v>0</v>
      </c>
      <c r="U26">
        <v>0</v>
      </c>
      <c r="V26" t="s">
        <v>766</v>
      </c>
      <c r="W26" t="n" s="1183">
        <v>88.57203872435754</v>
      </c>
      <c r="X26" t="n" s="1183">
        <v>33.117169893673875</v>
      </c>
      <c r="Y26" t="n" s="1183">
        <v>116.30538326124565</v>
      </c>
      <c r="Z26" t="n" s="1187">
        <v>204.58176</v>
      </c>
      <c r="AA26" t="n" s="1187">
        <v>-7.47248</v>
      </c>
      <c r="AB26" t="n" s="1184">
        <v>205.9759</v>
      </c>
      <c r="AC26" t="n" s="1184">
        <v>47.099</v>
      </c>
      <c r="AD26" t="n" s="1186">
        <v>14.8202269539</v>
      </c>
      <c r="AE26" t="n" s="1184">
        <v>1.363</v>
      </c>
      <c r="AF26" t="n" s="1184">
        <v>0.216</v>
      </c>
      <c r="AG26" t="n" s="1184">
        <v>4.68</v>
      </c>
      <c r="AH26" t="n" s="1184">
        <v>75.985</v>
      </c>
      <c r="AI26" t="n" s="1183">
        <v>1790.479</v>
      </c>
      <c r="AJ26" t="n" s="1184">
        <v>1.21658</v>
      </c>
      <c r="AK26" t="n" s="1184">
        <v>-3.56051</v>
      </c>
      <c r="AL26" t="n" s="1184">
        <v>59.93715</v>
      </c>
      <c r="AM26" t="n" s="1184">
        <v>-1.55926</v>
      </c>
      <c r="AN26" t="n" s="1182">
        <v>1.521717132E8</v>
      </c>
      <c r="AO26" t="n" s="1185">
        <v>0.9075999</v>
      </c>
      <c r="AP26" t="n" s="1182">
        <v>400301.36969</v>
      </c>
      <c r="AQ26" t="n" s="1185">
        <v>0.1208538</v>
      </c>
      <c r="AR26" t="n" s="1184">
        <v>121.1867</v>
      </c>
      <c r="AS26" t="s" s="1182">
        <v>780</v>
      </c>
      <c r="AT26" t="n" s="1184">
        <v>58.6843</v>
      </c>
      <c r="AU26" t="n" s="1186">
        <v>0.27591309603082276</v>
      </c>
      <c r="AV26" s="763"/>
      <c r="AW26" s="763"/>
      <c r="AX26" s="453"/>
      <c r="AY26" s="453"/>
    </row>
    <row r="27" spans="1:51" ht="30" customHeight="1">
      <c r="A27" s="49" t="s">
        <v>214</v>
      </c>
      <c r="B27" s="70" t="s">
        <v>176</v>
      </c>
      <c r="C27" s="314">
        <v>0.19722222222222222</v>
      </c>
      <c r="D27" s="314">
        <v>4.9999999999999996E-2</v>
      </c>
      <c r="E27" s="70">
        <v>300</v>
      </c>
      <c r="F27" s="292" t="s">
        <v>212</v>
      </c>
      <c r="G27" s="292">
        <v>870</v>
      </c>
      <c r="H27" s="344">
        <v>773</v>
      </c>
      <c r="I27" s="239" t="s">
        <v>752</v>
      </c>
      <c r="J27" s="70" t="s">
        <v>354</v>
      </c>
      <c r="K27" s="70">
        <v>4</v>
      </c>
      <c r="L27" s="70">
        <v>120</v>
      </c>
      <c r="M27" s="292">
        <v>7698.9647000000004</v>
      </c>
      <c r="S27" t="s">
        <v>788</v>
      </c>
      <c r="T27">
        <v>0</v>
      </c>
      <c r="U27">
        <v>0</v>
      </c>
      <c r="V27" t="s">
        <v>68</v>
      </c>
      <c r="W27" t="n" s="1183">
        <v>88.75840743259587</v>
      </c>
      <c r="X27" t="n" s="1183">
        <v>30.655567412612506</v>
      </c>
      <c r="Y27" t="n" s="1183">
        <v>174.55936186096255</v>
      </c>
      <c r="Z27" t="n" s="1187">
        <v>204.61503</v>
      </c>
      <c r="AA27" t="n" s="1187">
        <v>-7.48878</v>
      </c>
      <c r="AB27" t="n" s="1184">
        <v>208.2604</v>
      </c>
      <c r="AC27" t="n" s="1184">
        <v>46.4182</v>
      </c>
      <c r="AD27" t="n" s="1186">
        <v>14.9372130393</v>
      </c>
      <c r="AE27" t="n" s="1184">
        <v>1.379</v>
      </c>
      <c r="AF27" t="n" s="1184">
        <v>0.218</v>
      </c>
      <c r="AG27" t="n" s="1184">
        <v>4.68</v>
      </c>
      <c r="AH27" t="n" s="1184">
        <v>76.009</v>
      </c>
      <c r="AI27" t="n" s="1183">
        <v>1790.242</v>
      </c>
      <c r="AJ27" t="n" s="1184">
        <v>1.18931</v>
      </c>
      <c r="AK27" t="n" s="1184">
        <v>-3.55803</v>
      </c>
      <c r="AL27" t="n" s="1184">
        <v>59.87781</v>
      </c>
      <c r="AM27" t="n" s="1184">
        <v>-1.55927</v>
      </c>
      <c r="AN27" t="n" s="1182">
        <v>1.521720943E8</v>
      </c>
      <c r="AO27" t="n" s="1185">
        <v>0.9071152</v>
      </c>
      <c r="AP27" t="n" s="1182">
        <v>400354.39251</v>
      </c>
      <c r="AQ27" t="n" s="1185">
        <v>0.1315964</v>
      </c>
      <c r="AR27" t="n" s="1184">
        <v>121.2187</v>
      </c>
      <c r="AS27" t="s" s="1182">
        <v>780</v>
      </c>
      <c r="AT27" t="n" s="1184">
        <v>58.6523</v>
      </c>
      <c r="AU27" t="n" s="1186">
        <v>0.27585451126229704</v>
      </c>
      <c r="AV27" s="764"/>
      <c r="AW27" s="764"/>
    </row>
    <row r="28" spans="1:51" ht="15" customHeight="1">
      <c r="A28" s="49" t="s">
        <v>214</v>
      </c>
      <c r="B28" s="70" t="s">
        <v>258</v>
      </c>
      <c r="C28" s="314">
        <v>0.20208333333333331</v>
      </c>
      <c r="D28" s="314">
        <v>5.486111111111111E-2</v>
      </c>
      <c r="E28" s="70">
        <v>300</v>
      </c>
      <c r="F28" s="292" t="s">
        <v>212</v>
      </c>
      <c r="G28" s="292">
        <v>870</v>
      </c>
      <c r="H28" s="344">
        <v>773</v>
      </c>
      <c r="I28" s="49" t="s">
        <v>215</v>
      </c>
      <c r="J28" s="70" t="s">
        <v>354</v>
      </c>
      <c r="K28" s="70">
        <v>4</v>
      </c>
      <c r="L28" s="70">
        <v>120</v>
      </c>
      <c r="M28" s="292">
        <v>7698.9647000000004</v>
      </c>
      <c r="S28" t="s">
        <v>788</v>
      </c>
      <c r="T28">
        <v>0</v>
      </c>
      <c r="U28">
        <v>0</v>
      </c>
      <c r="V28" t="s">
        <v>762</v>
      </c>
      <c r="W28" t="n" s="1183">
        <v>84.57812514848273</v>
      </c>
      <c r="X28" t="n" s="1183">
        <v>59.50629893083122</v>
      </c>
      <c r="Y28" t="n" s="1183">
        <v>116.3464534891375</v>
      </c>
      <c r="Z28" t="n" s="1187">
        <v>204.64853</v>
      </c>
      <c r="AA28" t="n" s="1187">
        <v>-7.50499</v>
      </c>
      <c r="AB28" t="n" s="1184">
        <v>210.4821</v>
      </c>
      <c r="AC28" t="n" s="1184">
        <v>45.6872</v>
      </c>
      <c r="AD28" t="n" s="1186">
        <v>15.0541991246</v>
      </c>
      <c r="AE28" t="n" s="1184">
        <v>1.396</v>
      </c>
      <c r="AF28" t="n" s="1184">
        <v>0.221</v>
      </c>
      <c r="AG28" t="n" s="1184">
        <v>4.68</v>
      </c>
      <c r="AH28" t="n" s="1184">
        <v>76.033</v>
      </c>
      <c r="AI28" t="n" s="1183">
        <v>1789.985</v>
      </c>
      <c r="AJ28" t="n" s="1184">
        <v>1.16221</v>
      </c>
      <c r="AK28" t="n" s="1184">
        <v>-3.55571</v>
      </c>
      <c r="AL28" t="n" s="1184">
        <v>59.81847</v>
      </c>
      <c r="AM28" t="n" s="1184">
        <v>-1.55929</v>
      </c>
      <c r="AN28" t="n" s="1182">
        <v>1.521724752E8</v>
      </c>
      <c r="AO28" t="n" s="1185">
        <v>0.9066299</v>
      </c>
      <c r="AP28" t="n" s="1182">
        <v>400411.9037</v>
      </c>
      <c r="AQ28" t="n" s="1185">
        <v>0.1422235</v>
      </c>
      <c r="AR28" t="n" s="1184">
        <v>121.2509</v>
      </c>
      <c r="AS28" t="s" s="1182">
        <v>780</v>
      </c>
      <c r="AT28" t="n" s="1184">
        <v>58.6201</v>
      </c>
      <c r="AU28" t="n" s="1186">
        <v>0.2757958539729108</v>
      </c>
      <c r="AX28" s="453"/>
      <c r="AY28" s="453"/>
    </row>
    <row r="29" spans="1:51" ht="15" customHeight="1">
      <c r="A29" s="49" t="s">
        <v>361</v>
      </c>
      <c r="B29" s="70" t="s">
        <v>379</v>
      </c>
      <c r="C29" s="314">
        <v>0.20972222222222223</v>
      </c>
      <c r="D29" s="314">
        <v>6.25E-2</v>
      </c>
      <c r="E29" s="70">
        <v>300</v>
      </c>
      <c r="F29" s="292" t="s">
        <v>212</v>
      </c>
      <c r="G29" s="292">
        <v>870</v>
      </c>
      <c r="H29" s="344">
        <v>773</v>
      </c>
      <c r="I29" s="49" t="s">
        <v>213</v>
      </c>
      <c r="J29" s="70" t="s">
        <v>354</v>
      </c>
      <c r="K29" s="70">
        <v>4</v>
      </c>
      <c r="L29" s="70">
        <v>120</v>
      </c>
      <c r="M29" s="292">
        <v>7698.9647000000004</v>
      </c>
      <c r="S29" t="s">
        <v>795</v>
      </c>
      <c r="T29">
        <v>0</v>
      </c>
      <c r="U29">
        <v>0</v>
      </c>
      <c r="V29" t="s">
        <v>766</v>
      </c>
      <c r="W29" t="n" s="1183">
        <v>92.5750407676286</v>
      </c>
      <c r="X29" t="n" s="1183">
        <v>-26.233839948990425</v>
      </c>
      <c r="Y29" t="n" s="1183">
        <v>116.37427197598936</v>
      </c>
      <c r="Z29" t="n" s="1187">
        <v>204.70171</v>
      </c>
      <c r="AA29" t="n" s="1187">
        <v>-7.53027</v>
      </c>
      <c r="AB29" t="n" s="1184">
        <v>213.8445</v>
      </c>
      <c r="AC29" t="n" s="1184">
        <v>44.443</v>
      </c>
      <c r="AD29" t="n" s="1186">
        <v>15.2380344016</v>
      </c>
      <c r="AE29" t="n" s="1184">
        <v>1.426</v>
      </c>
      <c r="AF29" t="n" s="1184">
        <v>0.226</v>
      </c>
      <c r="AG29" t="n" s="1184">
        <v>4.68</v>
      </c>
      <c r="AH29" t="n" s="1184">
        <v>76.071</v>
      </c>
      <c r="AI29" t="n" s="1183">
        <v>1789.541</v>
      </c>
      <c r="AJ29" t="n" s="1184">
        <v>1.12003</v>
      </c>
      <c r="AK29" t="n" s="1184">
        <v>-3.55245</v>
      </c>
      <c r="AL29" t="n" s="1184">
        <v>59.72523</v>
      </c>
      <c r="AM29" t="n" s="1184">
        <v>-1.55931</v>
      </c>
      <c r="AN29" t="n" s="1182">
        <v>1.521730733E8</v>
      </c>
      <c r="AO29" t="n" s="1185">
        <v>0.905866</v>
      </c>
      <c r="AP29" t="n" s="1182">
        <v>400511.22378</v>
      </c>
      <c r="AQ29" t="n" s="1185">
        <v>0.1586667</v>
      </c>
      <c r="AR29" t="n" s="1184">
        <v>121.302</v>
      </c>
      <c r="AS29" t="s" s="1182">
        <v>780</v>
      </c>
      <c r="AT29" t="n" s="1184">
        <v>58.5691</v>
      </c>
      <c r="AU29" t="n" s="1186">
        <v>0.2757035228306025</v>
      </c>
      <c r="AX29" s="453"/>
      <c r="AY29" s="453"/>
    </row>
    <row r="30" spans="1:51" ht="15" customHeight="1">
      <c r="A30" s="49" t="s">
        <v>216</v>
      </c>
      <c r="B30" s="70" t="s">
        <v>382</v>
      </c>
      <c r="C30" s="314">
        <v>0.21597222222222223</v>
      </c>
      <c r="D30" s="314">
        <v>6.8749999999999992E-2</v>
      </c>
      <c r="E30" s="70">
        <v>300</v>
      </c>
      <c r="F30" s="292" t="s">
        <v>212</v>
      </c>
      <c r="G30" s="292">
        <v>870</v>
      </c>
      <c r="H30" s="344">
        <v>773</v>
      </c>
      <c r="I30" s="49" t="s">
        <v>213</v>
      </c>
      <c r="J30" s="70" t="s">
        <v>354</v>
      </c>
      <c r="K30" s="70">
        <v>4</v>
      </c>
      <c r="L30" s="70">
        <v>120</v>
      </c>
      <c r="M30" s="292">
        <v>7698.9647000000004</v>
      </c>
      <c r="S30" t="s">
        <v>62</v>
      </c>
      <c r="T30">
        <v>0</v>
      </c>
      <c r="U30">
        <v>0</v>
      </c>
      <c r="V30" t="s">
        <v>766</v>
      </c>
      <c r="W30" t="n" s="1183">
        <v>94.544979893201</v>
      </c>
      <c r="X30" t="n" s="1183">
        <v>-47.27851655969262</v>
      </c>
      <c r="Y30" t="n" s="1183">
        <v>116.39714500906803</v>
      </c>
      <c r="Z30" t="n" s="1187">
        <v>204.74573</v>
      </c>
      <c r="AA30" t="n" s="1187">
        <v>-7.55077</v>
      </c>
      <c r="AB30" t="n" s="1184">
        <v>216.4778</v>
      </c>
      <c r="AC30" t="n" s="1184">
        <v>43.3443</v>
      </c>
      <c r="AD30" t="n" s="1186">
        <v>15.3884450827</v>
      </c>
      <c r="AE30" t="n" s="1184">
        <v>1.455</v>
      </c>
      <c r="AF30" t="n" s="1184">
        <v>0.23</v>
      </c>
      <c r="AG30" t="n" s="1184">
        <v>4.68</v>
      </c>
      <c r="AH30" t="n" s="1184">
        <v>76.103</v>
      </c>
      <c r="AI30" t="n" s="1183">
        <v>1789.142</v>
      </c>
      <c r="AJ30" t="n" s="1184">
        <v>1.08593</v>
      </c>
      <c r="AK30" t="n" s="1184">
        <v>-3.55012</v>
      </c>
      <c r="AL30" t="n" s="1184">
        <v>59.64894</v>
      </c>
      <c r="AM30" t="n" s="1184">
        <v>-1.55932</v>
      </c>
      <c r="AN30" t="n" s="1182">
        <v>1.521735623E8</v>
      </c>
      <c r="AO30" t="n" s="1185">
        <v>0.9052398</v>
      </c>
      <c r="AP30" t="n" s="1182">
        <v>400600.4855</v>
      </c>
      <c r="AQ30" t="n" s="1185">
        <v>0.1718644</v>
      </c>
      <c r="AR30" t="n" s="1184">
        <v>121.3441</v>
      </c>
      <c r="AS30" t="s" s="1182">
        <v>780</v>
      </c>
      <c r="AT30" t="n" s="1184">
        <v>58.527</v>
      </c>
      <c r="AU30" t="n" s="1186">
        <v>0.27562783522579376</v>
      </c>
      <c r="AX30" s="453"/>
      <c r="AY30" s="453"/>
    </row>
    <row r="31" spans="1:51" ht="30" customHeight="1">
      <c r="A31" s="49" t="s">
        <v>361</v>
      </c>
      <c r="B31" s="70" t="s">
        <v>385</v>
      </c>
      <c r="C31" s="314">
        <v>0.22361111111111109</v>
      </c>
      <c r="D31" s="314">
        <v>7.6388888888888895E-2</v>
      </c>
      <c r="E31" s="70">
        <v>300</v>
      </c>
      <c r="F31" s="292" t="s">
        <v>212</v>
      </c>
      <c r="G31" s="292">
        <v>870</v>
      </c>
      <c r="H31" s="344">
        <v>773</v>
      </c>
      <c r="I31" s="239" t="s">
        <v>752</v>
      </c>
      <c r="J31" s="70" t="s">
        <v>354</v>
      </c>
      <c r="K31" s="70">
        <v>4</v>
      </c>
      <c r="L31" s="70">
        <v>120</v>
      </c>
      <c r="M31" s="292">
        <v>7698.9647000000004</v>
      </c>
      <c r="S31" t="s">
        <v>795</v>
      </c>
      <c r="T31">
        <v>0</v>
      </c>
      <c r="U31">
        <v>0</v>
      </c>
      <c r="V31" t="s">
        <v>68</v>
      </c>
      <c r="W31" t="n" s="1183">
        <v>92.48175131023694</v>
      </c>
      <c r="X31" t="n" s="1183">
        <v>-26.107517900940238</v>
      </c>
      <c r="Y31" t="n" s="1183">
        <v>174.72122712386408</v>
      </c>
      <c r="Z31" t="n" s="1187">
        <v>204.80024</v>
      </c>
      <c r="AA31" t="n" s="1187">
        <v>-7.57562</v>
      </c>
      <c r="AB31" t="n" s="1184">
        <v>219.5542</v>
      </c>
      <c r="AC31" t="n" s="1184">
        <v>41.9106</v>
      </c>
      <c r="AD31" t="n" s="1186">
        <v>15.5722803598</v>
      </c>
      <c r="AE31" t="n" s="1184">
        <v>1.495</v>
      </c>
      <c r="AF31" t="n" s="1184">
        <v>0.236</v>
      </c>
      <c r="AG31" t="n" s="1184">
        <v>4.68</v>
      </c>
      <c r="AH31" t="n" s="1184">
        <v>76.141</v>
      </c>
      <c r="AI31" t="n" s="1183">
        <v>1788.612</v>
      </c>
      <c r="AJ31" t="n" s="1184">
        <v>1.04481</v>
      </c>
      <c r="AK31" t="n" s="1184">
        <v>-3.54773</v>
      </c>
      <c r="AL31" t="n" s="1184">
        <v>59.55569</v>
      </c>
      <c r="AM31" t="n" s="1184">
        <v>-1.55934</v>
      </c>
      <c r="AN31" t="n" s="1182">
        <v>1.521741595E8</v>
      </c>
      <c r="AO31" t="n" s="1185">
        <v>0.9044729</v>
      </c>
      <c r="AP31" t="n" s="1182">
        <v>400719.15724</v>
      </c>
      <c r="AQ31" t="n" s="1185">
        <v>0.1876514</v>
      </c>
      <c r="AR31" t="n" s="1184">
        <v>121.3962</v>
      </c>
      <c r="AS31" t="s" s="1182">
        <v>780</v>
      </c>
      <c r="AT31" t="n" s="1184">
        <v>58.475</v>
      </c>
      <c r="AU31" t="n" s="1186">
        <v>0.27553514147918273</v>
      </c>
      <c r="AX31" s="453"/>
      <c r="AY31" s="453"/>
    </row>
    <row r="32" spans="1:51" ht="30" customHeight="1">
      <c r="A32" s="49" t="s">
        <v>364</v>
      </c>
      <c r="B32" s="70" t="s">
        <v>388</v>
      </c>
      <c r="C32" s="314">
        <v>0.2298611111111111</v>
      </c>
      <c r="D32" s="314">
        <v>8.1944444444444445E-2</v>
      </c>
      <c r="E32" s="70">
        <v>300</v>
      </c>
      <c r="F32" s="292" t="s">
        <v>212</v>
      </c>
      <c r="G32" s="292">
        <v>870</v>
      </c>
      <c r="H32" s="344">
        <v>773</v>
      </c>
      <c r="I32" s="239" t="s">
        <v>752</v>
      </c>
      <c r="J32" s="70" t="s">
        <v>354</v>
      </c>
      <c r="K32" s="70">
        <v>4</v>
      </c>
      <c r="L32" s="70">
        <v>120</v>
      </c>
      <c r="M32" s="292">
        <v>7698.9647000000004</v>
      </c>
      <c r="S32" t="s">
        <v>59</v>
      </c>
      <c r="T32">
        <v>0</v>
      </c>
      <c r="U32">
        <v>0</v>
      </c>
      <c r="V32" t="s">
        <v>68</v>
      </c>
      <c r="W32" t="n" s="1183">
        <v>88.73391830255707</v>
      </c>
      <c r="X32" t="n" s="1183">
        <v>28.932493618132142</v>
      </c>
      <c r="Y32" t="n" s="1183">
        <v>174.7579693031978</v>
      </c>
      <c r="Z32" t="n" s="1187">
        <v>204.84546</v>
      </c>
      <c r="AA32" t="n" s="1187">
        <v>-7.59578</v>
      </c>
      <c r="AB32" t="n" s="1184">
        <v>221.9575</v>
      </c>
      <c r="AC32" t="n" s="1184">
        <v>40.6692</v>
      </c>
      <c r="AD32" t="n" s="1186">
        <v>15.722691041</v>
      </c>
      <c r="AE32" t="n" s="1184">
        <v>1.532</v>
      </c>
      <c r="AF32" t="n" s="1184">
        <v>0.242</v>
      </c>
      <c r="AG32" t="n" s="1184">
        <v>4.68</v>
      </c>
      <c r="AH32" t="n" s="1184">
        <v>76.173</v>
      </c>
      <c r="AI32" t="n" s="1183">
        <v>1788.145</v>
      </c>
      <c r="AJ32" t="n" s="1184">
        <v>1.01167</v>
      </c>
      <c r="AK32" t="n" s="1184">
        <v>-3.54616</v>
      </c>
      <c r="AL32" t="n" s="1184">
        <v>59.4794</v>
      </c>
      <c r="AM32" t="n" s="1184">
        <v>-1.55936</v>
      </c>
      <c r="AN32" t="n" s="1182">
        <v>1.521746477E8</v>
      </c>
      <c r="AO32" t="n" s="1185">
        <v>0.9038442</v>
      </c>
      <c r="AP32" t="n" s="1182">
        <v>400823.91583</v>
      </c>
      <c r="AQ32" t="n" s="1185">
        <v>0.2002637</v>
      </c>
      <c r="AR32" t="n" s="1184">
        <v>121.4393</v>
      </c>
      <c r="AS32" t="s" s="1182">
        <v>780</v>
      </c>
      <c r="AT32" t="n" s="1184">
        <v>58.4319</v>
      </c>
      <c r="AU32" t="n" s="1186">
        <v>0.2754591517041216</v>
      </c>
      <c r="AX32" s="453"/>
      <c r="AY32" s="453"/>
    </row>
    <row r="33" spans="1:51" ht="15" customHeight="1">
      <c r="A33" s="46" t="s">
        <v>487</v>
      </c>
      <c r="B33" s="70" t="s">
        <v>543</v>
      </c>
      <c r="C33" s="314">
        <v>0.23680555555555557</v>
      </c>
      <c r="D33" s="314">
        <v>0</v>
      </c>
      <c r="E33" s="70">
        <v>30</v>
      </c>
      <c r="F33" s="292" t="s">
        <v>0</v>
      </c>
      <c r="G33" s="70">
        <v>880</v>
      </c>
      <c r="H33" s="344">
        <v>862</v>
      </c>
      <c r="I33" s="54" t="s">
        <v>199</v>
      </c>
      <c r="J33" s="70" t="s">
        <v>195</v>
      </c>
      <c r="K33" s="70">
        <v>4</v>
      </c>
      <c r="L33" s="70">
        <v>120</v>
      </c>
      <c r="M33" s="345">
        <v>7647.38</v>
      </c>
      <c r="N33" s="50" t="s">
        <v>901</v>
      </c>
      <c r="O33" s="80">
        <v>266.89999999999998</v>
      </c>
      <c r="P33" s="80">
        <v>260.3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3"/>
      <c r="AY33" s="453"/>
    </row>
    <row r="34" spans="1:51" ht="15" customHeight="1">
      <c r="A34" s="46" t="s">
        <v>485</v>
      </c>
      <c r="B34" s="70" t="s">
        <v>394</v>
      </c>
      <c r="C34" s="314">
        <v>0.2388888888888889</v>
      </c>
      <c r="D34" s="314">
        <v>0</v>
      </c>
      <c r="E34" s="70">
        <v>30</v>
      </c>
      <c r="F34" s="292" t="s">
        <v>193</v>
      </c>
      <c r="G34" s="70">
        <v>1190</v>
      </c>
      <c r="H34" s="70">
        <v>990</v>
      </c>
      <c r="I34" s="301" t="s">
        <v>199</v>
      </c>
      <c r="J34" s="70" t="s">
        <v>195</v>
      </c>
      <c r="K34" s="70">
        <v>4</v>
      </c>
      <c r="L34" s="70">
        <v>120</v>
      </c>
      <c r="M34" s="343" t="s">
        <v>41</v>
      </c>
      <c r="N34" s="304" t="s">
        <v>396</v>
      </c>
      <c r="O34" s="80">
        <v>265.10000000000002</v>
      </c>
      <c r="P34" s="80">
        <v>265</v>
      </c>
      <c r="Q34" s="270">
        <f>AVERAGE(O34:O51)</f>
        <v>265.07500000000005</v>
      </c>
      <c r="R34" s="270">
        <f>AVERAGE(P34:P51)</f>
        <v>264.95000000000005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3"/>
      <c r="AY34" s="453"/>
    </row>
    <row r="35" spans="1:51" s="454" customFormat="1" ht="15" customHeight="1">
      <c r="A35" s="454" t="s">
        <v>216</v>
      </c>
      <c r="B35" s="486" t="s">
        <v>12</v>
      </c>
      <c r="C35" s="484">
        <v>0.24305555555555555</v>
      </c>
      <c r="D35" s="484">
        <v>9.5833333333333326E-2</v>
      </c>
      <c r="E35" s="486">
        <v>300</v>
      </c>
      <c r="F35" s="488" t="s">
        <v>193</v>
      </c>
      <c r="G35" s="486">
        <v>1190</v>
      </c>
      <c r="H35" s="486">
        <v>1096</v>
      </c>
      <c r="I35" s="454" t="s">
        <v>213</v>
      </c>
      <c r="J35" s="486" t="s">
        <v>354</v>
      </c>
      <c r="K35" s="486">
        <v>4</v>
      </c>
      <c r="L35" s="486">
        <v>120</v>
      </c>
      <c r="M35" s="488">
        <v>5889.9508999999998</v>
      </c>
      <c r="N35" s="451"/>
      <c r="O35" s="487"/>
      <c r="P35" s="487"/>
      <c r="Q35" s="489"/>
      <c r="R35" s="489"/>
      <c r="S35" t="s">
        <v>62</v>
      </c>
      <c r="T35">
        <v>0</v>
      </c>
      <c r="U35">
        <v>0</v>
      </c>
      <c r="V35" t="s">
        <v>766</v>
      </c>
      <c r="W35" t="n" s="1183">
        <v>94.39009551345595</v>
      </c>
      <c r="X35" t="n" s="1183">
        <v>-47.24237124228716</v>
      </c>
      <c r="Y35" t="n" s="1183">
        <v>116.52965862763836</v>
      </c>
      <c r="Z35" t="n" s="1187">
        <v>204.94294</v>
      </c>
      <c r="AA35" t="n" s="1187">
        <v>-7.63784</v>
      </c>
      <c r="AB35" t="n" s="1184">
        <v>226.7112</v>
      </c>
      <c r="AC35" t="n" s="1184">
        <v>37.8683</v>
      </c>
      <c r="AD35" t="n" s="1186">
        <v>16.0402247015</v>
      </c>
      <c r="AE35" t="n" s="1184">
        <v>1.626</v>
      </c>
      <c r="AF35" t="n" s="1184">
        <v>0.257</v>
      </c>
      <c r="AG35" t="n" s="1184">
        <v>4.68</v>
      </c>
      <c r="AH35" t="n" s="1184">
        <v>76.242</v>
      </c>
      <c r="AI35" t="n" s="1183">
        <v>1787.061</v>
      </c>
      <c r="AJ35" t="n" s="1184">
        <v>0.94336</v>
      </c>
      <c r="AK35" t="n" s="1184">
        <v>-3.54403</v>
      </c>
      <c r="AL35" t="n" s="1184">
        <v>59.31834</v>
      </c>
      <c r="AM35" t="n" s="1184">
        <v>-1.55939</v>
      </c>
      <c r="AN35" t="n" s="1182">
        <v>1.521756774E8</v>
      </c>
      <c r="AO35" t="n" s="1185">
        <v>0.9025135</v>
      </c>
      <c r="AP35" t="n" s="1182">
        <v>401066.98293</v>
      </c>
      <c r="AQ35" t="n" s="1185">
        <v>0.2259015</v>
      </c>
      <c r="AR35" t="n" s="1184">
        <v>121.532</v>
      </c>
      <c r="AS35" t="s" s="1182">
        <v>780</v>
      </c>
      <c r="AT35" t="n" s="1184">
        <v>58.3393</v>
      </c>
      <c r="AU35" t="n" s="1186">
        <v>0.05630423475710833</v>
      </c>
      <c r="AV35" s="437"/>
      <c r="AW35" s="437"/>
      <c r="AX35" s="453"/>
      <c r="AY35" s="453"/>
    </row>
    <row r="36" spans="1:51" s="454" customFormat="1" ht="15" customHeight="1">
      <c r="A36" s="454" t="s">
        <v>361</v>
      </c>
      <c r="B36" s="486" t="s">
        <v>13</v>
      </c>
      <c r="C36" s="484">
        <v>0.25</v>
      </c>
      <c r="D36" s="484">
        <v>0.10208333333333335</v>
      </c>
      <c r="E36" s="486">
        <v>300</v>
      </c>
      <c r="F36" s="488" t="s">
        <v>193</v>
      </c>
      <c r="G36" s="486">
        <v>1190</v>
      </c>
      <c r="H36" s="486">
        <v>1096</v>
      </c>
      <c r="I36" s="454" t="s">
        <v>213</v>
      </c>
      <c r="J36" s="486" t="s">
        <v>354</v>
      </c>
      <c r="K36" s="486">
        <v>4</v>
      </c>
      <c r="L36" s="486">
        <v>120</v>
      </c>
      <c r="M36" s="488">
        <v>5889.9508999999998</v>
      </c>
      <c r="N36" s="451"/>
      <c r="O36" s="487"/>
      <c r="P36" s="487"/>
      <c r="Q36" s="489"/>
      <c r="R36" s="489"/>
      <c r="S36" t="s">
        <v>795</v>
      </c>
      <c r="T36">
        <v>0</v>
      </c>
      <c r="U36">
        <v>0</v>
      </c>
      <c r="V36" t="s">
        <v>766</v>
      </c>
      <c r="W36" t="n" s="1183">
        <v>92.35977466234264</v>
      </c>
      <c r="X36" t="n" s="1183">
        <v>-26.20122548398366</v>
      </c>
      <c r="Y36" t="n" s="1183">
        <v>116.58288710129</v>
      </c>
      <c r="Z36" t="n" s="1187">
        <v>204.99543</v>
      </c>
      <c r="AA36" t="n" s="1187">
        <v>-7.65972</v>
      </c>
      <c r="AB36" t="n" s="1184">
        <v>229.0489</v>
      </c>
      <c r="AC36" t="n" s="1184">
        <v>36.3068</v>
      </c>
      <c r="AD36" t="n" s="1186">
        <v>16.2073476807</v>
      </c>
      <c r="AE36" t="n" s="1184">
        <v>1.685</v>
      </c>
      <c r="AF36" t="n" s="1184">
        <v>0.266</v>
      </c>
      <c r="AG36" t="n" s="1184">
        <v>4.67</v>
      </c>
      <c r="AH36" t="n" s="1184">
        <v>76.279</v>
      </c>
      <c r="AI36" t="n" s="1183">
        <v>1786.44</v>
      </c>
      <c r="AJ36" t="n" s="1184">
        <v>0.9084</v>
      </c>
      <c r="AK36" t="n" s="1184">
        <v>-3.54359</v>
      </c>
      <c r="AL36" t="n" s="1184">
        <v>59.23357</v>
      </c>
      <c r="AM36" t="n" s="1184">
        <v>-1.55941</v>
      </c>
      <c r="AN36" t="n" s="1182">
        <v>1.521762187E8</v>
      </c>
      <c r="AO36" t="n" s="1185">
        <v>0.9018112</v>
      </c>
      <c r="AP36" t="n" s="1182">
        <v>401206.42934</v>
      </c>
      <c r="AQ36" t="n" s="1185">
        <v>0.2388109</v>
      </c>
      <c r="AR36" t="n" s="1184">
        <v>121.5817</v>
      </c>
      <c r="AS36" t="s" s="1182">
        <v>780</v>
      </c>
      <c r="AT36" t="n" s="1184">
        <v>58.2896</v>
      </c>
      <c r="AU36" t="n" s="1186">
        <v>0.05629490658532059</v>
      </c>
      <c r="AV36" s="437"/>
      <c r="AW36" s="437"/>
      <c r="AX36" s="453"/>
      <c r="AY36" s="453"/>
    </row>
    <row r="37" spans="1:51" s="454" customFormat="1" ht="30" customHeight="1">
      <c r="A37" s="454" t="s">
        <v>361</v>
      </c>
      <c r="B37" s="486" t="s">
        <v>14</v>
      </c>
      <c r="C37" s="484">
        <v>0.25625000000000003</v>
      </c>
      <c r="D37" s="484">
        <v>0.10833333333333334</v>
      </c>
      <c r="E37" s="486">
        <v>300</v>
      </c>
      <c r="F37" s="488" t="s">
        <v>193</v>
      </c>
      <c r="G37" s="486">
        <v>1190</v>
      </c>
      <c r="H37" s="486">
        <v>1096</v>
      </c>
      <c r="I37" s="461" t="s">
        <v>752</v>
      </c>
      <c r="J37" s="486" t="s">
        <v>354</v>
      </c>
      <c r="K37" s="486">
        <v>4</v>
      </c>
      <c r="L37" s="486">
        <v>120</v>
      </c>
      <c r="M37" s="488">
        <v>5889.9508999999998</v>
      </c>
      <c r="N37" s="451"/>
      <c r="O37" s="487"/>
      <c r="P37" s="487"/>
      <c r="Q37" s="489"/>
      <c r="R37" s="489"/>
      <c r="S37" t="s">
        <v>795</v>
      </c>
      <c r="T37">
        <v>0</v>
      </c>
      <c r="U37">
        <v>0</v>
      </c>
      <c r="V37" t="s">
        <v>68</v>
      </c>
      <c r="W37" t="n" s="1183">
        <v>92.31045169699613</v>
      </c>
      <c r="X37" t="n" s="1183">
        <v>-26.07998522019777</v>
      </c>
      <c r="Y37" t="n" s="1183">
        <v>174.98052468848255</v>
      </c>
      <c r="Z37" t="n" s="1187">
        <v>205.04343</v>
      </c>
      <c r="AA37" t="n" s="1187">
        <v>-7.67925</v>
      </c>
      <c r="AB37" t="n" s="1184">
        <v>231.0626</v>
      </c>
      <c r="AC37" t="n" s="1184">
        <v>34.8557</v>
      </c>
      <c r="AD37" t="n" s="1186">
        <v>16.357758362</v>
      </c>
      <c r="AE37" t="n" s="1184">
        <v>1.745</v>
      </c>
      <c r="AF37" t="n" s="1184">
        <v>0.276</v>
      </c>
      <c r="AG37" t="n" s="1184">
        <v>4.67</v>
      </c>
      <c r="AH37" t="n" s="1184">
        <v>76.313</v>
      </c>
      <c r="AI37" t="n" s="1183">
        <v>1785.852</v>
      </c>
      <c r="AJ37" t="n" s="1184">
        <v>0.87757</v>
      </c>
      <c r="AK37" t="n" s="1184">
        <v>-3.5436</v>
      </c>
      <c r="AL37" t="n" s="1184">
        <v>59.15728</v>
      </c>
      <c r="AM37" t="n" s="1184">
        <v>-1.55943</v>
      </c>
      <c r="AN37" t="n" s="1182">
        <v>1.521767055E8</v>
      </c>
      <c r="AO37" t="n" s="1185">
        <v>0.901178</v>
      </c>
      <c r="AP37" t="n" s="1182">
        <v>401338.45136</v>
      </c>
      <c r="AQ37" t="n" s="1185">
        <v>0.250059</v>
      </c>
      <c r="AR37" t="n" s="1184">
        <v>121.6271</v>
      </c>
      <c r="AS37" t="s" s="1182">
        <v>780</v>
      </c>
      <c r="AT37" t="n" s="1184">
        <v>58.2442</v>
      </c>
      <c r="AU37" t="n" s="1186">
        <v>0.05628649622169251</v>
      </c>
      <c r="AV37" s="437"/>
      <c r="AW37" s="437"/>
      <c r="AX37" s="453"/>
      <c r="AY37" s="453"/>
    </row>
    <row r="38" spans="1:51" s="454" customFormat="1" ht="15" customHeight="1">
      <c r="A38" s="454" t="s">
        <v>348</v>
      </c>
      <c r="B38" s="486" t="s">
        <v>17</v>
      </c>
      <c r="C38" s="484">
        <v>0.26111111111111113</v>
      </c>
      <c r="D38" s="484">
        <v>0.11319444444444444</v>
      </c>
      <c r="E38" s="486">
        <v>300</v>
      </c>
      <c r="F38" s="488" t="s">
        <v>193</v>
      </c>
      <c r="G38" s="486">
        <v>1190</v>
      </c>
      <c r="H38" s="486">
        <v>1096</v>
      </c>
      <c r="I38" s="454" t="s">
        <v>213</v>
      </c>
      <c r="J38" s="486" t="s">
        <v>354</v>
      </c>
      <c r="K38" s="486">
        <v>4</v>
      </c>
      <c r="L38" s="486">
        <v>120</v>
      </c>
      <c r="M38" s="488">
        <v>5889.9508999999998</v>
      </c>
      <c r="N38" s="451"/>
      <c r="O38" s="487"/>
      <c r="P38" s="487"/>
      <c r="Q38" s="489"/>
      <c r="R38" s="489"/>
      <c r="S38" t="s">
        <v>30</v>
      </c>
      <c r="T38">
        <v>0</v>
      </c>
      <c r="U38">
        <v>0</v>
      </c>
      <c r="V38" t="s">
        <v>766</v>
      </c>
      <c r="W38" t="n" s="1183">
        <v>91.26762567817363</v>
      </c>
      <c r="X38" t="n" s="1183">
        <v>-10.926792116006878</v>
      </c>
      <c r="Y38" t="n" s="1183">
        <v>116.64578122874809</v>
      </c>
      <c r="Z38" t="n" s="1187">
        <v>205.08129</v>
      </c>
      <c r="AA38" t="n" s="1187">
        <v>-7.69435</v>
      </c>
      <c r="AB38" t="n" s="1184">
        <v>232.573</v>
      </c>
      <c r="AC38" t="n" s="1184">
        <v>33.6995</v>
      </c>
      <c r="AD38" t="n" s="1186">
        <v>16.4747444474</v>
      </c>
      <c r="AE38" t="n" s="1184">
        <v>1.797</v>
      </c>
      <c r="AF38" t="n" s="1184">
        <v>0.284</v>
      </c>
      <c r="AG38" t="n" s="1184">
        <v>4.67</v>
      </c>
      <c r="AH38" t="n" s="1184">
        <v>76.339</v>
      </c>
      <c r="AI38" t="n" s="1183">
        <v>1785.377</v>
      </c>
      <c r="AJ38" t="n" s="1184">
        <v>0.85403</v>
      </c>
      <c r="AK38" t="n" s="1184">
        <v>-3.54389</v>
      </c>
      <c r="AL38" t="n" s="1184">
        <v>59.09794</v>
      </c>
      <c r="AM38" t="n" s="1184">
        <v>-1.55944</v>
      </c>
      <c r="AN38" t="n" s="1182">
        <v>1.521770839E8</v>
      </c>
      <c r="AO38" t="n" s="1185">
        <v>0.9006847</v>
      </c>
      <c r="AP38" t="n" s="1182">
        <v>401445.27687</v>
      </c>
      <c r="AQ38" t="n" s="1185">
        <v>0.258554</v>
      </c>
      <c r="AR38" t="n" s="1184">
        <v>121.6628</v>
      </c>
      <c r="AS38" t="s" s="1182">
        <v>780</v>
      </c>
      <c r="AT38" t="n" s="1184">
        <v>58.2085</v>
      </c>
      <c r="AU38" t="n" s="1186">
        <v>0.056279944054324016</v>
      </c>
      <c r="AV38" s="437"/>
      <c r="AW38" s="437"/>
      <c r="AX38" s="453"/>
      <c r="AY38" s="453"/>
    </row>
    <row r="39" spans="1:51" s="454" customFormat="1" ht="30" customHeight="1">
      <c r="A39" s="454" t="s">
        <v>348</v>
      </c>
      <c r="B39" s="486" t="s">
        <v>18</v>
      </c>
      <c r="C39" s="484">
        <v>0.26527777777777778</v>
      </c>
      <c r="D39" s="484">
        <v>0.1173611111111111</v>
      </c>
      <c r="E39" s="486">
        <v>300</v>
      </c>
      <c r="F39" s="488" t="s">
        <v>193</v>
      </c>
      <c r="G39" s="486">
        <v>1190</v>
      </c>
      <c r="H39" s="486">
        <v>1096</v>
      </c>
      <c r="I39" s="461" t="s">
        <v>752</v>
      </c>
      <c r="J39" s="486" t="s">
        <v>354</v>
      </c>
      <c r="K39" s="486">
        <v>4</v>
      </c>
      <c r="L39" s="486">
        <v>120</v>
      </c>
      <c r="M39" s="488">
        <v>5889.9508999999998</v>
      </c>
      <c r="N39" s="451"/>
      <c r="O39" s="487"/>
      <c r="P39" s="487"/>
      <c r="Q39" s="489"/>
      <c r="R39" s="489"/>
      <c r="S39" t="s">
        <v>30</v>
      </c>
      <c r="T39">
        <v>0</v>
      </c>
      <c r="U39">
        <v>0</v>
      </c>
      <c r="V39" t="s">
        <v>68</v>
      </c>
      <c r="W39" t="n" s="1183">
        <v>91.26413191946857</v>
      </c>
      <c r="X39" t="n" s="1183">
        <v>-11.275833609326208</v>
      </c>
      <c r="Y39" t="n" s="1183">
        <v>175.07095955509112</v>
      </c>
      <c r="Z39" t="n" s="1187">
        <v>205.1141</v>
      </c>
      <c r="AA39" t="n" s="1187">
        <v>-7.70723</v>
      </c>
      <c r="AB39" t="n" s="1184">
        <v>233.8304</v>
      </c>
      <c r="AC39" t="n" s="1184">
        <v>32.6906</v>
      </c>
      <c r="AD39" t="n" s="1186">
        <v>16.575018235</v>
      </c>
      <c r="AE39" t="n" s="1184">
        <v>1.846</v>
      </c>
      <c r="AF39" t="n" s="1184">
        <v>0.292</v>
      </c>
      <c r="AG39" t="n" s="1184">
        <v>4.67</v>
      </c>
      <c r="AH39" t="n" s="1184">
        <v>76.362</v>
      </c>
      <c r="AI39" t="n" s="1183">
        <v>1784.957</v>
      </c>
      <c r="AJ39" t="n" s="1184">
        <v>0.83416</v>
      </c>
      <c r="AK39" t="n" s="1184">
        <v>-3.54434</v>
      </c>
      <c r="AL39" t="n" s="1184">
        <v>59.04708</v>
      </c>
      <c r="AM39" t="n" s="1184">
        <v>-1.55945</v>
      </c>
      <c r="AN39" t="n" s="1182">
        <v>1.52177408E8</v>
      </c>
      <c r="AO39" t="n" s="1185">
        <v>0.9002614</v>
      </c>
      <c r="AP39" t="n" s="1182">
        <v>401539.64696</v>
      </c>
      <c r="AQ39" t="n" s="1185">
        <v>0.2656524</v>
      </c>
      <c r="AR39" t="n" s="1184">
        <v>121.6938</v>
      </c>
      <c r="AS39" t="s" s="1182">
        <v>780</v>
      </c>
      <c r="AT39" t="n" s="1184">
        <v>58.1775</v>
      </c>
      <c r="AU39" t="n" s="1186">
        <v>0.0562743216492012</v>
      </c>
      <c r="AV39" s="437"/>
      <c r="AW39" s="437"/>
      <c r="AX39" s="509"/>
      <c r="AY39" s="509"/>
    </row>
    <row r="40" spans="1:51" s="454" customFormat="1" ht="15" customHeight="1">
      <c r="A40" s="454" t="s">
        <v>348</v>
      </c>
      <c r="B40" s="486" t="s">
        <v>460</v>
      </c>
      <c r="C40" s="484">
        <v>0.26944444444444443</v>
      </c>
      <c r="D40" s="484">
        <v>0.12152777777777778</v>
      </c>
      <c r="E40" s="486">
        <v>300</v>
      </c>
      <c r="F40" s="488" t="s">
        <v>193</v>
      </c>
      <c r="G40" s="486">
        <v>1190</v>
      </c>
      <c r="H40" s="486">
        <v>1096</v>
      </c>
      <c r="I40" s="454" t="s">
        <v>540</v>
      </c>
      <c r="J40" s="486" t="s">
        <v>354</v>
      </c>
      <c r="K40" s="486">
        <v>4</v>
      </c>
      <c r="L40" s="486">
        <v>120</v>
      </c>
      <c r="M40" s="488">
        <v>5889.9508999999998</v>
      </c>
      <c r="N40" s="451"/>
      <c r="O40" s="487"/>
      <c r="P40" s="487"/>
      <c r="Q40" s="489"/>
      <c r="R40" s="489"/>
      <c r="S40" t="s">
        <v>30</v>
      </c>
      <c r="T40">
        <v>0</v>
      </c>
      <c r="U40">
        <v>0</v>
      </c>
      <c r="V40" t="s">
        <v>767</v>
      </c>
      <c r="W40" t="n" s="1183">
        <v>91.28509735936167</v>
      </c>
      <c r="X40" t="n" s="1183">
        <v>-12.457619072271667</v>
      </c>
      <c r="Y40" t="n" s="1183">
        <v>401.4683984192227</v>
      </c>
      <c r="Z40" t="n" s="1187">
        <v>205.14728</v>
      </c>
      <c r="AA40" t="n" s="1187">
        <v>-7.72004</v>
      </c>
      <c r="AB40" t="n" s="1184">
        <v>235.0551</v>
      </c>
      <c r="AC40" t="n" s="1184">
        <v>31.6661</v>
      </c>
      <c r="AD40" t="n" s="1186">
        <v>16.6752920225</v>
      </c>
      <c r="AE40" t="n" s="1184">
        <v>1.899</v>
      </c>
      <c r="AF40" t="n" s="1184">
        <v>0.3</v>
      </c>
      <c r="AG40" t="n" s="1184">
        <v>4.67</v>
      </c>
      <c r="AH40" t="n" s="1184">
        <v>76.385</v>
      </c>
      <c r="AI40" t="n" s="1183">
        <v>1784.527</v>
      </c>
      <c r="AJ40" t="n" s="1184">
        <v>0.8146</v>
      </c>
      <c r="AK40" t="n" s="1184">
        <v>-3.54497</v>
      </c>
      <c r="AL40" t="n" s="1184">
        <v>58.99622</v>
      </c>
      <c r="AM40" t="n" s="1184">
        <v>-1.55946</v>
      </c>
      <c r="AN40" t="n" s="1182">
        <v>1.52177732E8</v>
      </c>
      <c r="AO40" t="n" s="1185">
        <v>0.8998376</v>
      </c>
      <c r="AP40" t="n" s="1182">
        <v>401636.54155</v>
      </c>
      <c r="AQ40" t="n" s="1185">
        <v>0.272577</v>
      </c>
      <c r="AR40" t="n" s="1184">
        <v>121.725</v>
      </c>
      <c r="AS40" t="s" s="1182">
        <v>780</v>
      </c>
      <c r="AT40" t="n" s="1184">
        <v>58.1463</v>
      </c>
      <c r="AU40" t="n" s="1186">
        <v>0.056268692602919494</v>
      </c>
      <c r="AV40" s="437"/>
      <c r="AW40" s="437"/>
      <c r="AX40" s="453"/>
      <c r="AY40" s="453"/>
    </row>
    <row r="41" spans="1:51" s="454" customFormat="1" ht="15" customHeight="1">
      <c r="A41" s="454" t="s">
        <v>350</v>
      </c>
      <c r="B41" s="486" t="s">
        <v>461</v>
      </c>
      <c r="C41" s="484">
        <v>0.27430555555555552</v>
      </c>
      <c r="D41" s="484">
        <v>0.12638888888888888</v>
      </c>
      <c r="E41" s="486">
        <v>300</v>
      </c>
      <c r="F41" s="488" t="s">
        <v>193</v>
      </c>
      <c r="G41" s="486">
        <v>1190</v>
      </c>
      <c r="H41" s="486">
        <v>1096</v>
      </c>
      <c r="I41" s="454" t="s">
        <v>213</v>
      </c>
      <c r="J41" s="486" t="s">
        <v>354</v>
      </c>
      <c r="K41" s="486">
        <v>4</v>
      </c>
      <c r="L41" s="486">
        <v>120</v>
      </c>
      <c r="M41" s="488">
        <v>5889.9508999999998</v>
      </c>
      <c r="N41" s="451"/>
      <c r="O41" s="487"/>
      <c r="P41" s="487"/>
      <c r="Q41" s="489"/>
      <c r="R41" s="489"/>
      <c r="S41" t="s">
        <v>52</v>
      </c>
      <c r="T41">
        <v>0</v>
      </c>
      <c r="U41">
        <v>0</v>
      </c>
      <c r="V41" t="s">
        <v>766</v>
      </c>
      <c r="W41" t="n" s="1183">
        <v>89.13800930224401</v>
      </c>
      <c r="X41" t="n" s="1183">
        <v>21.10023202219016</v>
      </c>
      <c r="Y41" t="n" s="1183">
        <v>116.73444459302641</v>
      </c>
      <c r="Z41" t="n" s="1187">
        <v>205.18644</v>
      </c>
      <c r="AA41" t="n" s="1187">
        <v>-7.73491</v>
      </c>
      <c r="AB41" t="n" s="1184">
        <v>236.4444</v>
      </c>
      <c r="AC41" t="n" s="1184">
        <v>30.4524</v>
      </c>
      <c r="AD41" t="n" s="1186">
        <v>16.792278108</v>
      </c>
      <c r="AE41" t="n" s="1184">
        <v>1.966</v>
      </c>
      <c r="AF41" t="n" s="1184">
        <v>0.311</v>
      </c>
      <c r="AG41" t="n" s="1184">
        <v>4.67</v>
      </c>
      <c r="AH41" t="n" s="1184">
        <v>76.413</v>
      </c>
      <c r="AI41" t="n" s="1183">
        <v>1784.011</v>
      </c>
      <c r="AJ41" t="n" s="1184">
        <v>0.79217</v>
      </c>
      <c r="AK41" t="n" s="1184">
        <v>-3.54595</v>
      </c>
      <c r="AL41" t="n" s="1184">
        <v>58.93688</v>
      </c>
      <c r="AM41" t="n" s="1184">
        <v>-1.55947</v>
      </c>
      <c r="AN41" t="n" s="1182">
        <v>1.521781099E8</v>
      </c>
      <c r="AO41" t="n" s="1185">
        <v>0.8993426</v>
      </c>
      <c r="AP41" t="n" s="1182">
        <v>401752.69127</v>
      </c>
      <c r="AQ41" t="n" s="1185">
        <v>0.2804301</v>
      </c>
      <c r="AR41" t="n" s="1184">
        <v>121.7619</v>
      </c>
      <c r="AS41" t="s" s="1182">
        <v>780</v>
      </c>
      <c r="AT41" t="n" s="1184">
        <v>58.1095</v>
      </c>
      <c r="AU41" t="n" s="1186">
        <v>0.05626211785561074</v>
      </c>
      <c r="AV41" s="437"/>
      <c r="AW41" s="437"/>
      <c r="AX41" s="453"/>
      <c r="AY41" s="453"/>
    </row>
    <row r="42" spans="1:51" s="454" customFormat="1" ht="30" customHeight="1">
      <c r="A42" s="454" t="s">
        <v>350</v>
      </c>
      <c r="B42" s="486" t="s">
        <v>463</v>
      </c>
      <c r="C42" s="484">
        <v>0.27916666666666667</v>
      </c>
      <c r="D42" s="484">
        <v>0.13125000000000001</v>
      </c>
      <c r="E42" s="486">
        <v>300</v>
      </c>
      <c r="F42" s="488" t="s">
        <v>193</v>
      </c>
      <c r="G42" s="486">
        <v>1190</v>
      </c>
      <c r="H42" s="486">
        <v>1096</v>
      </c>
      <c r="I42" s="461" t="s">
        <v>752</v>
      </c>
      <c r="J42" s="486" t="s">
        <v>354</v>
      </c>
      <c r="K42" s="486">
        <v>4</v>
      </c>
      <c r="L42" s="486">
        <v>120</v>
      </c>
      <c r="M42" s="488">
        <v>5889.9508999999998</v>
      </c>
      <c r="N42" s="451"/>
      <c r="O42" s="487"/>
      <c r="P42" s="487"/>
      <c r="Q42" s="489"/>
      <c r="R42" s="489"/>
      <c r="S42" t="s">
        <v>52</v>
      </c>
      <c r="T42">
        <v>0</v>
      </c>
      <c r="U42">
        <v>0</v>
      </c>
      <c r="V42" t="s">
        <v>68</v>
      </c>
      <c r="W42" t="n" s="1183">
        <v>89.22464965936412</v>
      </c>
      <c r="X42" t="n" s="1183">
        <v>19.471136749258367</v>
      </c>
      <c r="Y42" t="n" s="1183">
        <v>175.22220415472862</v>
      </c>
      <c r="Z42" t="n" s="1187">
        <v>205.22611</v>
      </c>
      <c r="AA42" t="n" s="1187">
        <v>-7.74971</v>
      </c>
      <c r="AB42" t="n" s="1184">
        <v>237.7931</v>
      </c>
      <c r="AC42" t="n" s="1184">
        <v>29.2201</v>
      </c>
      <c r="AD42" t="n" s="1186">
        <v>16.9092641935</v>
      </c>
      <c r="AE42" t="n" s="1184">
        <v>2.04</v>
      </c>
      <c r="AF42" t="n" s="1184">
        <v>0.323</v>
      </c>
      <c r="AG42" t="n" s="1184">
        <v>4.67</v>
      </c>
      <c r="AH42" t="n" s="1184">
        <v>76.44</v>
      </c>
      <c r="AI42" t="n" s="1183">
        <v>1783.481</v>
      </c>
      <c r="AJ42" t="n" s="1184">
        <v>0.77018</v>
      </c>
      <c r="AK42" t="n" s="1184">
        <v>-3.54718</v>
      </c>
      <c r="AL42" t="n" s="1184">
        <v>58.87754</v>
      </c>
      <c r="AM42" t="n" s="1184">
        <v>-1.55948</v>
      </c>
      <c r="AN42" t="n" s="1182">
        <v>1.521784875E8</v>
      </c>
      <c r="AO42" t="n" s="1185">
        <v>0.8988469</v>
      </c>
      <c r="AP42" t="n" s="1182">
        <v>401872.08738</v>
      </c>
      <c r="AQ42" t="n" s="1185">
        <v>0.2880336</v>
      </c>
      <c r="AR42" t="n" s="1184">
        <v>121.7992</v>
      </c>
      <c r="AS42" t="s" s="1182">
        <v>780</v>
      </c>
      <c r="AT42" t="n" s="1184">
        <v>58.0722</v>
      </c>
      <c r="AU42" t="n" s="1186">
        <v>0.05625553381067954</v>
      </c>
      <c r="AV42" s="437"/>
      <c r="AW42" s="437"/>
      <c r="AX42" s="453"/>
      <c r="AY42" s="453"/>
    </row>
    <row r="43" spans="1:51" s="454" customFormat="1" ht="15" customHeight="1">
      <c r="A43" s="454" t="s">
        <v>350</v>
      </c>
      <c r="B43" s="486" t="s">
        <v>464</v>
      </c>
      <c r="C43" s="484">
        <v>0.28402777777777777</v>
      </c>
      <c r="D43" s="484">
        <v>0.1361111111111111</v>
      </c>
      <c r="E43" s="486">
        <v>300</v>
      </c>
      <c r="F43" s="488" t="s">
        <v>193</v>
      </c>
      <c r="G43" s="486">
        <v>1190</v>
      </c>
      <c r="H43" s="486">
        <v>1096</v>
      </c>
      <c r="I43" s="454" t="s">
        <v>540</v>
      </c>
      <c r="J43" s="486" t="s">
        <v>354</v>
      </c>
      <c r="K43" s="486">
        <v>4</v>
      </c>
      <c r="L43" s="486">
        <v>120</v>
      </c>
      <c r="M43" s="488">
        <v>5889.9508999999998</v>
      </c>
      <c r="N43" s="451"/>
      <c r="O43" s="487"/>
      <c r="P43" s="487"/>
      <c r="Q43" s="489"/>
      <c r="R43" s="489"/>
      <c r="S43" t="s">
        <v>52</v>
      </c>
      <c r="T43">
        <v>0</v>
      </c>
      <c r="U43">
        <v>0</v>
      </c>
      <c r="V43" t="s">
        <v>767</v>
      </c>
      <c r="W43" t="n" s="1183">
        <v>89.5304363626371</v>
      </c>
      <c r="X43" t="n" s="1183">
        <v>14.256431383500134</v>
      </c>
      <c r="Y43" t="n" s="1183">
        <v>401.8360504958207</v>
      </c>
      <c r="Z43" t="n" s="1187">
        <v>205.26631</v>
      </c>
      <c r="AA43" t="n" s="1187">
        <v>-7.76443</v>
      </c>
      <c r="AB43" t="n" s="1184">
        <v>239.1034</v>
      </c>
      <c r="AC43" t="n" s="1184">
        <v>27.9704</v>
      </c>
      <c r="AD43" t="n" s="1186">
        <v>17.026250279</v>
      </c>
      <c r="AE43" t="n" s="1184">
        <v>2.123</v>
      </c>
      <c r="AF43" t="n" s="1184">
        <v>0.336</v>
      </c>
      <c r="AG43" t="n" s="1184">
        <v>4.67</v>
      </c>
      <c r="AH43" t="n" s="1184">
        <v>76.468</v>
      </c>
      <c r="AI43" t="n" s="1183">
        <v>1782.937</v>
      </c>
      <c r="AJ43" t="n" s="1184">
        <v>0.74864</v>
      </c>
      <c r="AK43" t="n" s="1184">
        <v>-3.54867</v>
      </c>
      <c r="AL43" t="n" s="1184">
        <v>58.81821</v>
      </c>
      <c r="AM43" t="n" s="1184">
        <v>-1.5595</v>
      </c>
      <c r="AN43" t="n" s="1182">
        <v>1.521788649E8</v>
      </c>
      <c r="AO43" t="n" s="1185">
        <v>0.8983506</v>
      </c>
      <c r="AP43" t="n" s="1182">
        <v>401994.62362</v>
      </c>
      <c r="AQ43" t="n" s="1185">
        <v>0.2953808</v>
      </c>
      <c r="AR43" t="n" s="1184">
        <v>121.8369</v>
      </c>
      <c r="AS43" t="s" s="1182">
        <v>780</v>
      </c>
      <c r="AT43" t="n" s="1184">
        <v>58.0345</v>
      </c>
      <c r="AU43" t="n" s="1186">
        <v>0.056248941796357664</v>
      </c>
      <c r="AV43" s="437"/>
      <c r="AW43" s="437"/>
      <c r="AX43" s="453"/>
      <c r="AY43" s="453"/>
    </row>
    <row r="44" spans="1:51" s="454" customFormat="1" ht="15" customHeight="1">
      <c r="A44" s="454" t="s">
        <v>214</v>
      </c>
      <c r="B44" s="486" t="s">
        <v>469</v>
      </c>
      <c r="C44" s="484">
        <v>0.29097222222222224</v>
      </c>
      <c r="D44" s="484">
        <v>0.1423611111111111</v>
      </c>
      <c r="E44" s="486">
        <v>300</v>
      </c>
      <c r="F44" s="488" t="s">
        <v>193</v>
      </c>
      <c r="G44" s="486">
        <v>1190</v>
      </c>
      <c r="H44" s="486">
        <v>1096</v>
      </c>
      <c r="I44" s="454" t="s">
        <v>213</v>
      </c>
      <c r="J44" s="486" t="s">
        <v>354</v>
      </c>
      <c r="K44" s="486">
        <v>4</v>
      </c>
      <c r="L44" s="486">
        <v>120</v>
      </c>
      <c r="M44" s="488">
        <v>5889.9508999999998</v>
      </c>
      <c r="N44" s="451"/>
      <c r="O44" s="487"/>
      <c r="P44" s="487"/>
      <c r="Q44" s="489"/>
      <c r="R44" s="489"/>
      <c r="S44" t="s">
        <v>788</v>
      </c>
      <c r="T44">
        <v>0</v>
      </c>
      <c r="U44">
        <v>0</v>
      </c>
      <c r="V44" t="s">
        <v>766</v>
      </c>
      <c r="W44" t="n" s="1183">
        <v>88.0697055610565</v>
      </c>
      <c r="X44" t="n" s="1183">
        <v>33.32691189181447</v>
      </c>
      <c r="Y44" t="n" s="1183">
        <v>116.84694729136822</v>
      </c>
      <c r="Z44" t="n" s="1187">
        <v>205.31291</v>
      </c>
      <c r="AA44" t="n" s="1187">
        <v>-7.78116</v>
      </c>
      <c r="AB44" t="n" s="1184">
        <v>240.5566</v>
      </c>
      <c r="AC44" t="n" s="1184">
        <v>26.5224</v>
      </c>
      <c r="AD44" t="n" s="1186">
        <v>17.1599486625</v>
      </c>
      <c r="AE44" t="n" s="1184">
        <v>2.228</v>
      </c>
      <c r="AF44" t="n" s="1184">
        <v>0.352</v>
      </c>
      <c r="AG44" t="n" s="1184">
        <v>4.67</v>
      </c>
      <c r="AH44" t="n" s="1184">
        <v>76.501</v>
      </c>
      <c r="AI44" t="n" s="1183">
        <v>1782.3</v>
      </c>
      <c r="AJ44" t="n" s="1184">
        <v>0.72459</v>
      </c>
      <c r="AK44" t="n" s="1184">
        <v>-3.55071</v>
      </c>
      <c r="AL44" t="n" s="1184">
        <v>58.75039</v>
      </c>
      <c r="AM44" t="n" s="1184">
        <v>-1.55951</v>
      </c>
      <c r="AN44" t="n" s="1182">
        <v>1.52179296E8</v>
      </c>
      <c r="AO44" t="n" s="1185">
        <v>0.8977826</v>
      </c>
      <c r="AP44" t="n" s="1182">
        <v>402138.37017</v>
      </c>
      <c r="AQ44" t="n" s="1185">
        <v>0.3034556</v>
      </c>
      <c r="AR44" t="n" s="1184">
        <v>121.8806</v>
      </c>
      <c r="AS44" t="s" s="1182">
        <v>780</v>
      </c>
      <c r="AT44" t="n" s="1184">
        <v>57.9908</v>
      </c>
      <c r="AU44" t="n" s="1186">
        <v>0.05624139743984984</v>
      </c>
      <c r="AV44" s="437"/>
      <c r="AW44" s="437"/>
      <c r="AX44" s="453"/>
      <c r="AY44" s="453"/>
    </row>
    <row r="45" spans="1:51" s="454" customFormat="1" ht="30" customHeight="1">
      <c r="A45" s="454" t="s">
        <v>214</v>
      </c>
      <c r="B45" s="486" t="s">
        <v>470</v>
      </c>
      <c r="C45" s="484">
        <v>0.2951388888888889</v>
      </c>
      <c r="D45" s="484">
        <v>0.14652777777777778</v>
      </c>
      <c r="E45" s="486">
        <v>300</v>
      </c>
      <c r="F45" s="488" t="s">
        <v>193</v>
      </c>
      <c r="G45" s="486">
        <v>1190</v>
      </c>
      <c r="H45" s="486">
        <v>1096</v>
      </c>
      <c r="I45" s="461" t="s">
        <v>752</v>
      </c>
      <c r="J45" s="486" t="s">
        <v>354</v>
      </c>
      <c r="K45" s="486">
        <v>4</v>
      </c>
      <c r="L45" s="486">
        <v>120</v>
      </c>
      <c r="M45" s="488">
        <v>5889.9508999999998</v>
      </c>
      <c r="N45" s="451"/>
      <c r="O45" s="487"/>
      <c r="P45" s="487"/>
      <c r="Q45" s="489"/>
      <c r="R45" s="489"/>
      <c r="S45" t="s">
        <v>788</v>
      </c>
      <c r="T45">
        <v>0</v>
      </c>
      <c r="U45">
        <v>0</v>
      </c>
      <c r="V45" t="s">
        <v>68</v>
      </c>
      <c r="W45" t="n" s="1183">
        <v>88.25601207609776</v>
      </c>
      <c r="X45" t="n" s="1183">
        <v>30.85343368635897</v>
      </c>
      <c r="Y45" t="n" s="1183">
        <v>175.4035082772616</v>
      </c>
      <c r="Z45" t="n" s="1187">
        <v>205.36023</v>
      </c>
      <c r="AA45" t="n" s="1187">
        <v>-7.79779</v>
      </c>
      <c r="AB45" t="n" s="1184">
        <v>241.9652</v>
      </c>
      <c r="AC45" t="n" s="1184">
        <v>25.0547</v>
      </c>
      <c r="AD45" t="n" s="1186">
        <v>17.293647046</v>
      </c>
      <c r="AE45" t="n" s="1184">
        <v>2.348</v>
      </c>
      <c r="AF45" t="n" s="1184">
        <v>0.371</v>
      </c>
      <c r="AG45" t="n" s="1184">
        <v>4.67</v>
      </c>
      <c r="AH45" t="n" s="1184">
        <v>76.533</v>
      </c>
      <c r="AI45" t="n" s="1183">
        <v>1781.646</v>
      </c>
      <c r="AJ45" t="n" s="1184">
        <v>0.70117</v>
      </c>
      <c r="AK45" t="n" s="1184">
        <v>-3.55309</v>
      </c>
      <c r="AL45" t="n" s="1184">
        <v>58.68258</v>
      </c>
      <c r="AM45" t="n" s="1184">
        <v>-1.55952</v>
      </c>
      <c r="AN45" t="n" s="1182">
        <v>1.521797268E8</v>
      </c>
      <c r="AO45" t="n" s="1185">
        <v>0.8972137</v>
      </c>
      <c r="AP45" t="n" s="1182">
        <v>402285.90873</v>
      </c>
      <c r="AQ45" t="n" s="1185">
        <v>0.3111781</v>
      </c>
      <c r="AR45" t="n" s="1184">
        <v>121.9249</v>
      </c>
      <c r="AS45" t="s" s="1182">
        <v>780</v>
      </c>
      <c r="AT45" t="n" s="1184">
        <v>57.9465</v>
      </c>
      <c r="AU45" t="n" s="1186">
        <v>0.05623384112925602</v>
      </c>
      <c r="AV45" s="437"/>
      <c r="AW45" s="437"/>
      <c r="AX45" s="453"/>
      <c r="AY45" s="453"/>
    </row>
    <row r="46" spans="1:51" s="454" customFormat="1" ht="15" customHeight="1">
      <c r="A46" s="454" t="s">
        <v>214</v>
      </c>
      <c r="B46" s="486" t="s">
        <v>472</v>
      </c>
      <c r="C46" s="484">
        <v>0.30069444444444443</v>
      </c>
      <c r="D46" s="484">
        <v>0.15138888888888888</v>
      </c>
      <c r="E46" s="486">
        <v>300</v>
      </c>
      <c r="F46" s="488" t="s">
        <v>193</v>
      </c>
      <c r="G46" s="486">
        <v>1190</v>
      </c>
      <c r="H46" s="486">
        <v>1096</v>
      </c>
      <c r="I46" s="454" t="s">
        <v>215</v>
      </c>
      <c r="J46" s="486" t="s">
        <v>354</v>
      </c>
      <c r="K46" s="486">
        <v>4</v>
      </c>
      <c r="L46" s="486">
        <v>120</v>
      </c>
      <c r="M46" s="488">
        <v>5889.9508999999998</v>
      </c>
      <c r="N46" s="451"/>
      <c r="O46" s="487"/>
      <c r="P46" s="487"/>
      <c r="Q46" s="489"/>
      <c r="R46" s="489"/>
      <c r="S46" t="s">
        <v>788</v>
      </c>
      <c r="T46">
        <v>0</v>
      </c>
      <c r="U46">
        <v>0</v>
      </c>
      <c r="V46" t="s">
        <v>762</v>
      </c>
      <c r="W46" t="n" s="1183">
        <v>84.14565375587173</v>
      </c>
      <c r="X46" t="n" s="1183">
        <v>59.31942704052113</v>
      </c>
      <c r="Y46" t="n" s="1183">
        <v>116.93050680638657</v>
      </c>
      <c r="Z46" t="n" s="1187">
        <v>205.40828</v>
      </c>
      <c r="AA46" t="n" s="1187">
        <v>-7.81433</v>
      </c>
      <c r="AB46" t="n" s="1184">
        <v>243.3323</v>
      </c>
      <c r="AC46" t="n" s="1184">
        <v>23.5689</v>
      </c>
      <c r="AD46" t="n" s="1186">
        <v>17.4273454295</v>
      </c>
      <c r="AE46" t="n" s="1184">
        <v>2.485</v>
      </c>
      <c r="AF46" t="n" s="1184">
        <v>0.393</v>
      </c>
      <c r="AG46" t="n" s="1184">
        <v>4.67</v>
      </c>
      <c r="AH46" t="n" s="1184">
        <v>76.567</v>
      </c>
      <c r="AI46" t="n" s="1183">
        <v>1780.977</v>
      </c>
      <c r="AJ46" t="n" s="1184">
        <v>0.67839</v>
      </c>
      <c r="AK46" t="n" s="1184">
        <v>-3.55583</v>
      </c>
      <c r="AL46" t="n" s="1184">
        <v>58.61477</v>
      </c>
      <c r="AM46" t="n" s="1184">
        <v>-1.55954</v>
      </c>
      <c r="AN46" t="n" s="1182">
        <v>1.521801573E8</v>
      </c>
      <c r="AO46" t="n" s="1185">
        <v>0.896644</v>
      </c>
      <c r="AP46" t="n" s="1182">
        <v>402437.06806</v>
      </c>
      <c r="AQ46" t="n" s="1185">
        <v>0.3185395</v>
      </c>
      <c r="AR46" t="n" s="1184">
        <v>121.9698</v>
      </c>
      <c r="AS46" t="s" s="1182">
        <v>780</v>
      </c>
      <c r="AT46" t="n" s="1184">
        <v>57.9016</v>
      </c>
      <c r="AU46" t="n" s="1186">
        <v>0.05622627419280795</v>
      </c>
      <c r="AV46" s="437"/>
      <c r="AW46" s="437"/>
      <c r="AX46" s="453"/>
      <c r="AY46" s="453"/>
    </row>
    <row r="47" spans="1:51" s="454" customFormat="1" ht="15" customHeight="1">
      <c r="A47" s="454" t="s">
        <v>364</v>
      </c>
      <c r="B47" s="486" t="s">
        <v>473</v>
      </c>
      <c r="C47" s="484">
        <v>0.30694444444444441</v>
      </c>
      <c r="D47" s="484">
        <v>0.15972222222222224</v>
      </c>
      <c r="E47" s="486">
        <v>300</v>
      </c>
      <c r="F47" s="488" t="s">
        <v>193</v>
      </c>
      <c r="G47" s="486">
        <v>1190</v>
      </c>
      <c r="H47" s="486">
        <v>1096</v>
      </c>
      <c r="I47" s="454" t="s">
        <v>213</v>
      </c>
      <c r="J47" s="486" t="s">
        <v>354</v>
      </c>
      <c r="K47" s="486">
        <v>4</v>
      </c>
      <c r="L47" s="486">
        <v>120</v>
      </c>
      <c r="M47" s="488">
        <v>5889.9508999999998</v>
      </c>
      <c r="N47" s="451"/>
      <c r="O47" s="487"/>
      <c r="P47" s="487"/>
      <c r="Q47" s="489"/>
      <c r="R47" s="489"/>
      <c r="S47" t="s">
        <v>59</v>
      </c>
      <c r="T47">
        <v>0</v>
      </c>
      <c r="U47">
        <v>0</v>
      </c>
      <c r="V47" t="s">
        <v>766</v>
      </c>
      <c r="W47" t="n" s="1183">
        <v>88.1733165251091</v>
      </c>
      <c r="X47" t="n" s="1183">
        <v>31.3415022833174</v>
      </c>
      <c r="Y47" t="n" s="1183">
        <v>116.98348096712061</v>
      </c>
      <c r="Z47" t="n" s="1187">
        <v>205.46325</v>
      </c>
      <c r="AA47" t="n" s="1187">
        <v>-7.83283</v>
      </c>
      <c r="AB47" t="n" s="1184">
        <v>244.824</v>
      </c>
      <c r="AC47" t="n" s="1184">
        <v>21.8775</v>
      </c>
      <c r="AD47" t="n" s="1186">
        <v>17.5777561109</v>
      </c>
      <c r="AE47" t="n" s="1184">
        <v>2.663</v>
      </c>
      <c r="AF47" t="n" s="1184">
        <v>0.421</v>
      </c>
      <c r="AG47" t="n" s="1184">
        <v>4.67</v>
      </c>
      <c r="AH47" t="n" s="1184">
        <v>76.604</v>
      </c>
      <c r="AI47" t="n" s="1183">
        <v>1780.207</v>
      </c>
      <c r="AJ47" t="n" s="1184">
        <v>0.65355</v>
      </c>
      <c r="AK47" t="n" s="1184">
        <v>-3.55934</v>
      </c>
      <c r="AL47" t="n" s="1184">
        <v>58.53848</v>
      </c>
      <c r="AM47" t="n" s="1184">
        <v>-1.55955</v>
      </c>
      <c r="AN47" t="n" s="1182">
        <v>1.521806413E8</v>
      </c>
      <c r="AO47" t="n" s="1185">
        <v>0.896002</v>
      </c>
      <c r="AP47" t="n" s="1182">
        <v>402611.23179</v>
      </c>
      <c r="AQ47" t="n" s="1185">
        <v>0.3263792</v>
      </c>
      <c r="AR47" t="n" s="1184">
        <v>122.0212</v>
      </c>
      <c r="AS47" t="s" s="1182">
        <v>780</v>
      </c>
      <c r="AT47" t="n" s="1184">
        <v>57.8503</v>
      </c>
      <c r="AU47" t="n" s="1186">
        <v>0.05621774694478327</v>
      </c>
      <c r="AV47" s="437"/>
      <c r="AW47" s="437"/>
      <c r="AX47" s="453"/>
      <c r="AY47" s="453"/>
    </row>
    <row r="48" spans="1:51" s="454" customFormat="1" ht="30" customHeight="1">
      <c r="A48" s="454" t="s">
        <v>364</v>
      </c>
      <c r="B48" s="486" t="s">
        <v>475</v>
      </c>
      <c r="C48" s="484">
        <v>0.31319444444444444</v>
      </c>
      <c r="D48" s="484">
        <v>0.16597222222222222</v>
      </c>
      <c r="E48" s="486">
        <v>300</v>
      </c>
      <c r="F48" s="488" t="s">
        <v>193</v>
      </c>
      <c r="G48" s="486">
        <v>1190</v>
      </c>
      <c r="H48" s="486">
        <v>1096</v>
      </c>
      <c r="I48" s="461" t="s">
        <v>752</v>
      </c>
      <c r="J48" s="486" t="s">
        <v>354</v>
      </c>
      <c r="K48" s="486">
        <v>4</v>
      </c>
      <c r="L48" s="486">
        <v>120</v>
      </c>
      <c r="M48" s="488">
        <v>5889.9508999999998</v>
      </c>
      <c r="N48" s="451"/>
      <c r="O48" s="487"/>
      <c r="P48" s="487"/>
      <c r="Q48" s="489"/>
      <c r="R48" s="489"/>
      <c r="S48" t="s">
        <v>59</v>
      </c>
      <c r="T48">
        <v>0</v>
      </c>
      <c r="U48">
        <v>0</v>
      </c>
      <c r="V48" t="s">
        <v>68</v>
      </c>
      <c r="W48" t="n" s="1183">
        <v>88.33504285811738</v>
      </c>
      <c r="X48" t="n" s="1183">
        <v>29.03253375300956</v>
      </c>
      <c r="Y48" t="n" s="1183">
        <v>175.61531667901454</v>
      </c>
      <c r="Z48" t="n" s="1187">
        <v>205.5192</v>
      </c>
      <c r="AA48" t="n" s="1187">
        <v>-7.85123</v>
      </c>
      <c r="AB48" t="n" s="1184">
        <v>246.2703</v>
      </c>
      <c r="AC48" t="n" s="1184">
        <v>20.1667</v>
      </c>
      <c r="AD48" t="n" s="1186">
        <v>17.7281667924</v>
      </c>
      <c r="AE48" t="n" s="1184">
        <v>2.874</v>
      </c>
      <c r="AF48" t="n" s="1184">
        <v>0.455</v>
      </c>
      <c r="AG48" t="n" s="1184">
        <v>4.67</v>
      </c>
      <c r="AH48" t="n" s="1184">
        <v>76.643</v>
      </c>
      <c r="AI48" t="n" s="1183">
        <v>1779.419</v>
      </c>
      <c r="AJ48" t="n" s="1184">
        <v>0.62956</v>
      </c>
      <c r="AK48" t="n" s="1184">
        <v>-3.5633</v>
      </c>
      <c r="AL48" t="n" s="1184">
        <v>58.46219</v>
      </c>
      <c r="AM48" t="n" s="1184">
        <v>-1.55957</v>
      </c>
      <c r="AN48" t="n" s="1182">
        <v>1.52181125E8</v>
      </c>
      <c r="AO48" t="n" s="1185">
        <v>0.895359</v>
      </c>
      <c r="AP48" t="n" s="1182">
        <v>402789.50056</v>
      </c>
      <c r="AQ48" t="n" s="1185">
        <v>0.3337403</v>
      </c>
      <c r="AR48" t="n" s="1184">
        <v>122.0734</v>
      </c>
      <c r="AS48" t="s" s="1182">
        <v>780</v>
      </c>
      <c r="AT48" t="n" s="1184">
        <v>57.7981</v>
      </c>
      <c r="AU48" t="n" s="1186">
        <v>0.056209206414440806</v>
      </c>
      <c r="AV48" s="437"/>
      <c r="AW48" s="437"/>
      <c r="AX48" s="453"/>
      <c r="AY48" s="453"/>
    </row>
    <row r="49" spans="1:51" ht="15" customHeight="1">
      <c r="A49" s="46" t="s">
        <v>485</v>
      </c>
      <c r="B49" s="70" t="s">
        <v>223</v>
      </c>
      <c r="C49" s="314">
        <v>0.3263888888888889</v>
      </c>
      <c r="D49" s="314">
        <v>0</v>
      </c>
      <c r="E49" s="70">
        <v>30</v>
      </c>
      <c r="F49" s="292" t="s">
        <v>193</v>
      </c>
      <c r="G49" s="70">
        <v>1190</v>
      </c>
      <c r="H49" s="70">
        <v>990</v>
      </c>
      <c r="I49" s="301" t="s">
        <v>199</v>
      </c>
      <c r="J49" s="70" t="s">
        <v>195</v>
      </c>
      <c r="K49" s="70">
        <v>4</v>
      </c>
      <c r="L49" s="70">
        <v>120</v>
      </c>
      <c r="M49" s="343" t="s">
        <v>41</v>
      </c>
      <c r="O49" s="80">
        <v>265.10000000000002</v>
      </c>
      <c r="P49" s="80">
        <v>265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51" s="557" customFormat="1" ht="15" customHeight="1">
      <c r="A50" s="552" t="s">
        <v>485</v>
      </c>
      <c r="B50" s="826" t="s">
        <v>421</v>
      </c>
      <c r="C50" s="827">
        <v>0.32777777777777778</v>
      </c>
      <c r="D50" s="827">
        <v>0</v>
      </c>
      <c r="E50" s="826">
        <v>30</v>
      </c>
      <c r="F50" s="826" t="s">
        <v>193</v>
      </c>
      <c r="G50" s="826">
        <f>G49-120</f>
        <v>1070</v>
      </c>
      <c r="H50" s="826">
        <f>H49-120</f>
        <v>870</v>
      </c>
      <c r="I50" s="578" t="s">
        <v>488</v>
      </c>
      <c r="J50" s="826" t="s">
        <v>195</v>
      </c>
      <c r="K50" s="826">
        <v>4</v>
      </c>
      <c r="L50" s="826">
        <v>120</v>
      </c>
      <c r="M50" s="828" t="s">
        <v>41</v>
      </c>
      <c r="N50" s="830" t="s">
        <v>902</v>
      </c>
      <c r="O50" s="829">
        <v>265.10000000000002</v>
      </c>
      <c r="P50" s="829">
        <v>265.2</v>
      </c>
      <c r="Q50" s="831"/>
      <c r="R50" s="831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558"/>
      <c r="AW50" s="558" t="s">
        <v>804</v>
      </c>
      <c r="AX50" s="580"/>
      <c r="AY50" s="580" t="s">
        <v>915</v>
      </c>
    </row>
    <row r="51" spans="1:51" ht="30" customHeight="1">
      <c r="A51" s="46" t="s">
        <v>191</v>
      </c>
      <c r="B51" s="70" t="s">
        <v>339</v>
      </c>
      <c r="C51" s="314">
        <v>0.3520833333333333</v>
      </c>
      <c r="D51" s="314">
        <v>0</v>
      </c>
      <c r="E51" s="70">
        <v>10</v>
      </c>
      <c r="F51" s="292" t="s">
        <v>193</v>
      </c>
      <c r="G51" s="70">
        <v>1190</v>
      </c>
      <c r="H51" s="70">
        <v>1096</v>
      </c>
      <c r="I51" s="49" t="s">
        <v>194</v>
      </c>
      <c r="J51" s="70" t="s">
        <v>195</v>
      </c>
      <c r="K51" s="70">
        <v>4</v>
      </c>
      <c r="L51" s="70">
        <v>120</v>
      </c>
      <c r="M51" s="292">
        <v>5889.9508999999998</v>
      </c>
      <c r="N51" s="50" t="s">
        <v>903</v>
      </c>
      <c r="O51" s="80">
        <v>265</v>
      </c>
      <c r="P51" s="80">
        <v>264.60000000000002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5" spans="1:51" ht="15" customHeight="1">
      <c r="A55"/>
      <c r="B55" s="8" t="s">
        <v>25</v>
      </c>
      <c r="C55" s="63" t="s">
        <v>26</v>
      </c>
      <c r="D55" s="64">
        <v>5888.5839999999998</v>
      </c>
      <c r="E55" s="65"/>
      <c r="F55" s="16" t="s">
        <v>27</v>
      </c>
      <c r="G55" s="16" t="s">
        <v>28</v>
      </c>
      <c r="H55" s="16" t="s">
        <v>29</v>
      </c>
      <c r="I55" s="66" t="s">
        <v>30</v>
      </c>
      <c r="J55" s="16" t="s">
        <v>31</v>
      </c>
      <c r="K55" s="16" t="s">
        <v>32</v>
      </c>
      <c r="L55" s="766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51" ht="15" customHeight="1">
      <c r="A56"/>
      <c r="B56" s="67"/>
      <c r="C56" s="63" t="s">
        <v>33</v>
      </c>
      <c r="D56" s="64">
        <v>5889.9508999999998</v>
      </c>
      <c r="E56" s="65"/>
      <c r="F56" s="16" t="s">
        <v>34</v>
      </c>
      <c r="G56" s="16" t="s">
        <v>35</v>
      </c>
      <c r="H56" s="16" t="s">
        <v>36</v>
      </c>
      <c r="I56" s="66" t="s">
        <v>37</v>
      </c>
      <c r="J56" s="16" t="s">
        <v>38</v>
      </c>
      <c r="K56" s="16" t="s">
        <v>39</v>
      </c>
      <c r="L56" s="76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51" ht="15" customHeight="1">
      <c r="A57"/>
      <c r="B57" s="67"/>
      <c r="C57" s="63" t="s">
        <v>40</v>
      </c>
      <c r="D57" s="64" t="s">
        <v>41</v>
      </c>
      <c r="E57" s="65"/>
      <c r="F57" s="16" t="s">
        <v>42</v>
      </c>
      <c r="G57" s="16" t="s">
        <v>43</v>
      </c>
      <c r="H57" s="16" t="s">
        <v>44</v>
      </c>
      <c r="I57" s="66" t="s">
        <v>45</v>
      </c>
      <c r="J57" s="16" t="s">
        <v>46</v>
      </c>
      <c r="K57" s="16" t="s">
        <v>787</v>
      </c>
      <c r="L57" s="76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51" ht="15" customHeight="1">
      <c r="A58"/>
      <c r="B58" s="67"/>
      <c r="C58" s="63" t="s">
        <v>48</v>
      </c>
      <c r="D58" s="64">
        <v>7647.38</v>
      </c>
      <c r="E58" s="65"/>
      <c r="F58" s="16" t="s">
        <v>49</v>
      </c>
      <c r="G58" s="16" t="s">
        <v>50</v>
      </c>
      <c r="H58" s="16" t="s">
        <v>51</v>
      </c>
      <c r="I58" s="66" t="s">
        <v>52</v>
      </c>
      <c r="J58" s="16" t="s">
        <v>53</v>
      </c>
      <c r="K58" s="16" t="s">
        <v>54</v>
      </c>
      <c r="L58" s="766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51" ht="15" customHeight="1">
      <c r="A59"/>
      <c r="B59" s="67"/>
      <c r="C59" s="63" t="s">
        <v>55</v>
      </c>
      <c r="D59" s="64">
        <v>7698.9647000000004</v>
      </c>
      <c r="E59" s="65"/>
      <c r="F59" s="16" t="s">
        <v>56</v>
      </c>
      <c r="G59" s="16" t="s">
        <v>57</v>
      </c>
      <c r="H59" s="16" t="s">
        <v>58</v>
      </c>
      <c r="I59" s="66" t="s">
        <v>59</v>
      </c>
      <c r="J59" s="16" t="s">
        <v>60</v>
      </c>
      <c r="K59" s="16" t="s">
        <v>61</v>
      </c>
      <c r="L59" s="766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51" ht="15" customHeight="1">
      <c r="A60"/>
      <c r="B60" s="67"/>
      <c r="C60" s="63" t="s">
        <v>224</v>
      </c>
      <c r="D60" s="64">
        <v>6562.79</v>
      </c>
      <c r="E60" s="65"/>
      <c r="F60" s="16"/>
      <c r="G60" s="16"/>
      <c r="H60" s="16"/>
      <c r="I60" s="66"/>
      <c r="J60" s="16"/>
      <c r="K60" s="16"/>
      <c r="L60" s="766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51" ht="15" customHeight="1">
      <c r="A61"/>
      <c r="B61" s="67"/>
      <c r="C61" s="63"/>
      <c r="D61" s="64"/>
      <c r="E61" s="65"/>
      <c r="F61" s="16"/>
      <c r="G61" s="766"/>
      <c r="H61" s="766"/>
      <c r="I61" s="1"/>
      <c r="J61" s="766"/>
      <c r="K61" s="766"/>
      <c r="L61" s="766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51" ht="15" customHeight="1">
      <c r="A62"/>
      <c r="B62" s="67"/>
      <c r="C62" s="63" t="s">
        <v>82</v>
      </c>
      <c r="D62" s="773" t="s">
        <v>225</v>
      </c>
      <c r="E62" s="767"/>
      <c r="F62" s="16" t="s">
        <v>226</v>
      </c>
      <c r="G62" s="766"/>
      <c r="H62" s="766"/>
      <c r="I62" s="18" t="s">
        <v>289</v>
      </c>
      <c r="J62" s="765" t="s">
        <v>227</v>
      </c>
      <c r="K62" s="765"/>
      <c r="L62" s="69" t="s">
        <v>228</v>
      </c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51" ht="15" customHeight="1">
      <c r="A63"/>
      <c r="B63" s="67"/>
      <c r="C63" s="63" t="s">
        <v>83</v>
      </c>
      <c r="D63" s="773" t="s">
        <v>229</v>
      </c>
      <c r="E63" s="767"/>
      <c r="F63" s="48"/>
      <c r="G63" s="766"/>
      <c r="H63" s="766"/>
      <c r="I63" s="1"/>
      <c r="J63" s="765" t="s">
        <v>230</v>
      </c>
      <c r="K63" s="765"/>
      <c r="L63" s="69" t="s">
        <v>231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51" ht="15" customHeight="1">
      <c r="A64"/>
      <c r="B64" s="67"/>
      <c r="C64" s="63" t="s">
        <v>84</v>
      </c>
      <c r="D64" s="773" t="s">
        <v>232</v>
      </c>
      <c r="E64" s="767"/>
      <c r="F64" s="48"/>
      <c r="G64" s="766"/>
      <c r="H64" s="766"/>
      <c r="I64" s="1"/>
      <c r="J64" s="766"/>
      <c r="K64" s="766"/>
      <c r="L64" s="766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 ht="15" customHeight="1">
      <c r="A65"/>
      <c r="B65" s="67"/>
      <c r="C65" s="63" t="s">
        <v>268</v>
      </c>
      <c r="D65" s="773" t="s">
        <v>233</v>
      </c>
      <c r="E65" s="767"/>
      <c r="F65" s="48"/>
      <c r="G65" s="766"/>
      <c r="H65" s="766"/>
      <c r="I65" s="70"/>
      <c r="J65" s="766"/>
      <c r="K65" s="766"/>
      <c r="L65" s="76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 ht="15" customHeight="1">
      <c r="A66"/>
      <c r="B66" s="67"/>
      <c r="C66"/>
      <c r="D66" s="4"/>
      <c r="E66" s="71"/>
      <c r="F66" s="48"/>
      <c r="G66" s="766"/>
      <c r="H66" s="766"/>
      <c r="I66" s="70"/>
      <c r="J66" s="766"/>
      <c r="K66" s="766"/>
      <c r="L66" s="76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 ht="15" customHeight="1">
      <c r="A67"/>
      <c r="B67" s="67"/>
      <c r="C67" s="774" t="s">
        <v>234</v>
      </c>
      <c r="D67" s="9">
        <v>1</v>
      </c>
      <c r="E67" s="771" t="s">
        <v>235</v>
      </c>
      <c r="F67" s="768"/>
      <c r="G67" s="768"/>
      <c r="H67" s="766"/>
      <c r="I67" s="70"/>
      <c r="J67" s="766"/>
      <c r="K67" s="766"/>
      <c r="L67" s="76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 ht="15" customHeight="1">
      <c r="A68"/>
      <c r="B68" s="67"/>
      <c r="C68" s="48"/>
      <c r="D68" s="73"/>
      <c r="E68" s="780" t="s">
        <v>236</v>
      </c>
      <c r="F68" s="769"/>
      <c r="G68" s="769"/>
      <c r="H68" s="766"/>
      <c r="I68" s="70"/>
      <c r="J68" s="766"/>
      <c r="K68" s="766"/>
      <c r="L68" s="76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 ht="15" customHeight="1">
      <c r="A69"/>
      <c r="B69" s="67"/>
      <c r="C69"/>
      <c r="D69" s="73">
        <v>2</v>
      </c>
      <c r="E69" s="771" t="s">
        <v>237</v>
      </c>
      <c r="F69" s="768"/>
      <c r="G69" s="768"/>
      <c r="H69" s="766"/>
      <c r="I69" s="70"/>
      <c r="J69" s="766"/>
      <c r="K69" s="766"/>
      <c r="L69" s="76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 ht="15" customHeight="1">
      <c r="A70"/>
      <c r="B70" s="67"/>
      <c r="C70"/>
      <c r="D70" s="73"/>
      <c r="E70" s="780" t="s">
        <v>238</v>
      </c>
      <c r="F70" s="769"/>
      <c r="G70" s="769"/>
      <c r="H70" s="766"/>
      <c r="I70" s="70"/>
      <c r="J70" s="766"/>
      <c r="K70" s="766"/>
      <c r="L70" s="76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 ht="15" customHeight="1">
      <c r="A71"/>
      <c r="B71" s="67"/>
      <c r="C71" s="766"/>
      <c r="D71" s="9">
        <v>3</v>
      </c>
      <c r="E71" s="770" t="s">
        <v>239</v>
      </c>
      <c r="F71" s="765"/>
      <c r="G71" s="765"/>
      <c r="H71" s="766"/>
      <c r="I71" s="70"/>
      <c r="J71" s="766"/>
      <c r="K71" s="766"/>
      <c r="L71" s="76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 ht="15" customHeight="1">
      <c r="A72"/>
      <c r="B72" s="67"/>
      <c r="C72" s="766"/>
      <c r="D72" s="9"/>
      <c r="E72" s="125" t="s">
        <v>240</v>
      </c>
      <c r="F72" s="766"/>
      <c r="G72" s="766"/>
      <c r="H72" s="766"/>
      <c r="I72" s="70"/>
      <c r="J72" s="766"/>
      <c r="K72" s="766"/>
      <c r="L72" s="76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 ht="15" customHeight="1">
      <c r="A73"/>
      <c r="B73" s="67"/>
      <c r="C73" s="766"/>
      <c r="D73" s="9">
        <v>4</v>
      </c>
      <c r="E73" s="770" t="s">
        <v>241</v>
      </c>
      <c r="F73" s="765"/>
      <c r="G73" s="765"/>
      <c r="H73" s="766"/>
      <c r="I73" s="70"/>
      <c r="J73" s="766"/>
      <c r="K73" s="766"/>
      <c r="L73" s="766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3"/>
  <sheetViews>
    <sheetView topLeftCell="A26" zoomScale="90" zoomScaleNormal="90" zoomScalePageLayoutView="90" workbookViewId="0">
      <selection activeCell="C30" sqref="C30"/>
    </sheetView>
  </sheetViews>
  <sheetFormatPr baseColWidth="10" defaultColWidth="9.125" defaultRowHeight="15"/>
  <cols>
    <col min="47" max="47" bestFit="true" customWidth="true" style="81" width="7.30078125" collapsed="true"/>
    <col min="32" max="32" bestFit="true" customWidth="true" style="81" width="4.984375" collapsed="true"/>
    <col min="1" max="1" bestFit="true" customWidth="true" style="81" width="15.69140625" collapsed="true"/>
    <col min="2" max="2" bestFit="true" customWidth="true" style="766" width="10.36328125" collapsed="true"/>
    <col min="3" max="3" bestFit="true" customWidth="true" style="766" width="9.484375" collapsed="true"/>
    <col min="4" max="4" customWidth="true" style="766" width="10.625" collapsed="true"/>
    <col min="5" max="5" bestFit="true" customWidth="true" style="766" width="27.86328125" collapsed="true"/>
    <col min="6" max="6" bestFit="true" customWidth="true" style="766" width="15.53125" collapsed="true"/>
    <col min="7" max="8" customWidth="true" style="766" width="8.625" collapsed="true"/>
    <col min="9" max="9" customWidth="true" style="81" width="30.5" collapsed="true"/>
    <col min="10" max="10" customWidth="true" style="766" width="8.625" collapsed="true"/>
    <col min="11" max="11" customWidth="true" style="766" width="6.625" collapsed="true"/>
    <col min="12" max="12" bestFit="true" customWidth="true" style="766" width="7.484375" collapsed="true"/>
    <col min="13" max="13" bestFit="true" customWidth="true" style="766" width="10.69921875" collapsed="true"/>
    <col min="14" max="14" customWidth="true" style="81" width="25.625" collapsed="true"/>
    <col min="15" max="16" customWidth="true" style="6" width="10.625" collapsed="true"/>
    <col min="17" max="18" bestFit="true" customWidth="true" style="784" width="11.5" collapsed="true"/>
    <col min="19" max="19" bestFit="true" customWidth="true" style="81" width="12.3046875" collapsed="true"/>
    <col min="20" max="20" bestFit="true" customWidth="true" style="81" width="7.48046875" collapsed="true"/>
    <col min="21" max="21" bestFit="true" customWidth="true" style="81" width="7.109375" collapsed="true"/>
    <col min="22" max="22" bestFit="true" customWidth="true" style="81" width="7.390625" collapsed="true"/>
    <col min="23" max="23" bestFit="true" customWidth="true" style="81" width="8.76953125" collapsed="true"/>
    <col min="24" max="24" bestFit="true" customWidth="true" style="81" width="7.1953125" collapsed="true"/>
    <col min="25" max="25" bestFit="true" customWidth="true" style="81" width="11.02734375" collapsed="true"/>
    <col min="26" max="26" bestFit="true" customWidth="true" style="81" width="10.7421875" collapsed="true"/>
    <col min="27" max="27" bestFit="true" customWidth="true" style="81" width="10.6640625" collapsed="true"/>
    <col min="28" max="28" bestFit="true" customWidth="true" style="81" width="7.4140625" collapsed="true"/>
    <col min="29" max="29" bestFit="true" customWidth="true" style="81" width="8.1328125" collapsed="true"/>
    <col min="30" max="30" bestFit="true" customWidth="true" style="81" width="8.30078125" collapsed="true"/>
    <col min="31" max="31" bestFit="true" customWidth="true" style="81" width="5.00390625" collapsed="true"/>
    <col min="33" max="33" bestFit="true" customWidth="true" style="81" width="9.42578125" collapsed="true"/>
    <col min="34" max="34" bestFit="true" customWidth="true" style="81" width="9.52734375" collapsed="true"/>
    <col min="35" max="35" bestFit="true" customWidth="true" style="81" width="7.85546875" collapsed="true"/>
    <col min="36" max="36" bestFit="true" customWidth="true" style="81" width="8.76953125" collapsed="true"/>
    <col min="37" max="37" bestFit="true" customWidth="true" style="81" width="7.1953125" collapsed="true"/>
    <col min="38" max="38" bestFit="true" customWidth="true" style="81" width="8.76953125" collapsed="true"/>
    <col min="39" max="39" bestFit="true" customWidth="true" style="81" width="7.1953125" collapsed="true"/>
    <col min="40" max="40" bestFit="true" customWidth="true" style="81" width="12.359375" collapsed="true"/>
    <col min="41" max="41" bestFit="true" customWidth="true" style="81" width="6.14453125" collapsed="true"/>
    <col min="42" max="42" bestFit="true" customWidth="true" style="81" width="8.484375" collapsed="true"/>
    <col min="43" max="43" bestFit="true" customWidth="true" style="81" width="7.1875" collapsed="true"/>
    <col min="44" max="44" bestFit="true" customWidth="true" style="81" width="7.140625" collapsed="true"/>
    <col min="45" max="45" bestFit="true" customWidth="true" style="81" width="3.21484375" collapsed="true"/>
    <col min="46" max="46" bestFit="true" customWidth="true" style="81" width="6.16406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81" width="9.125" collapsed="true"/>
  </cols>
  <sheetData>
    <row r="1" spans="1:51" ht="15" customHeight="1">
      <c r="A1" s="880" t="s">
        <v>247</v>
      </c>
      <c r="B1" s="880"/>
      <c r="C1" s="880"/>
      <c r="D1" s="880"/>
      <c r="E1" s="880"/>
      <c r="F1" s="880"/>
      <c r="G1" s="880"/>
      <c r="H1" s="880"/>
      <c r="I1" s="49"/>
      <c r="J1" s="70"/>
      <c r="K1" s="70"/>
      <c r="L1" s="70"/>
      <c r="M1" s="70"/>
      <c r="N1" s="50"/>
      <c r="O1" s="80"/>
      <c r="P1" s="80"/>
      <c r="Q1" s="782"/>
      <c r="R1" s="782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</row>
    <row r="2" spans="1:51" ht="15" customHeight="1">
      <c r="A2" s="49"/>
      <c r="B2" s="70"/>
      <c r="C2" s="322"/>
      <c r="D2" s="313"/>
      <c r="E2" s="70"/>
      <c r="F2" s="70"/>
      <c r="G2" s="70"/>
      <c r="H2" s="70"/>
      <c r="I2" s="49"/>
      <c r="J2" s="70"/>
      <c r="K2" s="70"/>
      <c r="L2" s="70"/>
      <c r="M2" s="70"/>
      <c r="N2" s="50"/>
      <c r="O2" s="80"/>
      <c r="P2" s="80"/>
      <c r="Q2" s="782"/>
      <c r="R2" s="782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</row>
    <row r="3" spans="1:51" ht="15" customHeight="1">
      <c r="A3" s="874" t="s">
        <v>76</v>
      </c>
      <c r="B3" s="874"/>
      <c r="C3" s="874"/>
      <c r="D3" s="874"/>
      <c r="E3" s="874"/>
      <c r="F3" s="869" t="s">
        <v>77</v>
      </c>
      <c r="G3" s="869"/>
      <c r="H3" s="869"/>
      <c r="I3" s="869"/>
      <c r="J3" s="70"/>
      <c r="K3" s="873" t="s">
        <v>78</v>
      </c>
      <c r="L3" s="873"/>
      <c r="M3" s="873"/>
      <c r="N3" s="873"/>
      <c r="O3" s="80"/>
      <c r="P3" s="80"/>
      <c r="Q3" s="782"/>
      <c r="R3" s="782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</row>
    <row r="4" spans="1:51" ht="15" customHeight="1">
      <c r="A4" s="269" t="s">
        <v>904</v>
      </c>
      <c r="B4" s="774"/>
      <c r="C4" s="324"/>
      <c r="D4" s="73"/>
      <c r="E4" s="774"/>
      <c r="F4" s="869" t="s">
        <v>729</v>
      </c>
      <c r="G4" s="869"/>
      <c r="H4" s="869"/>
      <c r="I4" s="869"/>
      <c r="J4" s="70"/>
      <c r="K4" s="873" t="s">
        <v>80</v>
      </c>
      <c r="L4" s="873"/>
      <c r="M4" s="873"/>
      <c r="N4" s="873"/>
      <c r="O4" s="873"/>
      <c r="P4" s="873"/>
      <c r="Q4" s="782"/>
      <c r="R4" s="782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</row>
    <row r="5" spans="1:51" ht="15" customHeight="1">
      <c r="A5" s="874"/>
      <c r="B5" s="874"/>
      <c r="C5" s="874"/>
      <c r="D5" s="874"/>
      <c r="E5" s="874"/>
      <c r="F5" s="869" t="s">
        <v>905</v>
      </c>
      <c r="G5" s="869"/>
      <c r="H5" s="869"/>
      <c r="I5" s="869"/>
      <c r="J5" s="70"/>
      <c r="K5" s="873" t="s">
        <v>81</v>
      </c>
      <c r="L5" s="873"/>
      <c r="M5" s="873"/>
      <c r="N5" s="873"/>
      <c r="O5" s="873"/>
      <c r="P5" s="873"/>
      <c r="Q5" s="782"/>
      <c r="R5" s="782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51" ht="15" customHeight="1">
      <c r="A6" s="774" t="s">
        <v>82</v>
      </c>
      <c r="B6" s="774" t="s">
        <v>83</v>
      </c>
      <c r="C6" s="324" t="s">
        <v>84</v>
      </c>
      <c r="D6" s="73" t="s">
        <v>268</v>
      </c>
      <c r="E6" s="774"/>
      <c r="F6" s="875" t="s">
        <v>906</v>
      </c>
      <c r="G6" s="875"/>
      <c r="H6" s="875"/>
      <c r="I6" s="875"/>
      <c r="J6" s="70"/>
      <c r="K6" s="870" t="s">
        <v>269</v>
      </c>
      <c r="L6" s="870"/>
      <c r="M6" s="870"/>
      <c r="N6" s="50"/>
      <c r="O6" s="80"/>
      <c r="P6" s="80"/>
      <c r="Q6" s="782"/>
      <c r="R6" s="782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</row>
    <row r="7" spans="1:51" ht="15" customHeight="1">
      <c r="A7" s="774" t="s">
        <v>270</v>
      </c>
      <c r="B7" s="774" t="s">
        <v>271</v>
      </c>
      <c r="C7" s="324" t="s">
        <v>272</v>
      </c>
      <c r="D7" s="73" t="s">
        <v>273</v>
      </c>
      <c r="E7" s="774"/>
      <c r="F7" s="875" t="s">
        <v>907</v>
      </c>
      <c r="G7" s="875"/>
      <c r="H7" s="875"/>
      <c r="I7" s="875"/>
      <c r="J7" s="70"/>
      <c r="K7" s="70"/>
      <c r="L7" s="70"/>
      <c r="M7" s="80"/>
      <c r="N7" s="163"/>
      <c r="O7" s="80"/>
      <c r="P7" s="80"/>
      <c r="Q7" s="782"/>
      <c r="R7" s="782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</row>
    <row r="8" spans="1:51" ht="15" customHeight="1">
      <c r="A8" s="774" t="s">
        <v>274</v>
      </c>
      <c r="B8" s="774" t="s">
        <v>275</v>
      </c>
      <c r="C8" s="324" t="s">
        <v>276</v>
      </c>
      <c r="D8" s="73" t="s">
        <v>277</v>
      </c>
      <c r="E8" s="292"/>
      <c r="F8" s="869" t="s">
        <v>278</v>
      </c>
      <c r="G8" s="869"/>
      <c r="H8" s="869"/>
      <c r="I8" s="869"/>
      <c r="J8" s="774"/>
      <c r="K8" s="870" t="s">
        <v>279</v>
      </c>
      <c r="L8" s="870"/>
      <c r="M8" s="870"/>
      <c r="N8" s="870"/>
      <c r="O8" s="870"/>
      <c r="P8" s="870"/>
      <c r="Q8" s="782"/>
      <c r="R8" s="782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</row>
    <row r="9" spans="1:51" ht="15" customHeight="1">
      <c r="A9" s="774"/>
      <c r="B9" s="774"/>
      <c r="C9" s="324"/>
      <c r="D9" s="73"/>
      <c r="E9" s="292"/>
      <c r="F9" s="869" t="s">
        <v>280</v>
      </c>
      <c r="G9" s="869"/>
      <c r="H9" s="869"/>
      <c r="I9" s="869"/>
      <c r="J9" s="774"/>
      <c r="K9" s="870"/>
      <c r="L9" s="870"/>
      <c r="M9" s="870"/>
      <c r="N9" s="870"/>
      <c r="O9" s="870"/>
      <c r="P9" s="870"/>
      <c r="Q9" s="782"/>
      <c r="R9" s="782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</row>
    <row r="10" spans="1:51" ht="15" customHeight="1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M10" s="70"/>
      <c r="N10" s="50"/>
      <c r="O10" s="80"/>
      <c r="P10" s="80"/>
      <c r="Q10" s="782"/>
      <c r="R10" s="782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</row>
    <row r="11" spans="1:51" ht="15" customHeight="1">
      <c r="A11" s="269"/>
      <c r="B11" s="774"/>
      <c r="C11" s="324"/>
      <c r="D11" s="73"/>
      <c r="E11" s="292"/>
      <c r="F11" s="70"/>
      <c r="G11" s="70"/>
      <c r="H11" s="70"/>
      <c r="I11" s="775"/>
      <c r="J11" s="774"/>
      <c r="K11" s="774"/>
      <c r="L11" s="774"/>
      <c r="M11" s="70"/>
      <c r="N11" s="50"/>
      <c r="O11" s="80"/>
      <c r="P11" s="80"/>
      <c r="Q11" s="782"/>
      <c r="R11" s="782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</row>
    <row r="12" spans="1:51" ht="15" customHeight="1">
      <c r="A12" s="778"/>
      <c r="B12" s="776"/>
      <c r="C12" s="326" t="s">
        <v>281</v>
      </c>
      <c r="D12" s="327" t="s">
        <v>282</v>
      </c>
      <c r="E12" s="776" t="s">
        <v>283</v>
      </c>
      <c r="F12" s="776"/>
      <c r="G12" s="878" t="s">
        <v>284</v>
      </c>
      <c r="H12" s="878"/>
      <c r="I12" s="777"/>
      <c r="J12" s="329" t="s">
        <v>285</v>
      </c>
      <c r="K12" s="329" t="s">
        <v>286</v>
      </c>
      <c r="L12" s="774" t="s">
        <v>287</v>
      </c>
      <c r="M12" s="330" t="s">
        <v>288</v>
      </c>
      <c r="N12" s="775"/>
      <c r="O12" s="879" t="s">
        <v>289</v>
      </c>
      <c r="P12" s="879"/>
      <c r="Q12" s="881" t="s">
        <v>290</v>
      </c>
      <c r="R12" s="881"/>
      <c r="S12" s="876" t="s">
        <v>291</v>
      </c>
      <c r="T12" s="876"/>
      <c r="U12" s="876"/>
      <c r="V12" s="876"/>
      <c r="W12" s="876" t="s">
        <v>118</v>
      </c>
      <c r="X12" s="876"/>
      <c r="Y12" s="876"/>
      <c r="Z12" s="329" t="s">
        <v>119</v>
      </c>
      <c r="AA12" s="329" t="s">
        <v>120</v>
      </c>
      <c r="AB12" s="329" t="s">
        <v>121</v>
      </c>
      <c r="AC12" s="329" t="s">
        <v>122</v>
      </c>
      <c r="AD12" s="49"/>
      <c r="AE12" s="49"/>
      <c r="AF12" s="49"/>
      <c r="AG12" s="774" t="s">
        <v>123</v>
      </c>
      <c r="AH12" s="774" t="s">
        <v>124</v>
      </c>
      <c r="AI12" s="774" t="s">
        <v>125</v>
      </c>
      <c r="AJ12" s="877" t="s">
        <v>126</v>
      </c>
      <c r="AK12" s="877"/>
      <c r="AL12" s="877" t="s">
        <v>127</v>
      </c>
      <c r="AM12" s="877"/>
      <c r="AN12" s="332" t="s">
        <v>128</v>
      </c>
      <c r="AO12" s="774" t="s">
        <v>129</v>
      </c>
      <c r="AP12" s="774" t="s">
        <v>130</v>
      </c>
      <c r="AQ12" s="774" t="s">
        <v>131</v>
      </c>
      <c r="AR12" s="774" t="s">
        <v>132</v>
      </c>
      <c r="AS12" s="774" t="s">
        <v>133</v>
      </c>
      <c r="AT12" s="774" t="s">
        <v>134</v>
      </c>
      <c r="AU12" s="774" t="s">
        <v>135</v>
      </c>
      <c r="AV12" s="772" t="s">
        <v>85</v>
      </c>
      <c r="AW12" s="772" t="s">
        <v>87</v>
      </c>
      <c r="AX12"/>
      <c r="AY12"/>
    </row>
    <row r="13" spans="1:51" ht="15" customHeight="1" thickBot="1">
      <c r="A13" s="271" t="s">
        <v>136</v>
      </c>
      <c r="B13" s="36" t="s">
        <v>137</v>
      </c>
      <c r="C13" s="333" t="s">
        <v>138</v>
      </c>
      <c r="D13" s="334" t="s">
        <v>139</v>
      </c>
      <c r="E13" s="36" t="s">
        <v>140</v>
      </c>
      <c r="F13" s="36" t="s">
        <v>141</v>
      </c>
      <c r="G13" s="36" t="s">
        <v>142</v>
      </c>
      <c r="H13" s="36" t="s">
        <v>143</v>
      </c>
      <c r="I13" s="36" t="s">
        <v>144</v>
      </c>
      <c r="J13" s="36" t="s">
        <v>145</v>
      </c>
      <c r="K13" s="335"/>
      <c r="L13" s="36" t="s">
        <v>146</v>
      </c>
      <c r="M13" s="336" t="s">
        <v>147</v>
      </c>
      <c r="N13" s="36" t="s">
        <v>148</v>
      </c>
      <c r="O13" s="337" t="s">
        <v>149</v>
      </c>
      <c r="P13" s="337" t="s">
        <v>150</v>
      </c>
      <c r="Q13" s="783" t="s">
        <v>151</v>
      </c>
      <c r="R13" s="783" t="s">
        <v>152</v>
      </c>
      <c r="S13" s="339" t="s">
        <v>153</v>
      </c>
      <c r="T13" s="340" t="s">
        <v>814</v>
      </c>
      <c r="U13" s="340" t="s">
        <v>815</v>
      </c>
      <c r="V13" s="340" t="s">
        <v>156</v>
      </c>
      <c r="W13" s="339" t="s">
        <v>157</v>
      </c>
      <c r="X13" s="339" t="s">
        <v>158</v>
      </c>
      <c r="Y13" s="339" t="s">
        <v>179</v>
      </c>
      <c r="Z13" s="340" t="s">
        <v>916</v>
      </c>
      <c r="AA13" s="340" t="s">
        <v>180</v>
      </c>
      <c r="AB13" s="340" t="s">
        <v>181</v>
      </c>
      <c r="AC13" s="340" t="s">
        <v>181</v>
      </c>
      <c r="AD13" s="340" t="s">
        <v>182</v>
      </c>
      <c r="AE13" s="340" t="s">
        <v>183</v>
      </c>
      <c r="AF13" s="340" t="s">
        <v>184</v>
      </c>
      <c r="AG13" s="340" t="s">
        <v>185</v>
      </c>
      <c r="AH13" s="340" t="s">
        <v>186</v>
      </c>
      <c r="AI13" s="340" t="s">
        <v>187</v>
      </c>
      <c r="AJ13" s="341" t="s">
        <v>157</v>
      </c>
      <c r="AK13" s="341" t="s">
        <v>158</v>
      </c>
      <c r="AL13" s="341" t="s">
        <v>157</v>
      </c>
      <c r="AM13" s="341" t="s">
        <v>158</v>
      </c>
      <c r="AN13" s="342" t="s">
        <v>188</v>
      </c>
      <c r="AO13" s="340" t="s">
        <v>189</v>
      </c>
      <c r="AP13" s="340" t="s">
        <v>188</v>
      </c>
      <c r="AQ13" s="340" t="s">
        <v>189</v>
      </c>
      <c r="AR13" s="339" t="s">
        <v>181</v>
      </c>
      <c r="AS13" s="339" t="s">
        <v>279</v>
      </c>
      <c r="AT13" s="339" t="s">
        <v>181</v>
      </c>
      <c r="AU13" s="339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15" customHeight="1">
      <c r="A14" s="46" t="s">
        <v>191</v>
      </c>
      <c r="B14" s="111" t="s">
        <v>192</v>
      </c>
      <c r="C14" s="314">
        <v>0.12222222222222223</v>
      </c>
      <c r="D14" s="314">
        <v>0</v>
      </c>
      <c r="E14" s="70">
        <v>10</v>
      </c>
      <c r="F14" s="292" t="s">
        <v>193</v>
      </c>
      <c r="G14" s="70">
        <v>1190</v>
      </c>
      <c r="H14" s="70">
        <v>1096</v>
      </c>
      <c r="I14" s="49" t="s">
        <v>194</v>
      </c>
      <c r="J14" s="70" t="s">
        <v>195</v>
      </c>
      <c r="K14" s="70">
        <v>4</v>
      </c>
      <c r="L14" s="70">
        <v>120</v>
      </c>
      <c r="M14" s="292">
        <v>5889.9508999999998</v>
      </c>
      <c r="N14" s="81" t="s">
        <v>396</v>
      </c>
      <c r="O14" s="6">
        <v>265</v>
      </c>
      <c r="P14" s="6">
        <v>264.60000000000002</v>
      </c>
      <c r="Q14" s="784">
        <f>AVERAGE(O14:O16)</f>
        <v>265.06666666666666</v>
      </c>
      <c r="R14" s="784">
        <f>AVERAGE(P14:P16)</f>
        <v>264.86666666666667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46" t="s">
        <v>485</v>
      </c>
      <c r="B15" s="70" t="s">
        <v>200</v>
      </c>
      <c r="C15" s="314">
        <v>0.13125000000000001</v>
      </c>
      <c r="D15" s="314">
        <v>0</v>
      </c>
      <c r="E15" s="70">
        <v>30</v>
      </c>
      <c r="F15" s="292" t="s">
        <v>193</v>
      </c>
      <c r="G15" s="70">
        <v>1190</v>
      </c>
      <c r="H15" s="70">
        <v>990</v>
      </c>
      <c r="I15" s="301" t="s">
        <v>199</v>
      </c>
      <c r="J15" s="70" t="s">
        <v>195</v>
      </c>
      <c r="K15" s="70">
        <v>4</v>
      </c>
      <c r="L15" s="70">
        <v>120</v>
      </c>
      <c r="M15" s="343" t="s">
        <v>41</v>
      </c>
      <c r="O15" s="6">
        <v>265.10000000000002</v>
      </c>
      <c r="P15" s="6">
        <v>265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0" customFormat="1" ht="15" customHeight="1">
      <c r="A16" s="535" t="s">
        <v>485</v>
      </c>
      <c r="B16" s="582" t="s">
        <v>201</v>
      </c>
      <c r="C16" s="583">
        <v>0.13194444444444445</v>
      </c>
      <c r="D16" s="583">
        <v>0</v>
      </c>
      <c r="E16" s="582">
        <v>30</v>
      </c>
      <c r="F16" s="582" t="s">
        <v>193</v>
      </c>
      <c r="G16" s="582">
        <f>G15-120</f>
        <v>1070</v>
      </c>
      <c r="H16" s="582">
        <f>H15-120</f>
        <v>870</v>
      </c>
      <c r="I16" s="572" t="s">
        <v>488</v>
      </c>
      <c r="J16" s="582" t="s">
        <v>195</v>
      </c>
      <c r="K16" s="582">
        <v>4</v>
      </c>
      <c r="L16" s="582">
        <v>120</v>
      </c>
      <c r="M16" s="585" t="s">
        <v>41</v>
      </c>
      <c r="O16" s="571">
        <v>265.10000000000002</v>
      </c>
      <c r="P16" s="571">
        <v>265</v>
      </c>
      <c r="Q16" s="832"/>
      <c r="R16" s="832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541"/>
      <c r="AW16" s="541"/>
    </row>
    <row r="17" spans="1:51" ht="15" customHeight="1">
      <c r="A17" s="46" t="s">
        <v>487</v>
      </c>
      <c r="B17" s="70" t="s">
        <v>2</v>
      </c>
      <c r="C17" s="314">
        <v>0.14027777777777778</v>
      </c>
      <c r="D17" s="314">
        <v>0</v>
      </c>
      <c r="E17" s="70">
        <v>30</v>
      </c>
      <c r="F17" s="292" t="s">
        <v>0</v>
      </c>
      <c r="G17" s="70">
        <v>880</v>
      </c>
      <c r="H17" s="344">
        <v>861</v>
      </c>
      <c r="I17" s="54" t="s">
        <v>199</v>
      </c>
      <c r="J17" s="70" t="s">
        <v>195</v>
      </c>
      <c r="K17" s="70">
        <v>4</v>
      </c>
      <c r="L17" s="70">
        <v>120</v>
      </c>
      <c r="M17" s="345">
        <v>7647.38</v>
      </c>
      <c r="N17" s="50" t="s">
        <v>1</v>
      </c>
      <c r="O17" s="6">
        <v>265.7</v>
      </c>
      <c r="P17" s="6">
        <v>261</v>
      </c>
      <c r="Q17" s="784">
        <f>AVERAGE(O17:O35)</f>
        <v>265.73333333333335</v>
      </c>
      <c r="R17" s="784">
        <f>AVERAGE(P17:P35)</f>
        <v>260.96666666666664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46" t="s">
        <v>518</v>
      </c>
      <c r="B18" s="70" t="s">
        <v>3</v>
      </c>
      <c r="C18" s="314">
        <v>0.15416666666666667</v>
      </c>
      <c r="D18" s="314">
        <v>0</v>
      </c>
      <c r="E18" s="70">
        <v>10</v>
      </c>
      <c r="F18" s="292" t="s">
        <v>212</v>
      </c>
      <c r="G18" s="292">
        <v>870</v>
      </c>
      <c r="H18" s="344">
        <v>773</v>
      </c>
      <c r="I18" s="239" t="s">
        <v>194</v>
      </c>
      <c r="J18" s="70" t="s">
        <v>195</v>
      </c>
      <c r="K18" s="70">
        <v>4</v>
      </c>
      <c r="L18" s="70">
        <v>120</v>
      </c>
      <c r="M18" s="292">
        <v>7698.9647000000004</v>
      </c>
      <c r="N18" s="50"/>
      <c r="O18" s="6">
        <v>265.8</v>
      </c>
      <c r="P18" s="6">
        <v>260.89999999999998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>
      <c r="A19" s="81" t="s">
        <v>451</v>
      </c>
      <c r="B19" s="766" t="s">
        <v>7</v>
      </c>
      <c r="C19" s="71">
        <v>0.16388888888888889</v>
      </c>
      <c r="D19" s="785" t="s">
        <v>556</v>
      </c>
      <c r="E19" s="766">
        <v>30</v>
      </c>
      <c r="F19" s="292" t="s">
        <v>212</v>
      </c>
      <c r="G19" s="292">
        <v>870</v>
      </c>
      <c r="H19" s="344">
        <v>773</v>
      </c>
      <c r="I19" s="81" t="s">
        <v>452</v>
      </c>
      <c r="J19" s="766" t="s">
        <v>354</v>
      </c>
      <c r="K19" s="70">
        <v>4</v>
      </c>
      <c r="L19" s="70">
        <v>120</v>
      </c>
      <c r="M19" s="292">
        <v>7698.9647000000004</v>
      </c>
      <c r="S19" t="s">
        <v>451</v>
      </c>
      <c r="T19"/>
      <c r="U19"/>
      <c r="V19" t="s">
        <v>918</v>
      </c>
      <c r="W19"/>
      <c r="X19"/>
      <c r="Y19"/>
      <c r="Z19" t="n" s="1197">
        <v>215.99496</v>
      </c>
      <c r="AA19" t="n" s="1197">
        <v>-10.7786</v>
      </c>
      <c r="AB19" t="n" s="1194">
        <v>174.2898</v>
      </c>
      <c r="AC19" t="n" s="1194">
        <v>47.0224</v>
      </c>
      <c r="AD19" t="n" s="1196">
        <v>14.1505950469</v>
      </c>
      <c r="AE19" t="n" s="1194">
        <v>1.365</v>
      </c>
      <c r="AF19" t="n" s="1194">
        <v>0.216</v>
      </c>
      <c r="AG19" t="n" s="1194">
        <v>4.48</v>
      </c>
      <c r="AH19" t="n" s="1194">
        <v>83.489</v>
      </c>
      <c r="AI19" t="n" s="1193">
        <v>1791.298</v>
      </c>
      <c r="AJ19" t="n" s="1194">
        <v>0.17134</v>
      </c>
      <c r="AK19" t="n" s="1194">
        <v>-4.54901</v>
      </c>
      <c r="AL19" t="n" s="1194">
        <v>48.10541</v>
      </c>
      <c r="AM19" t="n" s="1194">
        <v>-1.56093</v>
      </c>
      <c r="AN19" t="n" s="1192">
        <v>1.522433325E8</v>
      </c>
      <c r="AO19" t="n" s="1195">
        <v>0.7983648</v>
      </c>
      <c r="AP19" t="n" s="1192">
        <v>400118.24272</v>
      </c>
      <c r="AQ19" t="n" s="1195">
        <v>-0.0312729</v>
      </c>
      <c r="AR19" t="n" s="1194">
        <v>131.9424</v>
      </c>
      <c r="AS19" t="s" s="1192">
        <v>780</v>
      </c>
      <c r="AT19" t="n" s="1194">
        <v>47.9455</v>
      </c>
      <c r="AU19" t="n" s="1196">
        <v>0.2643065804560716</v>
      </c>
      <c r="AV19" s="762"/>
      <c r="AW19" s="762"/>
    </row>
    <row r="20" spans="1:51" ht="15" customHeight="1">
      <c r="A20" s="81" t="s">
        <v>348</v>
      </c>
      <c r="B20" s="766" t="s">
        <v>356</v>
      </c>
      <c r="C20" s="71">
        <v>0.16666666666666666</v>
      </c>
      <c r="D20" s="785" t="s">
        <v>908</v>
      </c>
      <c r="E20" s="766">
        <v>300</v>
      </c>
      <c r="F20" s="292" t="s">
        <v>212</v>
      </c>
      <c r="G20" s="292">
        <v>870</v>
      </c>
      <c r="H20" s="344">
        <v>773</v>
      </c>
      <c r="I20" s="81" t="s">
        <v>213</v>
      </c>
      <c r="J20" s="766" t="s">
        <v>354</v>
      </c>
      <c r="K20" s="70">
        <v>4</v>
      </c>
      <c r="L20" s="70">
        <v>120</v>
      </c>
      <c r="M20" s="292">
        <v>7698.9647000000004</v>
      </c>
      <c r="S20" t="s">
        <v>30</v>
      </c>
      <c r="T20">
        <v>0</v>
      </c>
      <c r="U20">
        <v>0</v>
      </c>
      <c r="V20" t="s">
        <v>766</v>
      </c>
      <c r="W20" t="n" s="1193">
        <v>90.66785977579761</v>
      </c>
      <c r="X20" t="n" s="1193">
        <v>-9.904152864281182</v>
      </c>
      <c r="Y20" t="n" s="1193">
        <v>116.25609015094619</v>
      </c>
      <c r="Z20" t="n" s="1197">
        <v>216.02799</v>
      </c>
      <c r="AA20" t="n" s="1197">
        <v>-10.79453</v>
      </c>
      <c r="AB20" t="n" s="1194">
        <v>176.7685</v>
      </c>
      <c r="AC20" t="n" s="1194">
        <v>47.1205</v>
      </c>
      <c r="AD20" t="n" s="1196">
        <v>14.2675811345</v>
      </c>
      <c r="AE20" t="n" s="1194">
        <v>1.363</v>
      </c>
      <c r="AF20" t="n" s="1194">
        <v>0.216</v>
      </c>
      <c r="AG20" t="n" s="1194">
        <v>4.48</v>
      </c>
      <c r="AH20" t="n" s="1194">
        <v>83.51</v>
      </c>
      <c r="AI20" t="n" s="1193">
        <v>1791.347</v>
      </c>
      <c r="AJ20" t="n" s="1194">
        <v>0.14332</v>
      </c>
      <c r="AK20" t="n" s="1194">
        <v>-4.54499</v>
      </c>
      <c r="AL20" t="n" s="1194">
        <v>48.04609</v>
      </c>
      <c r="AM20" t="n" s="1194">
        <v>-1.56093</v>
      </c>
      <c r="AN20" t="n" s="1192">
        <v>1.522436677E8</v>
      </c>
      <c r="AO20" t="n" s="1195">
        <v>0.7977555</v>
      </c>
      <c r="AP20" t="n" s="1192">
        <v>400107.46157</v>
      </c>
      <c r="AQ20" t="n" s="1195">
        <v>-0.0200594</v>
      </c>
      <c r="AR20" t="n" s="1194">
        <v>131.9738</v>
      </c>
      <c r="AS20" t="s" s="1192">
        <v>780</v>
      </c>
      <c r="AT20" t="n" s="1194">
        <v>47.9142</v>
      </c>
      <c r="AU20" t="n" s="1196">
        <v>0.2642480288120732</v>
      </c>
      <c r="AV20" s="762"/>
      <c r="AW20" s="762"/>
    </row>
    <row r="21" spans="1:51" ht="30" customHeight="1">
      <c r="A21" s="81" t="s">
        <v>348</v>
      </c>
      <c r="B21" s="766" t="s">
        <v>162</v>
      </c>
      <c r="C21" s="71">
        <v>0.17222222222222225</v>
      </c>
      <c r="D21" s="785" t="s">
        <v>909</v>
      </c>
      <c r="E21" s="766">
        <v>300</v>
      </c>
      <c r="F21" s="292" t="s">
        <v>212</v>
      </c>
      <c r="G21" s="292">
        <v>870</v>
      </c>
      <c r="H21" s="344">
        <v>773</v>
      </c>
      <c r="I21" s="239" t="s">
        <v>752</v>
      </c>
      <c r="J21" s="766" t="s">
        <v>354</v>
      </c>
      <c r="K21" s="70">
        <v>4</v>
      </c>
      <c r="L21" s="70">
        <v>120</v>
      </c>
      <c r="M21" s="292">
        <v>7698.9647000000004</v>
      </c>
      <c r="S21" t="s">
        <v>30</v>
      </c>
      <c r="T21">
        <v>0</v>
      </c>
      <c r="U21">
        <v>0</v>
      </c>
      <c r="V21" t="s">
        <v>68</v>
      </c>
      <c r="W21" t="n" s="1193">
        <v>90.64961702714206</v>
      </c>
      <c r="X21" t="n" s="1193">
        <v>-10.205416721953776</v>
      </c>
      <c r="Y21" t="n" s="1193">
        <v>174.4506556873239</v>
      </c>
      <c r="Z21" t="n" s="1197">
        <v>216.06571</v>
      </c>
      <c r="AA21" t="n" s="1197">
        <v>-10.81257</v>
      </c>
      <c r="AB21" t="n" s="1194">
        <v>179.609</v>
      </c>
      <c r="AC21" t="n" s="1194">
        <v>47.1552</v>
      </c>
      <c r="AD21" t="n" s="1196">
        <v>14.4012795204</v>
      </c>
      <c r="AE21" t="n" s="1194">
        <v>1.362</v>
      </c>
      <c r="AF21" t="n" s="1194">
        <v>0.215</v>
      </c>
      <c r="AG21" t="n" s="1194">
        <v>4.48</v>
      </c>
      <c r="AH21" t="n" s="1194">
        <v>83.533</v>
      </c>
      <c r="AI21" t="n" s="1193">
        <v>1791.376</v>
      </c>
      <c r="AJ21" t="n" s="1194">
        <v>0.11121</v>
      </c>
      <c r="AK21" t="n" s="1194">
        <v>-4.54055</v>
      </c>
      <c r="AL21" t="n" s="1194">
        <v>47.9783</v>
      </c>
      <c r="AM21" t="n" s="1194">
        <v>-1.56094</v>
      </c>
      <c r="AN21" t="n" s="1192">
        <v>1.522440505E8</v>
      </c>
      <c r="AO21" t="n" s="1195">
        <v>0.7970585</v>
      </c>
      <c r="AP21" t="n" s="1192">
        <v>400100.9112</v>
      </c>
      <c r="AQ21" t="n" s="1195">
        <v>-0.0072306</v>
      </c>
      <c r="AR21" t="n" s="1194">
        <v>132.0095</v>
      </c>
      <c r="AS21" t="s" s="1192">
        <v>780</v>
      </c>
      <c r="AT21" t="n" s="1194">
        <v>47.8785</v>
      </c>
      <c r="AU21" t="n" s="1196">
        <v>0.26418104949832477</v>
      </c>
      <c r="AV21" s="762"/>
      <c r="AW21" s="762"/>
    </row>
    <row r="22" spans="1:51" ht="15" customHeight="1">
      <c r="A22" s="81" t="s">
        <v>348</v>
      </c>
      <c r="B22" s="766" t="s">
        <v>164</v>
      </c>
      <c r="C22" s="71">
        <v>0.17777777777777778</v>
      </c>
      <c r="D22" s="71">
        <v>3.472222222222222E-3</v>
      </c>
      <c r="E22" s="766">
        <v>300</v>
      </c>
      <c r="F22" s="292" t="s">
        <v>212</v>
      </c>
      <c r="G22" s="292">
        <v>870</v>
      </c>
      <c r="H22" s="344">
        <v>773</v>
      </c>
      <c r="I22" s="49" t="s">
        <v>540</v>
      </c>
      <c r="J22" s="766" t="s">
        <v>354</v>
      </c>
      <c r="K22" s="70">
        <v>4</v>
      </c>
      <c r="L22" s="70">
        <v>120</v>
      </c>
      <c r="M22" s="292">
        <v>7698.9647000000004</v>
      </c>
      <c r="S22" t="s">
        <v>30</v>
      </c>
      <c r="T22">
        <v>0</v>
      </c>
      <c r="U22">
        <v>0</v>
      </c>
      <c r="V22" t="s">
        <v>767</v>
      </c>
      <c r="W22" t="n" s="1193">
        <v>90.66685164967618</v>
      </c>
      <c r="X22" t="n" s="1193">
        <v>-11.221912997072344</v>
      </c>
      <c r="Y22" t="n" s="1193">
        <v>399.93884176251026</v>
      </c>
      <c r="Z22" t="n" s="1197">
        <v>216.10343</v>
      </c>
      <c r="AA22" t="n" s="1197">
        <v>-10.83043</v>
      </c>
      <c r="AB22" t="n" s="1194">
        <v>182.4486</v>
      </c>
      <c r="AC22" t="n" s="1194">
        <v>47.1074</v>
      </c>
      <c r="AD22" t="n" s="1196">
        <v>14.5349779062</v>
      </c>
      <c r="AE22" t="n" s="1194">
        <v>1.363</v>
      </c>
      <c r="AF22" t="n" s="1194">
        <v>0.216</v>
      </c>
      <c r="AG22" t="n" s="1194">
        <v>4.48</v>
      </c>
      <c r="AH22" t="n" s="1194">
        <v>83.556</v>
      </c>
      <c r="AI22" t="n" s="1193">
        <v>1791.378</v>
      </c>
      <c r="AJ22" t="n" s="1194">
        <v>0.07903</v>
      </c>
      <c r="AK22" t="n" s="1194">
        <v>-4.53627</v>
      </c>
      <c r="AL22" t="n" s="1194">
        <v>47.91051</v>
      </c>
      <c r="AM22" t="n" s="1194">
        <v>-1.56094</v>
      </c>
      <c r="AN22" t="n" s="1192">
        <v>1.522444329E8</v>
      </c>
      <c r="AO22" t="n" s="1195">
        <v>0.7963608</v>
      </c>
      <c r="AP22" t="n" s="1192">
        <v>400100.51966</v>
      </c>
      <c r="AQ22" t="n" s="1195">
        <v>0.0055979</v>
      </c>
      <c r="AR22" t="n" s="1194">
        <v>132.0452</v>
      </c>
      <c r="AS22" t="s" s="1192">
        <v>780</v>
      </c>
      <c r="AT22" t="n" s="1194">
        <v>47.8429</v>
      </c>
      <c r="AU22" t="n" s="1196">
        <v>0.26411400291697296</v>
      </c>
      <c r="AV22" s="762"/>
      <c r="AW22" s="762"/>
    </row>
    <row r="23" spans="1:51" ht="15" customHeight="1">
      <c r="A23" s="81" t="s">
        <v>216</v>
      </c>
      <c r="B23" s="766" t="s">
        <v>166</v>
      </c>
      <c r="C23" s="71">
        <v>0.18472222222222223</v>
      </c>
      <c r="D23" s="71">
        <v>1.0416666666666666E-2</v>
      </c>
      <c r="E23" s="766">
        <v>300</v>
      </c>
      <c r="F23" s="292" t="s">
        <v>212</v>
      </c>
      <c r="G23" s="292">
        <v>870</v>
      </c>
      <c r="H23" s="344">
        <v>773</v>
      </c>
      <c r="I23" s="81" t="s">
        <v>213</v>
      </c>
      <c r="J23" s="766" t="s">
        <v>354</v>
      </c>
      <c r="K23" s="70">
        <v>4</v>
      </c>
      <c r="L23" s="70">
        <v>120</v>
      </c>
      <c r="M23" s="292">
        <v>7698.9647000000004</v>
      </c>
      <c r="S23" t="s">
        <v>62</v>
      </c>
      <c r="T23">
        <v>0</v>
      </c>
      <c r="U23">
        <v>0</v>
      </c>
      <c r="V23" t="s">
        <v>766</v>
      </c>
      <c r="W23" t="n" s="1193">
        <v>94.31162312052382</v>
      </c>
      <c r="X23" t="n" s="1193">
        <v>-45.67386877140517</v>
      </c>
      <c r="Y23" t="n" s="1193">
        <v>116.25039415265132</v>
      </c>
      <c r="Z23" t="n" s="1197">
        <v>216.15062</v>
      </c>
      <c r="AA23" t="n" s="1197">
        <v>-10.85249</v>
      </c>
      <c r="AB23" t="n" s="1194">
        <v>185.9823</v>
      </c>
      <c r="AC23" t="n" s="1194">
        <v>46.932</v>
      </c>
      <c r="AD23" t="n" s="1196">
        <v>14.7021008886</v>
      </c>
      <c r="AE23" t="n" s="1194">
        <v>1.367</v>
      </c>
      <c r="AF23" t="n" s="1194">
        <v>0.216</v>
      </c>
      <c r="AG23" t="n" s="1194">
        <v>4.48</v>
      </c>
      <c r="AH23" t="n" s="1194">
        <v>83.585</v>
      </c>
      <c r="AI23" t="n" s="1193">
        <v>1791.341</v>
      </c>
      <c r="AJ23" t="n" s="1194">
        <v>0.03877</v>
      </c>
      <c r="AK23" t="n" s="1194">
        <v>-4.53116</v>
      </c>
      <c r="AL23" t="n" s="1194">
        <v>47.82577</v>
      </c>
      <c r="AM23" t="n" s="1194">
        <v>-1.56095</v>
      </c>
      <c r="AN23" t="n" s="1192">
        <v>1.522449104E8</v>
      </c>
      <c r="AO23" t="n" s="1195">
        <v>0.7954875</v>
      </c>
      <c r="AP23" t="n" s="1192">
        <v>400108.68451</v>
      </c>
      <c r="AQ23" t="n" s="1195">
        <v>0.0216097</v>
      </c>
      <c r="AR23" t="n" s="1194">
        <v>132.0898</v>
      </c>
      <c r="AS23" t="s" s="1192">
        <v>780</v>
      </c>
      <c r="AT23" t="n" s="1194">
        <v>47.7984</v>
      </c>
      <c r="AU23" t="n" s="1196">
        <v>0.2640300817768058</v>
      </c>
      <c r="AV23" s="763"/>
      <c r="AW23" s="763"/>
      <c r="AX23" s="453"/>
      <c r="AY23" s="453"/>
    </row>
    <row r="24" spans="1:51" ht="15" customHeight="1">
      <c r="A24" s="81" t="s">
        <v>361</v>
      </c>
      <c r="B24" s="766" t="s">
        <v>169</v>
      </c>
      <c r="C24" s="71">
        <v>0.19513888888888889</v>
      </c>
      <c r="D24" s="71">
        <v>2.0833333333333332E-2</v>
      </c>
      <c r="E24" s="766">
        <v>300</v>
      </c>
      <c r="F24" s="292" t="s">
        <v>212</v>
      </c>
      <c r="G24" s="292">
        <v>870</v>
      </c>
      <c r="H24" s="344">
        <v>773</v>
      </c>
      <c r="I24" s="81" t="s">
        <v>213</v>
      </c>
      <c r="J24" s="766" t="s">
        <v>354</v>
      </c>
      <c r="K24" s="70">
        <v>4</v>
      </c>
      <c r="L24" s="70">
        <v>120</v>
      </c>
      <c r="M24" s="292">
        <v>7698.9647000000004</v>
      </c>
      <c r="S24" t="s">
        <v>795</v>
      </c>
      <c r="T24">
        <v>0</v>
      </c>
      <c r="U24">
        <v>0</v>
      </c>
      <c r="V24" t="s">
        <v>766</v>
      </c>
      <c r="W24" t="n" s="1193">
        <v>91.81629313516652</v>
      </c>
      <c r="X24" t="n" s="1193">
        <v>-25.199270168477675</v>
      </c>
      <c r="Y24" t="n" s="1193">
        <v>116.26642799648562</v>
      </c>
      <c r="Z24" t="n" s="1197">
        <v>216.22166</v>
      </c>
      <c r="AA24" t="n" s="1197">
        <v>-10.88504</v>
      </c>
      <c r="AB24" t="n" s="1194">
        <v>191.2125</v>
      </c>
      <c r="AC24" t="n" s="1194">
        <v>46.4316</v>
      </c>
      <c r="AD24" t="n" s="1196">
        <v>14.9527853622</v>
      </c>
      <c r="AE24" t="n" s="1194">
        <v>1.378</v>
      </c>
      <c r="AF24" t="n" s="1194">
        <v>0.218</v>
      </c>
      <c r="AG24" t="n" s="1194">
        <v>4.48</v>
      </c>
      <c r="AH24" t="n" s="1194">
        <v>83.628</v>
      </c>
      <c r="AI24" t="n" s="1193">
        <v>1791.206</v>
      </c>
      <c r="AJ24" t="n" s="1194">
        <v>359.9784</v>
      </c>
      <c r="AK24" t="n" s="1194">
        <v>-4.52407</v>
      </c>
      <c r="AL24" t="n" s="1194">
        <v>47.69866</v>
      </c>
      <c r="AM24" t="n" s="1194">
        <v>-1.56095</v>
      </c>
      <c r="AN24" t="n" s="1192">
        <v>1.522456258E8</v>
      </c>
      <c r="AO24" t="n" s="1195">
        <v>0.7941753</v>
      </c>
      <c r="AP24" t="n" s="1192">
        <v>400138.90606</v>
      </c>
      <c r="AQ24" t="n" s="1195">
        <v>0.0455156</v>
      </c>
      <c r="AR24" t="n" s="1194">
        <v>132.1567</v>
      </c>
      <c r="AS24" t="s" s="1192">
        <v>780</v>
      </c>
      <c r="AT24" t="n" s="1194">
        <v>47.7316</v>
      </c>
      <c r="AU24" t="n" s="1196">
        <v>0.2639039838492583</v>
      </c>
      <c r="AV24" s="763"/>
      <c r="AW24" s="763"/>
      <c r="AX24" s="453"/>
      <c r="AY24" s="453"/>
    </row>
    <row r="25" spans="1:51" ht="30" customHeight="1">
      <c r="A25" s="81" t="s">
        <v>361</v>
      </c>
      <c r="B25" s="766" t="s">
        <v>172</v>
      </c>
      <c r="C25" s="71">
        <v>0.20069444444444443</v>
      </c>
      <c r="D25" s="71">
        <v>2.5694444444444447E-2</v>
      </c>
      <c r="E25" s="766">
        <v>300</v>
      </c>
      <c r="F25" s="292" t="s">
        <v>212</v>
      </c>
      <c r="G25" s="292">
        <v>870</v>
      </c>
      <c r="H25" s="344">
        <v>773</v>
      </c>
      <c r="I25" s="239" t="s">
        <v>752</v>
      </c>
      <c r="J25" s="766" t="s">
        <v>354</v>
      </c>
      <c r="K25" s="70">
        <v>4</v>
      </c>
      <c r="L25" s="70">
        <v>120</v>
      </c>
      <c r="M25" s="292">
        <v>7698.9647000000004</v>
      </c>
      <c r="S25" t="s">
        <v>795</v>
      </c>
      <c r="T25">
        <v>0</v>
      </c>
      <c r="U25">
        <v>0</v>
      </c>
      <c r="V25" t="s">
        <v>68</v>
      </c>
      <c r="W25" t="n" s="1193">
        <v>91.75817340037746</v>
      </c>
      <c r="X25" t="n" s="1193">
        <v>-25.02958807779636</v>
      </c>
      <c r="Y25" t="n" s="1193">
        <v>174.4808435378004</v>
      </c>
      <c r="Z25" t="n" s="1197">
        <v>216.25972</v>
      </c>
      <c r="AA25" t="n" s="1197">
        <v>-10.90214</v>
      </c>
      <c r="AB25" t="n" s="1194">
        <v>193.9507</v>
      </c>
      <c r="AC25" t="n" s="1194">
        <v>46.0512</v>
      </c>
      <c r="AD25" t="n" s="1196">
        <v>15.0864837482</v>
      </c>
      <c r="AE25" t="n" s="1194">
        <v>1.387</v>
      </c>
      <c r="AF25" t="n" s="1194">
        <v>0.219</v>
      </c>
      <c r="AG25" t="n" s="1194">
        <v>4.48</v>
      </c>
      <c r="AH25" t="n" s="1194">
        <v>83.651</v>
      </c>
      <c r="AI25" t="n" s="1193">
        <v>1791.095</v>
      </c>
      <c r="AJ25" t="n" s="1194">
        <v>359.94627</v>
      </c>
      <c r="AK25" t="n" s="1194">
        <v>-4.52058</v>
      </c>
      <c r="AL25" t="n" s="1194">
        <v>47.63087</v>
      </c>
      <c r="AM25" t="n" s="1194">
        <v>-1.56096</v>
      </c>
      <c r="AN25" t="n" s="1192">
        <v>1.522460068E8</v>
      </c>
      <c r="AO25" t="n" s="1195">
        <v>0.7934744</v>
      </c>
      <c r="AP25" t="n" s="1192">
        <v>400163.79774</v>
      </c>
      <c r="AQ25" t="n" s="1195">
        <v>0.0581804</v>
      </c>
      <c r="AR25" t="n" s="1194">
        <v>132.1924</v>
      </c>
      <c r="AS25" t="s" s="1192">
        <v>780</v>
      </c>
      <c r="AT25" t="n" s="1194">
        <v>47.696</v>
      </c>
      <c r="AU25" t="n" s="1196">
        <v>0.26383662975886196</v>
      </c>
      <c r="AV25" s="763"/>
      <c r="AW25" s="763"/>
      <c r="AX25" s="453"/>
      <c r="AY25" s="453"/>
    </row>
    <row r="26" spans="1:51" ht="15" customHeight="1">
      <c r="A26" s="81" t="s">
        <v>350</v>
      </c>
      <c r="B26" s="766" t="s">
        <v>173</v>
      </c>
      <c r="C26" s="71">
        <v>0.20625000000000002</v>
      </c>
      <c r="D26" s="71">
        <v>3.125E-2</v>
      </c>
      <c r="E26" s="766">
        <v>300</v>
      </c>
      <c r="F26" s="292" t="s">
        <v>212</v>
      </c>
      <c r="G26" s="292">
        <v>870</v>
      </c>
      <c r="H26" s="344">
        <v>773</v>
      </c>
      <c r="I26" s="81" t="s">
        <v>213</v>
      </c>
      <c r="J26" s="766" t="s">
        <v>354</v>
      </c>
      <c r="K26" s="70">
        <v>4</v>
      </c>
      <c r="L26" s="70">
        <v>120</v>
      </c>
      <c r="M26" s="292">
        <v>7698.9647000000004</v>
      </c>
      <c r="S26" t="s">
        <v>52</v>
      </c>
      <c r="T26">
        <v>0</v>
      </c>
      <c r="U26">
        <v>0</v>
      </c>
      <c r="V26" t="s">
        <v>766</v>
      </c>
      <c r="W26" t="n" s="1193">
        <v>87.73100022275149</v>
      </c>
      <c r="X26" t="n" s="1193">
        <v>22.705484912564604</v>
      </c>
      <c r="Y26" t="n" s="1193">
        <v>116.28613450994158</v>
      </c>
      <c r="Z26" t="n" s="1197">
        <v>216.29795</v>
      </c>
      <c r="AA26" t="n" s="1197">
        <v>-10.91905</v>
      </c>
      <c r="AB26" t="n" s="1194">
        <v>196.6435</v>
      </c>
      <c r="AC26" t="n" s="1194">
        <v>45.5943</v>
      </c>
      <c r="AD26" t="n" s="1196">
        <v>15.2201821341</v>
      </c>
      <c r="AE26" t="n" s="1194">
        <v>1.398</v>
      </c>
      <c r="AF26" t="n" s="1194">
        <v>0.221</v>
      </c>
      <c r="AG26" t="n" s="1194">
        <v>4.47</v>
      </c>
      <c r="AH26" t="n" s="1194">
        <v>83.674</v>
      </c>
      <c r="AI26" t="n" s="1193">
        <v>1790.956</v>
      </c>
      <c r="AJ26" t="n" s="1194">
        <v>359.91424</v>
      </c>
      <c r="AK26" t="n" s="1194">
        <v>-4.51732</v>
      </c>
      <c r="AL26" t="n" s="1194">
        <v>47.56308</v>
      </c>
      <c r="AM26" t="n" s="1194">
        <v>-1.56096</v>
      </c>
      <c r="AN26" t="n" s="1192">
        <v>1.522463875E8</v>
      </c>
      <c r="AO26" t="n" s="1195">
        <v>0.7927726</v>
      </c>
      <c r="AP26" t="n" s="1192">
        <v>400194.75065</v>
      </c>
      <c r="AQ26" t="n" s="1195">
        <v>0.0707664</v>
      </c>
      <c r="AR26" t="n" s="1194">
        <v>132.2282</v>
      </c>
      <c r="AS26" t="s" s="1192">
        <v>780</v>
      </c>
      <c r="AT26" t="n" s="1194">
        <v>47.6602</v>
      </c>
      <c r="AU26" t="n" s="1196">
        <v>0.26376918918154685</v>
      </c>
      <c r="AV26" s="763"/>
      <c r="AW26" s="763"/>
      <c r="AX26" s="453"/>
      <c r="AY26" s="453"/>
    </row>
    <row r="27" spans="1:51" ht="30" customHeight="1">
      <c r="A27" s="81" t="s">
        <v>350</v>
      </c>
      <c r="B27" s="766" t="s">
        <v>176</v>
      </c>
      <c r="C27" s="71">
        <v>0.21875</v>
      </c>
      <c r="D27" s="71">
        <v>4.3750000000000004E-2</v>
      </c>
      <c r="E27" s="766">
        <v>300</v>
      </c>
      <c r="F27" s="292" t="s">
        <v>212</v>
      </c>
      <c r="G27" s="292">
        <v>870</v>
      </c>
      <c r="H27" s="344">
        <v>773</v>
      </c>
      <c r="I27" s="239" t="s">
        <v>752</v>
      </c>
      <c r="J27" s="766" t="s">
        <v>354</v>
      </c>
      <c r="K27" s="70">
        <v>4</v>
      </c>
      <c r="L27" s="70">
        <v>120</v>
      </c>
      <c r="M27" s="292">
        <v>7698.9647000000004</v>
      </c>
      <c r="S27" t="s">
        <v>52</v>
      </c>
      <c r="T27">
        <v>0</v>
      </c>
      <c r="U27">
        <v>0</v>
      </c>
      <c r="V27" t="s">
        <v>68</v>
      </c>
      <c r="W27" t="n" s="1193">
        <v>87.79861823874616</v>
      </c>
      <c r="X27" t="n" s="1193">
        <v>21.14402251233499</v>
      </c>
      <c r="Y27" t="n" s="1193">
        <v>174.5199093457777</v>
      </c>
      <c r="Z27" t="n" s="1197">
        <v>216.38472</v>
      </c>
      <c r="AA27" t="n" s="1197">
        <v>-10.95644</v>
      </c>
      <c r="AB27" t="n" s="1194">
        <v>202.5043</v>
      </c>
      <c r="AC27" t="n" s="1194">
        <v>44.2998</v>
      </c>
      <c r="AD27" t="n" s="1196">
        <v>15.5210035026</v>
      </c>
      <c r="AE27" t="n" s="1194">
        <v>1.43</v>
      </c>
      <c r="AF27" t="n" s="1194">
        <v>0.226</v>
      </c>
      <c r="AG27" t="n" s="1194">
        <v>4.47</v>
      </c>
      <c r="AH27" t="n" s="1194">
        <v>83.726</v>
      </c>
      <c r="AI27" t="n" s="1193">
        <v>1790.546</v>
      </c>
      <c r="AJ27" t="n" s="1194">
        <v>359.84262</v>
      </c>
      <c r="AK27" t="n" s="1194">
        <v>-4.51082</v>
      </c>
      <c r="AL27" t="n" s="1194">
        <v>47.41055</v>
      </c>
      <c r="AM27" t="n" s="1194">
        <v>-1.56097</v>
      </c>
      <c r="AN27" t="n" s="1192">
        <v>1.522472429E8</v>
      </c>
      <c r="AO27" t="n" s="1195">
        <v>0.791191</v>
      </c>
      <c r="AP27" t="n" s="1192">
        <v>400286.32982</v>
      </c>
      <c r="AQ27" t="n" s="1195">
        <v>0.0987191</v>
      </c>
      <c r="AR27" t="n" s="1194">
        <v>132.3091</v>
      </c>
      <c r="AS27" t="s" s="1192">
        <v>780</v>
      </c>
      <c r="AT27" t="n" s="1194">
        <v>47.5794</v>
      </c>
      <c r="AU27" t="n" s="1196">
        <v>0.26361720283631807</v>
      </c>
      <c r="AV27" s="764"/>
      <c r="AW27" s="764"/>
    </row>
    <row r="28" spans="1:51" ht="15" customHeight="1">
      <c r="A28" s="81" t="s">
        <v>350</v>
      </c>
      <c r="B28" s="766" t="s">
        <v>258</v>
      </c>
      <c r="C28" s="71">
        <v>0.22430555555555556</v>
      </c>
      <c r="D28" s="71">
        <v>4.9305555555555554E-2</v>
      </c>
      <c r="E28" s="766">
        <v>300</v>
      </c>
      <c r="F28" s="292" t="s">
        <v>212</v>
      </c>
      <c r="G28" s="292">
        <v>870</v>
      </c>
      <c r="H28" s="344">
        <v>773</v>
      </c>
      <c r="I28" s="49" t="s">
        <v>540</v>
      </c>
      <c r="J28" s="766" t="s">
        <v>354</v>
      </c>
      <c r="K28" s="70">
        <v>4</v>
      </c>
      <c r="L28" s="70">
        <v>120</v>
      </c>
      <c r="M28" s="292">
        <v>7698.9647000000004</v>
      </c>
      <c r="S28" t="s">
        <v>52</v>
      </c>
      <c r="T28">
        <v>0</v>
      </c>
      <c r="U28">
        <v>0</v>
      </c>
      <c r="V28" t="s">
        <v>767</v>
      </c>
      <c r="W28" t="n" s="1193">
        <v>88.186930679883</v>
      </c>
      <c r="X28" t="n" s="1193">
        <v>16.103260089070524</v>
      </c>
      <c r="Y28" t="n" s="1193">
        <v>400.1741620039181</v>
      </c>
      <c r="Z28" t="n" s="1197">
        <v>216.4237</v>
      </c>
      <c r="AA28" t="n" s="1197">
        <v>-10.97276</v>
      </c>
      <c r="AB28" t="n" s="1194">
        <v>205.0099</v>
      </c>
      <c r="AC28" t="n" s="1194">
        <v>43.6123</v>
      </c>
      <c r="AD28" t="n" s="1196">
        <v>15.6547018886</v>
      </c>
      <c r="AE28" t="n" s="1194">
        <v>1.448</v>
      </c>
      <c r="AF28" t="n" s="1194">
        <v>0.229</v>
      </c>
      <c r="AG28" t="n" s="1194">
        <v>4.47</v>
      </c>
      <c r="AH28" t="n" s="1194">
        <v>83.749</v>
      </c>
      <c r="AI28" t="n" s="1193">
        <v>1790.321</v>
      </c>
      <c r="AJ28" t="n" s="1194">
        <v>359.81107</v>
      </c>
      <c r="AK28" t="n" s="1194">
        <v>-4.50833</v>
      </c>
      <c r="AL28" t="n" s="1194">
        <v>47.34276</v>
      </c>
      <c r="AM28" t="n" s="1194">
        <v>-1.56097</v>
      </c>
      <c r="AN28" t="n" s="1192">
        <v>1.522476225E8</v>
      </c>
      <c r="AO28" t="n" s="1195">
        <v>0.7904868</v>
      </c>
      <c r="AP28" t="n" s="1192">
        <v>400336.65841</v>
      </c>
      <c r="AQ28" t="n" s="1195">
        <v>0.1109458</v>
      </c>
      <c r="AR28" t="n" s="1194">
        <v>132.3454</v>
      </c>
      <c r="AS28" t="s" s="1192">
        <v>780</v>
      </c>
      <c r="AT28" t="n" s="1194">
        <v>47.5432</v>
      </c>
      <c r="AU28" t="n" s="1196">
        <v>0.26354953162721967</v>
      </c>
      <c r="AX28" s="453"/>
      <c r="AY28" s="453"/>
    </row>
    <row r="29" spans="1:51" ht="15" customHeight="1">
      <c r="A29" s="81" t="s">
        <v>364</v>
      </c>
      <c r="B29" s="766" t="s">
        <v>379</v>
      </c>
      <c r="C29" s="71">
        <v>0.23124999999999998</v>
      </c>
      <c r="D29" s="71">
        <v>5.6250000000000001E-2</v>
      </c>
      <c r="E29" s="766">
        <v>300</v>
      </c>
      <c r="F29" s="292" t="s">
        <v>212</v>
      </c>
      <c r="G29" s="292">
        <v>870</v>
      </c>
      <c r="H29" s="344">
        <v>773</v>
      </c>
      <c r="I29" s="81" t="s">
        <v>213</v>
      </c>
      <c r="J29" s="766" t="s">
        <v>354</v>
      </c>
      <c r="K29" s="70">
        <v>4</v>
      </c>
      <c r="L29" s="70">
        <v>120</v>
      </c>
      <c r="M29" s="292">
        <v>7698.9647000000004</v>
      </c>
      <c r="S29" t="s">
        <v>59</v>
      </c>
      <c r="T29">
        <v>0</v>
      </c>
      <c r="U29">
        <v>0</v>
      </c>
      <c r="V29" t="s">
        <v>766</v>
      </c>
      <c r="W29" t="n" s="1193">
        <v>86.53014437465376</v>
      </c>
      <c r="X29" t="n" s="1193">
        <v>32.93034313260845</v>
      </c>
      <c r="Y29" t="n" s="1193">
        <v>116.33695040486282</v>
      </c>
      <c r="Z29" t="n" s="1197">
        <v>216.47284</v>
      </c>
      <c r="AA29" t="n" s="1197">
        <v>-10.9929</v>
      </c>
      <c r="AB29" t="n" s="1194">
        <v>208.0485</v>
      </c>
      <c r="AC29" t="n" s="1194">
        <v>42.6622</v>
      </c>
      <c r="AD29" t="n" s="1196">
        <v>15.8218248711</v>
      </c>
      <c r="AE29" t="n" s="1194">
        <v>1.473</v>
      </c>
      <c r="AF29" t="n" s="1194">
        <v>0.233</v>
      </c>
      <c r="AG29" t="n" s="1194">
        <v>4.47</v>
      </c>
      <c r="AH29" t="n" s="1194">
        <v>83.779</v>
      </c>
      <c r="AI29" t="n" s="1193">
        <v>1790.003</v>
      </c>
      <c r="AJ29" t="n" s="1194">
        <v>359.77193</v>
      </c>
      <c r="AK29" t="n" s="1194">
        <v>-4.50559</v>
      </c>
      <c r="AL29" t="n" s="1194">
        <v>47.25802</v>
      </c>
      <c r="AM29" t="n" s="1194">
        <v>-1.56098</v>
      </c>
      <c r="AN29" t="n" s="1192">
        <v>1.522480965E8</v>
      </c>
      <c r="AO29" t="n" s="1195">
        <v>0.7896055</v>
      </c>
      <c r="AP29" t="n" s="1192">
        <v>400407.76746</v>
      </c>
      <c r="AQ29" t="n" s="1195">
        <v>0.1260281</v>
      </c>
      <c r="AR29" t="n" s="1194">
        <v>132.391</v>
      </c>
      <c r="AS29" t="s" s="1192">
        <v>780</v>
      </c>
      <c r="AT29" t="n" s="1194">
        <v>47.4977</v>
      </c>
      <c r="AU29" t="n" s="1196">
        <v>0.26346484171444134</v>
      </c>
      <c r="AX29" s="453"/>
      <c r="AY29" s="453"/>
    </row>
    <row r="30" spans="1:51" ht="30" customHeight="1">
      <c r="A30" s="81" t="s">
        <v>364</v>
      </c>
      <c r="B30" s="766" t="s">
        <v>382</v>
      </c>
      <c r="C30" s="71">
        <v>0.23611111111111113</v>
      </c>
      <c r="D30" s="71">
        <v>6.1111111111111116E-2</v>
      </c>
      <c r="E30" s="766">
        <v>300</v>
      </c>
      <c r="F30" s="292" t="s">
        <v>212</v>
      </c>
      <c r="G30" s="292">
        <v>870</v>
      </c>
      <c r="H30" s="344">
        <v>773</v>
      </c>
      <c r="I30" s="239" t="s">
        <v>752</v>
      </c>
      <c r="J30" s="766" t="s">
        <v>354</v>
      </c>
      <c r="K30" s="70">
        <v>4</v>
      </c>
      <c r="L30" s="70">
        <v>120</v>
      </c>
      <c r="M30" s="292">
        <v>7698.9647000000004</v>
      </c>
      <c r="S30" t="s">
        <v>59</v>
      </c>
      <c r="T30">
        <v>0</v>
      </c>
      <c r="U30">
        <v>0</v>
      </c>
      <c r="V30" t="s">
        <v>68</v>
      </c>
      <c r="W30" t="n" s="1193">
        <v>86.74306478262194</v>
      </c>
      <c r="X30" t="n" s="1193">
        <v>30.707482350002696</v>
      </c>
      <c r="Y30" t="n" s="1193">
        <v>174.59820331624155</v>
      </c>
      <c r="Z30" t="n" s="1197">
        <v>216.50755</v>
      </c>
      <c r="AA30" t="n" s="1197">
        <v>-11.00684</v>
      </c>
      <c r="AB30" t="n" s="1194">
        <v>210.1117</v>
      </c>
      <c r="AC30" t="n" s="1194">
        <v>41.9402</v>
      </c>
      <c r="AD30" t="n" s="1196">
        <v>15.9388109589</v>
      </c>
      <c r="AE30" t="n" s="1194">
        <v>1.494</v>
      </c>
      <c r="AF30" t="n" s="1194">
        <v>0.236</v>
      </c>
      <c r="AG30" t="n" s="1194">
        <v>4.47</v>
      </c>
      <c r="AH30" t="n" s="1194">
        <v>83.799</v>
      </c>
      <c r="AI30" t="n" s="1193">
        <v>1789.757</v>
      </c>
      <c r="AJ30" t="n" s="1194">
        <v>359.74476</v>
      </c>
      <c r="AK30" t="n" s="1194">
        <v>-4.50392</v>
      </c>
      <c r="AL30" t="n" s="1194">
        <v>47.1987</v>
      </c>
      <c r="AM30" t="n" s="1194">
        <v>-1.56098</v>
      </c>
      <c r="AN30" t="n" s="1192">
        <v>1.52248428E8</v>
      </c>
      <c r="AO30" t="n" s="1195">
        <v>0.7889879</v>
      </c>
      <c r="AP30" t="n" s="1192">
        <v>400462.8939</v>
      </c>
      <c r="AQ30" t="n" s="1195">
        <v>0.1364388</v>
      </c>
      <c r="AR30" t="n" s="1194">
        <v>132.4231</v>
      </c>
      <c r="AS30" t="s" s="1192">
        <v>780</v>
      </c>
      <c r="AT30" t="n" s="1194">
        <v>47.4656</v>
      </c>
      <c r="AU30" t="n" s="1196">
        <v>0.26340549246885886</v>
      </c>
      <c r="AX30" s="453"/>
      <c r="AY30" s="453"/>
    </row>
    <row r="31" spans="1:51" ht="15" customHeight="1">
      <c r="A31" s="81" t="s">
        <v>214</v>
      </c>
      <c r="B31" s="766" t="s">
        <v>385</v>
      </c>
      <c r="C31" s="71">
        <v>0.24236111111111111</v>
      </c>
      <c r="D31" s="71">
        <v>6.7361111111111108E-2</v>
      </c>
      <c r="E31" s="766">
        <v>300</v>
      </c>
      <c r="F31" s="292" t="s">
        <v>212</v>
      </c>
      <c r="G31" s="292">
        <v>870</v>
      </c>
      <c r="H31" s="344">
        <v>773</v>
      </c>
      <c r="I31" s="81" t="s">
        <v>213</v>
      </c>
      <c r="J31" s="766" t="s">
        <v>354</v>
      </c>
      <c r="K31" s="70">
        <v>4</v>
      </c>
      <c r="L31" s="70">
        <v>120</v>
      </c>
      <c r="M31" s="292">
        <v>7698.9647000000004</v>
      </c>
      <c r="S31" t="s">
        <v>788</v>
      </c>
      <c r="T31">
        <v>0</v>
      </c>
      <c r="U31">
        <v>0</v>
      </c>
      <c r="V31" t="s">
        <v>766</v>
      </c>
      <c r="W31" t="n" s="1193">
        <v>86.09709986084636</v>
      </c>
      <c r="X31" t="n" s="1193">
        <v>36.049632442981995</v>
      </c>
      <c r="Y31" t="n" s="1193">
        <v>116.37459794511597</v>
      </c>
      <c r="Z31" t="n" s="1197">
        <v>216.55258</v>
      </c>
      <c r="AA31" t="n" s="1197">
        <v>-11.02455</v>
      </c>
      <c r="AB31" t="n" s="1194">
        <v>212.6856</v>
      </c>
      <c r="AC31" t="n" s="1194">
        <v>40.947</v>
      </c>
      <c r="AD31" t="n" s="1196">
        <v>16.0892216432</v>
      </c>
      <c r="AE31" t="n" s="1194">
        <v>1.523</v>
      </c>
      <c r="AF31" t="n" s="1194">
        <v>0.241</v>
      </c>
      <c r="AG31" t="n" s="1194">
        <v>4.47</v>
      </c>
      <c r="AH31" t="n" s="1194">
        <v>83.826</v>
      </c>
      <c r="AI31" t="n" s="1193">
        <v>1789.412</v>
      </c>
      <c r="AJ31" t="n" s="1194">
        <v>359.71013</v>
      </c>
      <c r="AK31" t="n" s="1194">
        <v>-4.50209</v>
      </c>
      <c r="AL31" t="n" s="1194">
        <v>47.12244</v>
      </c>
      <c r="AM31" t="n" s="1194">
        <v>-1.56098</v>
      </c>
      <c r="AN31" t="n" s="1192">
        <v>1.522488538E8</v>
      </c>
      <c r="AO31" t="n" s="1195">
        <v>0.7881929</v>
      </c>
      <c r="AP31" t="n" s="1192">
        <v>400540.148</v>
      </c>
      <c r="AQ31" t="n" s="1195">
        <v>0.149629</v>
      </c>
      <c r="AR31" t="n" s="1194">
        <v>132.4647</v>
      </c>
      <c r="AS31" t="s" s="1192">
        <v>780</v>
      </c>
      <c r="AT31" t="n" s="1194">
        <v>47.424</v>
      </c>
      <c r="AU31" t="n" s="1196">
        <v>0.26332909569062357</v>
      </c>
      <c r="AX31" s="453"/>
      <c r="AY31" s="453"/>
    </row>
    <row r="32" spans="1:51" ht="30" customHeight="1">
      <c r="A32" s="81" t="s">
        <v>214</v>
      </c>
      <c r="B32" s="766" t="s">
        <v>388</v>
      </c>
      <c r="C32" s="71">
        <v>0.24861111111111112</v>
      </c>
      <c r="D32" s="71">
        <v>7.3611111111111113E-2</v>
      </c>
      <c r="E32" s="766">
        <v>300</v>
      </c>
      <c r="F32" s="292" t="s">
        <v>212</v>
      </c>
      <c r="G32" s="292">
        <v>870</v>
      </c>
      <c r="H32" s="344">
        <v>773</v>
      </c>
      <c r="I32" s="239" t="s">
        <v>752</v>
      </c>
      <c r="J32" s="766" t="s">
        <v>354</v>
      </c>
      <c r="K32" s="70">
        <v>4</v>
      </c>
      <c r="L32" s="70">
        <v>120</v>
      </c>
      <c r="M32" s="292">
        <v>7698.9647000000004</v>
      </c>
      <c r="S32" t="s">
        <v>788</v>
      </c>
      <c r="T32">
        <v>0</v>
      </c>
      <c r="U32">
        <v>0</v>
      </c>
      <c r="V32" t="s">
        <v>68</v>
      </c>
      <c r="W32" t="n" s="1193">
        <v>86.35261072642639</v>
      </c>
      <c r="X32" t="n" s="1193">
        <v>33.578449707838196</v>
      </c>
      <c r="Y32" t="n" s="1193">
        <v>174.67663420621443</v>
      </c>
      <c r="Z32" t="n" s="1197">
        <v>216.59302</v>
      </c>
      <c r="AA32" t="n" s="1197">
        <v>-11.04012</v>
      </c>
      <c r="AB32" t="n" s="1194">
        <v>214.8984</v>
      </c>
      <c r="AC32" t="n" s="1194">
        <v>40.006</v>
      </c>
      <c r="AD32" t="n" s="1196">
        <v>16.2229200293</v>
      </c>
      <c r="AE32" t="n" s="1194">
        <v>1.553</v>
      </c>
      <c r="AF32" t="n" s="1194">
        <v>0.246</v>
      </c>
      <c r="AG32" t="n" s="1194">
        <v>4.47</v>
      </c>
      <c r="AH32" t="n" s="1194">
        <v>83.85</v>
      </c>
      <c r="AI32" t="n" s="1193">
        <v>1789.078</v>
      </c>
      <c r="AJ32" t="n" s="1194">
        <v>359.67967</v>
      </c>
      <c r="AK32" t="n" s="1194">
        <v>-4.50076</v>
      </c>
      <c r="AL32" t="n" s="1194">
        <v>47.05465</v>
      </c>
      <c r="AM32" t="n" s="1194">
        <v>-1.56099</v>
      </c>
      <c r="AN32" t="n" s="1192">
        <v>1.52249232E8</v>
      </c>
      <c r="AO32" t="n" s="1195">
        <v>0.7874855</v>
      </c>
      <c r="AP32" t="n" s="1192">
        <v>400614.74924</v>
      </c>
      <c r="AQ32" t="n" s="1195">
        <v>0.1611548</v>
      </c>
      <c r="AR32" t="n" s="1194">
        <v>132.502</v>
      </c>
      <c r="AS32" t="s" s="1192">
        <v>780</v>
      </c>
      <c r="AT32" t="n" s="1194">
        <v>47.3868</v>
      </c>
      <c r="AU32" t="n" s="1196">
        <v>0.26326111697248067</v>
      </c>
      <c r="AX32" s="453"/>
      <c r="AY32" s="453"/>
    </row>
    <row r="33" spans="1:51" ht="15" customHeight="1">
      <c r="A33" s="46" t="s">
        <v>487</v>
      </c>
      <c r="B33" s="70" t="s">
        <v>543</v>
      </c>
      <c r="C33" s="314">
        <v>0.26527777777777778</v>
      </c>
      <c r="D33" s="314">
        <v>0</v>
      </c>
      <c r="E33" s="70">
        <v>30</v>
      </c>
      <c r="F33" s="292" t="s">
        <v>0</v>
      </c>
      <c r="G33" s="70">
        <v>880</v>
      </c>
      <c r="H33" s="344">
        <v>861</v>
      </c>
      <c r="I33" s="54" t="s">
        <v>199</v>
      </c>
      <c r="J33" s="70" t="s">
        <v>195</v>
      </c>
      <c r="K33" s="70">
        <v>4</v>
      </c>
      <c r="L33" s="70">
        <v>120</v>
      </c>
      <c r="M33" s="345">
        <v>7647.38</v>
      </c>
      <c r="O33" s="6">
        <v>265.7</v>
      </c>
      <c r="P33" s="6">
        <v>261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3"/>
      <c r="AY33" s="453"/>
    </row>
    <row r="34" spans="1:51" ht="15" customHeight="1">
      <c r="A34" s="81" t="s">
        <v>214</v>
      </c>
      <c r="B34" s="766" t="s">
        <v>393</v>
      </c>
      <c r="C34" s="71">
        <v>0.26805555555555555</v>
      </c>
      <c r="D34" s="71">
        <v>7.8472222222222221E-2</v>
      </c>
      <c r="E34" s="766">
        <v>300</v>
      </c>
      <c r="F34" s="292" t="s">
        <v>212</v>
      </c>
      <c r="G34" s="292">
        <v>870</v>
      </c>
      <c r="H34" s="344">
        <v>773</v>
      </c>
      <c r="I34" s="81" t="s">
        <v>215</v>
      </c>
      <c r="J34" s="766" t="s">
        <v>354</v>
      </c>
      <c r="K34" s="70">
        <v>4</v>
      </c>
      <c r="L34" s="70">
        <v>120</v>
      </c>
      <c r="M34" s="292">
        <v>7698.9647000000004</v>
      </c>
      <c r="S34" t="s">
        <v>788</v>
      </c>
      <c r="T34">
        <v>0</v>
      </c>
      <c r="U34">
        <v>0</v>
      </c>
      <c r="V34" t="s">
        <v>762</v>
      </c>
      <c r="W34" t="n" s="1193">
        <v>81.44043406390048</v>
      </c>
      <c r="X34" t="n" s="1193">
        <v>59.273854842084496</v>
      </c>
      <c r="Y34" t="n" s="1193">
        <v>116.49254779239027</v>
      </c>
      <c r="Z34" t="n" s="1197">
        <v>216.74336</v>
      </c>
      <c r="AA34" t="n" s="1197">
        <v>-11.09509</v>
      </c>
      <c r="AB34" t="n" s="1194">
        <v>222.3361</v>
      </c>
      <c r="AC34" t="n" s="1194">
        <v>36.1866</v>
      </c>
      <c r="AD34" t="n" s="1196">
        <v>16.707576679</v>
      </c>
      <c r="AE34" t="n" s="1194">
        <v>1.69</v>
      </c>
      <c r="AF34" t="n" s="1194">
        <v>0.267</v>
      </c>
      <c r="AG34" t="n" s="1194">
        <v>4.47</v>
      </c>
      <c r="AH34" t="n" s="1194">
        <v>83.938</v>
      </c>
      <c r="AI34" t="n" s="1193">
        <v>1787.67</v>
      </c>
      <c r="AJ34" t="n" s="1194">
        <v>359.57221</v>
      </c>
      <c r="AK34" t="n" s="1194">
        <v>-4.49846</v>
      </c>
      <c r="AL34" t="n" s="1194">
        <v>46.80891</v>
      </c>
      <c r="AM34" t="n" s="1194">
        <v>-1.561</v>
      </c>
      <c r="AN34" t="n" s="1192">
        <v>1.522506E8</v>
      </c>
      <c r="AO34" t="n" s="1195">
        <v>0.7849146</v>
      </c>
      <c r="AP34" t="n" s="1192">
        <v>400930.40633</v>
      </c>
      <c r="AQ34" t="n" s="1195">
        <v>0.2011499</v>
      </c>
      <c r="AR34" t="n" s="1194">
        <v>132.64</v>
      </c>
      <c r="AS34" t="s" s="1192">
        <v>780</v>
      </c>
      <c r="AT34" t="n" s="1194">
        <v>47.2489</v>
      </c>
      <c r="AU34" t="n" s="1196">
        <v>0.2630140622842228</v>
      </c>
      <c r="AX34" s="453"/>
      <c r="AY34" s="453"/>
    </row>
    <row r="35" spans="1:51" ht="15" customHeight="1">
      <c r="A35" s="81" t="s">
        <v>381</v>
      </c>
      <c r="B35" s="766" t="s">
        <v>12</v>
      </c>
      <c r="C35" s="71">
        <v>0.27291666666666664</v>
      </c>
      <c r="D35" s="71">
        <v>8.2638888888888887E-2</v>
      </c>
      <c r="E35" s="766">
        <v>300</v>
      </c>
      <c r="F35" s="292" t="s">
        <v>212</v>
      </c>
      <c r="G35" s="292">
        <v>870</v>
      </c>
      <c r="H35" s="344">
        <v>773</v>
      </c>
      <c r="I35" s="81" t="s">
        <v>215</v>
      </c>
      <c r="J35" s="766" t="s">
        <v>354</v>
      </c>
      <c r="K35" s="70">
        <v>4</v>
      </c>
      <c r="L35" s="70">
        <v>120</v>
      </c>
      <c r="M35" s="292">
        <v>7698.9647000000004</v>
      </c>
      <c r="S35" t="s">
        <v>56</v>
      </c>
      <c r="T35">
        <v>0</v>
      </c>
      <c r="U35">
        <v>0</v>
      </c>
      <c r="V35" t="s">
        <v>762</v>
      </c>
      <c r="W35" t="n" s="1193">
        <v>-8.189602663974938</v>
      </c>
      <c r="X35" t="n" s="1193">
        <v>85.19198578946121</v>
      </c>
      <c r="Y35" t="n" s="1193">
        <v>116.522806096262</v>
      </c>
      <c r="Z35" t="n" s="1197">
        <v>216.78062</v>
      </c>
      <c r="AA35" t="n" s="1197">
        <v>-11.10803</v>
      </c>
      <c r="AB35" t="n" s="1194">
        <v>223.999</v>
      </c>
      <c r="AC35" t="n" s="1194">
        <v>35.1792</v>
      </c>
      <c r="AD35" t="n" s="1196">
        <v>16.8245627669</v>
      </c>
      <c r="AE35" t="n" s="1194">
        <v>1.731</v>
      </c>
      <c r="AF35" t="n" s="1194">
        <v>0.274</v>
      </c>
      <c r="AG35" t="n" s="1194">
        <v>4.47</v>
      </c>
      <c r="AH35" t="n" s="1194">
        <v>83.96</v>
      </c>
      <c r="AI35" t="n" s="1193">
        <v>1787.285</v>
      </c>
      <c r="AJ35" t="n" s="1194">
        <v>359.54706</v>
      </c>
      <c r="AK35" t="n" s="1194">
        <v>-4.49852</v>
      </c>
      <c r="AL35" t="n" s="1194">
        <v>46.7496</v>
      </c>
      <c r="AM35" t="n" s="1194">
        <v>-1.561</v>
      </c>
      <c r="AN35" t="n" s="1192">
        <v>1.522509295E8</v>
      </c>
      <c r="AO35" t="n" s="1195">
        <v>0.7842925</v>
      </c>
      <c r="AP35" t="n" s="1192">
        <v>401016.83168</v>
      </c>
      <c r="AQ35" t="n" s="1195">
        <v>0.2103376</v>
      </c>
      <c r="AR35" t="n" s="1194">
        <v>132.6741</v>
      </c>
      <c r="AS35" t="s" s="1192">
        <v>780</v>
      </c>
      <c r="AT35" t="n" s="1194">
        <v>47.2149</v>
      </c>
      <c r="AU35" t="n" s="1196">
        <v>0.2629542806040465</v>
      </c>
      <c r="AX35" s="453"/>
      <c r="AY35" s="453"/>
    </row>
    <row r="36" spans="1:51" ht="15" customHeight="1">
      <c r="A36" s="46" t="s">
        <v>485</v>
      </c>
      <c r="B36" s="70" t="s">
        <v>267</v>
      </c>
      <c r="C36" s="314">
        <v>0.27986111111111112</v>
      </c>
      <c r="D36" s="314">
        <v>0</v>
      </c>
      <c r="E36" s="70">
        <v>30</v>
      </c>
      <c r="F36" s="292" t="s">
        <v>193</v>
      </c>
      <c r="G36" s="70">
        <v>1190</v>
      </c>
      <c r="H36" s="70">
        <v>990</v>
      </c>
      <c r="I36" s="301" t="s">
        <v>199</v>
      </c>
      <c r="J36" s="70" t="s">
        <v>195</v>
      </c>
      <c r="K36" s="70">
        <v>4</v>
      </c>
      <c r="L36" s="70">
        <v>120</v>
      </c>
      <c r="M36" s="343" t="s">
        <v>41</v>
      </c>
      <c r="N36" s="786" t="s">
        <v>396</v>
      </c>
      <c r="O36" s="6">
        <v>265.7</v>
      </c>
      <c r="P36" s="6">
        <v>266.39999999999998</v>
      </c>
      <c r="Q36" s="784">
        <f>AVERAGE(O36:O53)</f>
        <v>265.64999999999998</v>
      </c>
      <c r="R36" s="784">
        <f>AVERAGE(P36:P53)</f>
        <v>266.34999999999997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3"/>
      <c r="AY36" s="453"/>
    </row>
    <row r="37" spans="1:51" s="453" customFormat="1" ht="15" customHeight="1">
      <c r="A37" s="453" t="s">
        <v>216</v>
      </c>
      <c r="B37" s="435" t="s">
        <v>14</v>
      </c>
      <c r="C37" s="448">
        <v>0.28888888888888892</v>
      </c>
      <c r="D37" s="448">
        <v>0.11388888888888889</v>
      </c>
      <c r="E37" s="435">
        <v>300</v>
      </c>
      <c r="F37" s="488" t="s">
        <v>193</v>
      </c>
      <c r="G37" s="486">
        <v>1190</v>
      </c>
      <c r="H37" s="486">
        <v>1096</v>
      </c>
      <c r="I37" s="453" t="s">
        <v>213</v>
      </c>
      <c r="J37" s="435" t="s">
        <v>354</v>
      </c>
      <c r="K37" s="486">
        <v>4</v>
      </c>
      <c r="L37" s="486">
        <v>120</v>
      </c>
      <c r="M37" s="488">
        <v>5889.9508999999998</v>
      </c>
      <c r="O37" s="490"/>
      <c r="P37" s="490"/>
      <c r="Q37" s="825"/>
      <c r="R37" s="825"/>
      <c r="S37" t="s">
        <v>62</v>
      </c>
      <c r="T37">
        <v>0</v>
      </c>
      <c r="U37">
        <v>0</v>
      </c>
      <c r="V37" t="s">
        <v>766</v>
      </c>
      <c r="W37" t="n" s="1193">
        <v>93.68490345084844</v>
      </c>
      <c r="X37" t="n" s="1193">
        <v>-45.537075706445115</v>
      </c>
      <c r="Y37" t="n" s="1193">
        <v>116.60652760374728</v>
      </c>
      <c r="Z37" t="n" s="1197">
        <v>216.90607</v>
      </c>
      <c r="AA37" t="n" s="1197">
        <v>-11.14969</v>
      </c>
      <c r="AB37" t="n" s="1194">
        <v>229.1276</v>
      </c>
      <c r="AC37" t="n" s="1194">
        <v>31.6709</v>
      </c>
      <c r="AD37" t="n" s="1196">
        <v>17.2089456272</v>
      </c>
      <c r="AE37" t="n" s="1194">
        <v>1.898</v>
      </c>
      <c r="AF37" t="n" s="1194">
        <v>0.3</v>
      </c>
      <c r="AG37" t="n" s="1194">
        <v>4.46</v>
      </c>
      <c r="AH37" t="n" s="1194">
        <v>84.033</v>
      </c>
      <c r="AI37" t="n" s="1193">
        <v>1785.902</v>
      </c>
      <c r="AJ37" t="n" s="1194">
        <v>359.46692</v>
      </c>
      <c r="AK37" t="n" s="1194">
        <v>-4.50045</v>
      </c>
      <c r="AL37" t="n" s="1194">
        <v>46.5547</v>
      </c>
      <c r="AM37" t="n" s="1194">
        <v>-1.56101</v>
      </c>
      <c r="AN37" t="n" s="1192">
        <v>1.522520104E8</v>
      </c>
      <c r="AO37" t="n" s="1195">
        <v>0.7822445</v>
      </c>
      <c r="AP37" t="n" s="1192">
        <v>401327.21823</v>
      </c>
      <c r="AQ37" t="n" s="1195">
        <v>0.2390852</v>
      </c>
      <c r="AR37" t="n" s="1194">
        <v>132.7885</v>
      </c>
      <c r="AS37" t="s" s="1192">
        <v>780</v>
      </c>
      <c r="AT37" t="n" s="1194">
        <v>47.1006</v>
      </c>
      <c r="AU37" t="n" s="1196">
        <v>0.05470678367816767</v>
      </c>
      <c r="AV37" s="437"/>
      <c r="AW37" s="437"/>
    </row>
    <row r="38" spans="1:51" s="453" customFormat="1" ht="30" customHeight="1">
      <c r="A38" s="453" t="s">
        <v>216</v>
      </c>
      <c r="B38" s="435" t="s">
        <v>17</v>
      </c>
      <c r="C38" s="448">
        <v>0.29583333333333334</v>
      </c>
      <c r="D38" s="448">
        <v>0.12083333333333333</v>
      </c>
      <c r="E38" s="435">
        <v>300</v>
      </c>
      <c r="F38" s="488" t="s">
        <v>193</v>
      </c>
      <c r="G38" s="486">
        <v>1190</v>
      </c>
      <c r="H38" s="486">
        <v>1096</v>
      </c>
      <c r="I38" s="461" t="s">
        <v>752</v>
      </c>
      <c r="J38" s="435" t="s">
        <v>354</v>
      </c>
      <c r="K38" s="486">
        <v>4</v>
      </c>
      <c r="L38" s="486">
        <v>120</v>
      </c>
      <c r="M38" s="488">
        <v>5889.9508999999998</v>
      </c>
      <c r="O38" s="490"/>
      <c r="P38" s="490"/>
      <c r="Q38" s="825"/>
      <c r="R38" s="825"/>
      <c r="S38" t="s">
        <v>62</v>
      </c>
      <c r="T38">
        <v>0</v>
      </c>
      <c r="U38">
        <v>0</v>
      </c>
      <c r="V38" t="s">
        <v>68</v>
      </c>
      <c r="W38" t="n" s="1193">
        <v>93.51088615857333</v>
      </c>
      <c r="X38" t="n" s="1193">
        <v>-44.678671154004036</v>
      </c>
      <c r="Y38" t="n" s="1193">
        <v>175.04656605106038</v>
      </c>
      <c r="Z38" t="n" s="1197">
        <v>216.96216</v>
      </c>
      <c r="AA38" t="n" s="1197">
        <v>-11.1674</v>
      </c>
      <c r="AB38" t="n" s="1194">
        <v>231.2073</v>
      </c>
      <c r="AC38" t="n" s="1194">
        <v>30.0609</v>
      </c>
      <c r="AD38" t="n" s="1196">
        <v>17.3760686099</v>
      </c>
      <c r="AE38" t="n" s="1194">
        <v>1.989</v>
      </c>
      <c r="AF38" t="n" s="1194">
        <v>0.315</v>
      </c>
      <c r="AG38" t="n" s="1194">
        <v>4.46</v>
      </c>
      <c r="AH38" t="n" s="1194">
        <v>84.066</v>
      </c>
      <c r="AI38" t="n" s="1193">
        <v>1785.248</v>
      </c>
      <c r="AJ38" t="n" s="1194">
        <v>359.43338</v>
      </c>
      <c r="AK38" t="n" s="1194">
        <v>-4.50215</v>
      </c>
      <c r="AL38" t="n" s="1194">
        <v>46.46997</v>
      </c>
      <c r="AM38" t="n" s="1194">
        <v>-1.56101</v>
      </c>
      <c r="AN38" t="n" s="1192">
        <v>1.522524795E8</v>
      </c>
      <c r="AO38" t="n" s="1195">
        <v>0.7813522</v>
      </c>
      <c r="AP38" t="n" s="1192">
        <v>401474.2313</v>
      </c>
      <c r="AQ38" t="n" s="1195">
        <v>0.2508454</v>
      </c>
      <c r="AR38" t="n" s="1194">
        <v>132.8395</v>
      </c>
      <c r="AS38" t="s" s="1192">
        <v>780</v>
      </c>
      <c r="AT38" t="n" s="1194">
        <v>47.0497</v>
      </c>
      <c r="AU38" t="n" s="1196">
        <v>0.054696832416336896</v>
      </c>
      <c r="AV38" s="437"/>
      <c r="AW38" s="437"/>
    </row>
    <row r="39" spans="1:51" s="453" customFormat="1" ht="15" customHeight="1">
      <c r="A39" s="453" t="s">
        <v>361</v>
      </c>
      <c r="B39" s="435" t="s">
        <v>18</v>
      </c>
      <c r="C39" s="448">
        <v>0.3034722222222222</v>
      </c>
      <c r="D39" s="448">
        <v>0.1277777777777778</v>
      </c>
      <c r="E39" s="435">
        <v>300</v>
      </c>
      <c r="F39" s="488" t="s">
        <v>193</v>
      </c>
      <c r="G39" s="486">
        <v>1190</v>
      </c>
      <c r="H39" s="486">
        <v>1096</v>
      </c>
      <c r="I39" s="453" t="s">
        <v>213</v>
      </c>
      <c r="J39" s="435" t="s">
        <v>354</v>
      </c>
      <c r="K39" s="486">
        <v>4</v>
      </c>
      <c r="L39" s="486">
        <v>120</v>
      </c>
      <c r="M39" s="488">
        <v>5889.9508999999998</v>
      </c>
      <c r="O39" s="490"/>
      <c r="P39" s="490"/>
      <c r="Q39" s="825"/>
      <c r="R39" s="825"/>
      <c r="S39" t="s">
        <v>795</v>
      </c>
      <c r="T39">
        <v>0</v>
      </c>
      <c r="U39">
        <v>0</v>
      </c>
      <c r="V39" t="s">
        <v>766</v>
      </c>
      <c r="W39" t="n" s="1193">
        <v>91.22080917226704</v>
      </c>
      <c r="X39" t="n" s="1193">
        <v>-25.118628942269947</v>
      </c>
      <c r="Y39" t="n" s="1193">
        <v>116.7059341431218</v>
      </c>
      <c r="Z39" t="n" s="1197">
        <v>217.02501</v>
      </c>
      <c r="AA39" t="n" s="1197">
        <v>-11.18662</v>
      </c>
      <c r="AB39" t="n" s="1194">
        <v>233.3986</v>
      </c>
      <c r="AC39" t="n" s="1194">
        <v>28.2379</v>
      </c>
      <c r="AD39" t="n" s="1196">
        <v>17.559903891</v>
      </c>
      <c r="AE39" t="n" s="1194">
        <v>2.105</v>
      </c>
      <c r="AF39" t="n" s="1194">
        <v>0.333</v>
      </c>
      <c r="AG39" t="n" s="1194">
        <v>4.46</v>
      </c>
      <c r="AH39" t="n" s="1194">
        <v>84.102</v>
      </c>
      <c r="AI39" t="n" s="1193">
        <v>1784.494</v>
      </c>
      <c r="AJ39" t="n" s="1194">
        <v>359.39746</v>
      </c>
      <c r="AK39" t="n" s="1194">
        <v>-4.50463</v>
      </c>
      <c r="AL39" t="n" s="1194">
        <v>46.37676</v>
      </c>
      <c r="AM39" t="n" s="1194">
        <v>-1.56101</v>
      </c>
      <c r="AN39" t="n" s="1192">
        <v>1.522529949E8</v>
      </c>
      <c r="AO39" t="n" s="1195">
        <v>0.7803692</v>
      </c>
      <c r="AP39" t="n" s="1192">
        <v>401643.9202</v>
      </c>
      <c r="AQ39" t="n" s="1195">
        <v>0.263228</v>
      </c>
      <c r="AR39" t="n" s="1194">
        <v>132.8965</v>
      </c>
      <c r="AS39" t="s" s="1192">
        <v>780</v>
      </c>
      <c r="AT39" t="n" s="1194">
        <v>46.9927</v>
      </c>
      <c r="AU39" t="n" s="1196">
        <v>0.05468867209256713</v>
      </c>
      <c r="AV39" s="437"/>
      <c r="AW39" s="437"/>
      <c r="AX39" s="509"/>
      <c r="AY39" s="509"/>
    </row>
    <row r="40" spans="1:51" s="453" customFormat="1" ht="30" customHeight="1">
      <c r="A40" s="453" t="s">
        <v>361</v>
      </c>
      <c r="B40" s="435" t="s">
        <v>460</v>
      </c>
      <c r="C40" s="448">
        <v>0.30833333333333335</v>
      </c>
      <c r="D40" s="448">
        <v>0.13194444444444445</v>
      </c>
      <c r="E40" s="435">
        <v>300</v>
      </c>
      <c r="F40" s="488" t="s">
        <v>193</v>
      </c>
      <c r="G40" s="486">
        <v>1190</v>
      </c>
      <c r="H40" s="486">
        <v>1096</v>
      </c>
      <c r="I40" s="461" t="s">
        <v>752</v>
      </c>
      <c r="J40" s="435" t="s">
        <v>354</v>
      </c>
      <c r="K40" s="486">
        <v>4</v>
      </c>
      <c r="L40" s="486">
        <v>120</v>
      </c>
      <c r="M40" s="488">
        <v>5889.9508999999998</v>
      </c>
      <c r="O40" s="490"/>
      <c r="P40" s="490"/>
      <c r="Q40" s="825"/>
      <c r="R40" s="825"/>
      <c r="S40" t="s">
        <v>795</v>
      </c>
      <c r="T40">
        <v>0</v>
      </c>
      <c r="U40">
        <v>0</v>
      </c>
      <c r="V40" t="s">
        <v>68</v>
      </c>
      <c r="W40" t="n" s="1193">
        <v>91.17277515940374</v>
      </c>
      <c r="X40" t="n" s="1193">
        <v>-24.94237420033083</v>
      </c>
      <c r="Y40" t="n" s="1193">
        <v>175.1638747626198</v>
      </c>
      <c r="Z40" t="n" s="1197">
        <v>217.06567</v>
      </c>
      <c r="AA40" t="n" s="1197">
        <v>-11.19872</v>
      </c>
      <c r="AB40" t="n" s="1194">
        <v>234.7434</v>
      </c>
      <c r="AC40" t="n" s="1194">
        <v>27.0516</v>
      </c>
      <c r="AD40" t="n" s="1196">
        <v>17.676889979</v>
      </c>
      <c r="AE40" t="n" s="1194">
        <v>2.188</v>
      </c>
      <c r="AF40" t="n" s="1194">
        <v>0.346</v>
      </c>
      <c r="AG40" t="n" s="1194">
        <v>4.46</v>
      </c>
      <c r="AH40" t="n" s="1194">
        <v>84.126</v>
      </c>
      <c r="AI40" t="n" s="1193">
        <v>1783.996</v>
      </c>
      <c r="AJ40" t="n" s="1194">
        <v>359.37516</v>
      </c>
      <c r="AK40" t="n" s="1194">
        <v>-4.50654</v>
      </c>
      <c r="AL40" t="n" s="1194">
        <v>46.31744</v>
      </c>
      <c r="AM40" t="n" s="1194">
        <v>-1.56101</v>
      </c>
      <c r="AN40" t="n" s="1192">
        <v>1.522533225E8</v>
      </c>
      <c r="AO40" t="n" s="1195">
        <v>0.7797429</v>
      </c>
      <c r="AP40" t="n" s="1192">
        <v>401756.08148</v>
      </c>
      <c r="AQ40" t="n" s="1195">
        <v>0.2707939</v>
      </c>
      <c r="AR40" t="n" s="1194">
        <v>132.9334</v>
      </c>
      <c r="AS40" t="s" s="1192">
        <v>780</v>
      </c>
      <c r="AT40" t="n" s="1194">
        <v>46.9559</v>
      </c>
      <c r="AU40" t="n" s="1196">
        <v>0.05468347289543894</v>
      </c>
      <c r="AV40" s="437"/>
      <c r="AW40" s="437"/>
    </row>
    <row r="41" spans="1:51" s="453" customFormat="1" ht="15" customHeight="1">
      <c r="A41" s="453" t="s">
        <v>348</v>
      </c>
      <c r="B41" s="435" t="s">
        <v>461</v>
      </c>
      <c r="C41" s="448">
        <v>0.31319444444444444</v>
      </c>
      <c r="D41" s="448">
        <v>0.13680555555555554</v>
      </c>
      <c r="E41" s="435">
        <v>300</v>
      </c>
      <c r="F41" s="488" t="s">
        <v>193</v>
      </c>
      <c r="G41" s="486">
        <v>1190</v>
      </c>
      <c r="H41" s="486">
        <v>1096</v>
      </c>
      <c r="I41" s="453" t="s">
        <v>213</v>
      </c>
      <c r="J41" s="435" t="s">
        <v>354</v>
      </c>
      <c r="K41" s="486">
        <v>4</v>
      </c>
      <c r="L41" s="486">
        <v>120</v>
      </c>
      <c r="M41" s="488">
        <v>5889.9508999999998</v>
      </c>
      <c r="O41" s="490"/>
      <c r="P41" s="490"/>
      <c r="Q41" s="825"/>
      <c r="R41" s="825"/>
      <c r="S41" t="s">
        <v>30</v>
      </c>
      <c r="T41">
        <v>0</v>
      </c>
      <c r="U41">
        <v>0</v>
      </c>
      <c r="V41" t="s">
        <v>766</v>
      </c>
      <c r="W41" t="n" s="1193">
        <v>89.8659996087068</v>
      </c>
      <c r="X41" t="n" s="1193">
        <v>-9.796976212966765</v>
      </c>
      <c r="Y41" t="n" s="1193">
        <v>116.7732655688203</v>
      </c>
      <c r="Z41" t="n" s="1197">
        <v>217.10685</v>
      </c>
      <c r="AA41" t="n" s="1197">
        <v>-11.2107</v>
      </c>
      <c r="AB41" t="n" s="1194">
        <v>236.0517</v>
      </c>
      <c r="AC41" t="n" s="1194">
        <v>25.8465</v>
      </c>
      <c r="AD41" t="n" s="1196">
        <v>17.793876067</v>
      </c>
      <c r="AE41" t="n" s="1194">
        <v>2.282</v>
      </c>
      <c r="AF41" t="n" s="1194">
        <v>0.361</v>
      </c>
      <c r="AG41" t="n" s="1194">
        <v>4.46</v>
      </c>
      <c r="AH41" t="n" s="1194">
        <v>84.149</v>
      </c>
      <c r="AI41" t="n" s="1193">
        <v>1783.484</v>
      </c>
      <c r="AJ41" t="n" s="1194">
        <v>359.35332</v>
      </c>
      <c r="AK41" t="n" s="1194">
        <v>-4.50872</v>
      </c>
      <c r="AL41" t="n" s="1194">
        <v>46.25813</v>
      </c>
      <c r="AM41" t="n" s="1194">
        <v>-1.56102</v>
      </c>
      <c r="AN41" t="n" s="1192">
        <v>1.522536499E8</v>
      </c>
      <c r="AO41" t="n" s="1195">
        <v>0.779116</v>
      </c>
      <c r="AP41" t="n" s="1192">
        <v>401871.36796</v>
      </c>
      <c r="AQ41" t="n" s="1195">
        <v>0.2781078</v>
      </c>
      <c r="AR41" t="n" s="1194">
        <v>132.9706</v>
      </c>
      <c r="AS41" t="s" s="1192">
        <v>780</v>
      </c>
      <c r="AT41" t="n" s="1194">
        <v>46.9186</v>
      </c>
      <c r="AU41" t="n" s="1196">
        <v>0.05467826871744172</v>
      </c>
      <c r="AV41" s="437"/>
      <c r="AW41" s="437"/>
    </row>
    <row r="42" spans="1:51" s="453" customFormat="1" ht="30" customHeight="1">
      <c r="A42" s="453" t="s">
        <v>348</v>
      </c>
      <c r="B42" s="435" t="s">
        <v>463</v>
      </c>
      <c r="C42" s="448">
        <v>0.31805555555555554</v>
      </c>
      <c r="D42" s="448">
        <v>0.1423611111111111</v>
      </c>
      <c r="E42" s="435">
        <v>300</v>
      </c>
      <c r="F42" s="488" t="s">
        <v>193</v>
      </c>
      <c r="G42" s="486">
        <v>1190</v>
      </c>
      <c r="H42" s="486">
        <v>1096</v>
      </c>
      <c r="I42" s="461" t="s">
        <v>752</v>
      </c>
      <c r="J42" s="435" t="s">
        <v>354</v>
      </c>
      <c r="K42" s="486">
        <v>4</v>
      </c>
      <c r="L42" s="486">
        <v>120</v>
      </c>
      <c r="M42" s="488">
        <v>5889.9508999999998</v>
      </c>
      <c r="O42" s="490"/>
      <c r="P42" s="490"/>
      <c r="Q42" s="825"/>
      <c r="R42" s="825"/>
      <c r="S42" t="s">
        <v>30</v>
      </c>
      <c r="T42">
        <v>0</v>
      </c>
      <c r="U42">
        <v>0</v>
      </c>
      <c r="V42" t="s">
        <v>68</v>
      </c>
      <c r="W42" t="n" s="1193">
        <v>89.85809378655341</v>
      </c>
      <c r="X42" t="n" s="1193">
        <v>-10.091643890815929</v>
      </c>
      <c r="Y42" t="n" s="1193">
        <v>175.27183009179726</v>
      </c>
      <c r="Z42" t="n" s="1197">
        <v>217.14858</v>
      </c>
      <c r="AA42" t="n" s="1197">
        <v>-11.22258</v>
      </c>
      <c r="AB42" t="n" s="1194">
        <v>237.3252</v>
      </c>
      <c r="AC42" t="n" s="1194">
        <v>24.6237</v>
      </c>
      <c r="AD42" t="n" s="1196">
        <v>17.910862155</v>
      </c>
      <c r="AE42" t="n" s="1194">
        <v>2.386</v>
      </c>
      <c r="AF42" t="n" s="1194">
        <v>0.377</v>
      </c>
      <c r="AG42" t="n" s="1194">
        <v>4.46</v>
      </c>
      <c r="AH42" t="n" s="1194">
        <v>84.173</v>
      </c>
      <c r="AI42" t="n" s="1193">
        <v>1782.959</v>
      </c>
      <c r="AJ42" t="n" s="1194">
        <v>359.33195</v>
      </c>
      <c r="AK42" t="n" s="1194">
        <v>-4.51116</v>
      </c>
      <c r="AL42" t="n" s="1194">
        <v>46.19881</v>
      </c>
      <c r="AM42" t="n" s="1194">
        <v>-1.56102</v>
      </c>
      <c r="AN42" t="n" s="1192">
        <v>1.52253977E8</v>
      </c>
      <c r="AO42" t="n" s="1195">
        <v>0.7784886</v>
      </c>
      <c r="AP42" t="n" s="1192">
        <v>401989.67241</v>
      </c>
      <c r="AQ42" t="n" s="1195">
        <v>0.2851631</v>
      </c>
      <c r="AR42" t="n" s="1194">
        <v>133.0084</v>
      </c>
      <c r="AS42" t="s" s="1192">
        <v>780</v>
      </c>
      <c r="AT42" t="n" s="1194">
        <v>46.8809</v>
      </c>
      <c r="AU42" t="n" s="1196">
        <v>0.0546730603887203</v>
      </c>
      <c r="AV42" s="437"/>
      <c r="AW42" s="437"/>
    </row>
    <row r="43" spans="1:51" s="453" customFormat="1" ht="15" customHeight="1">
      <c r="A43" s="453" t="s">
        <v>348</v>
      </c>
      <c r="B43" s="435" t="s">
        <v>464</v>
      </c>
      <c r="C43" s="448">
        <v>0.32361111111111113</v>
      </c>
      <c r="D43" s="448">
        <v>0.14722222222222223</v>
      </c>
      <c r="E43" s="435">
        <v>300</v>
      </c>
      <c r="F43" s="488" t="s">
        <v>193</v>
      </c>
      <c r="G43" s="486">
        <v>1190</v>
      </c>
      <c r="H43" s="486">
        <v>1096</v>
      </c>
      <c r="I43" s="454" t="s">
        <v>540</v>
      </c>
      <c r="J43" s="435" t="s">
        <v>354</v>
      </c>
      <c r="K43" s="486">
        <v>4</v>
      </c>
      <c r="L43" s="486">
        <v>120</v>
      </c>
      <c r="M43" s="488">
        <v>5889.9508999999998</v>
      </c>
      <c r="O43" s="490"/>
      <c r="P43" s="490"/>
      <c r="Q43" s="825"/>
      <c r="R43" s="825"/>
      <c r="S43" t="s">
        <v>30</v>
      </c>
      <c r="T43">
        <v>0</v>
      </c>
      <c r="U43">
        <v>0</v>
      </c>
      <c r="V43" t="s">
        <v>767</v>
      </c>
      <c r="W43" t="n" s="1193">
        <v>89.88301379833372</v>
      </c>
      <c r="X43" t="n" s="1193">
        <v>-11.090920241643403</v>
      </c>
      <c r="Y43" t="n" s="1193">
        <v>401.96568867739256</v>
      </c>
      <c r="Z43" t="n" s="1197">
        <v>217.19695</v>
      </c>
      <c r="AA43" t="n" s="1197">
        <v>-11.23604</v>
      </c>
      <c r="AB43" t="n" s="1194">
        <v>238.7402</v>
      </c>
      <c r="AC43" t="n" s="1194">
        <v>23.206</v>
      </c>
      <c r="AD43" t="n" s="1196">
        <v>18.0445605413</v>
      </c>
      <c r="AE43" t="n" s="1194">
        <v>2.521</v>
      </c>
      <c r="AF43" t="n" s="1194">
        <v>0.399</v>
      </c>
      <c r="AG43" t="n" s="1194">
        <v>4.46</v>
      </c>
      <c r="AH43" t="n" s="1194">
        <v>84.201</v>
      </c>
      <c r="AI43" t="n" s="1193">
        <v>1782.344</v>
      </c>
      <c r="AJ43" t="n" s="1194">
        <v>359.30811</v>
      </c>
      <c r="AK43" t="n" s="1194">
        <v>-4.51428</v>
      </c>
      <c r="AL43" t="n" s="1194">
        <v>46.13103</v>
      </c>
      <c r="AM43" t="n" s="1194">
        <v>-1.56102</v>
      </c>
      <c r="AN43" t="n" s="1192">
        <v>1.522543505E8</v>
      </c>
      <c r="AO43" t="n" s="1195">
        <v>0.7777708</v>
      </c>
      <c r="AP43" t="n" s="1192">
        <v>402128.43191</v>
      </c>
      <c r="AQ43" t="n" s="1195">
        <v>0.2929021</v>
      </c>
      <c r="AR43" t="n" s="1194">
        <v>133.0521</v>
      </c>
      <c r="AS43" t="s" s="1192">
        <v>780</v>
      </c>
      <c r="AT43" t="n" s="1194">
        <v>46.8373</v>
      </c>
      <c r="AU43" t="n" s="1196">
        <v>0.054667101609064205</v>
      </c>
      <c r="AV43" s="437"/>
      <c r="AW43" s="437"/>
    </row>
    <row r="44" spans="1:51" s="453" customFormat="1" ht="15" customHeight="1">
      <c r="A44" s="453" t="s">
        <v>350</v>
      </c>
      <c r="B44" s="435" t="s">
        <v>469</v>
      </c>
      <c r="C44" s="448">
        <v>0.32847222222222222</v>
      </c>
      <c r="D44" s="448">
        <v>0.15208333333333332</v>
      </c>
      <c r="E44" s="435">
        <v>300</v>
      </c>
      <c r="F44" s="488" t="s">
        <v>193</v>
      </c>
      <c r="G44" s="486">
        <v>1190</v>
      </c>
      <c r="H44" s="486">
        <v>1096</v>
      </c>
      <c r="I44" s="453" t="s">
        <v>213</v>
      </c>
      <c r="J44" s="435" t="s">
        <v>354</v>
      </c>
      <c r="K44" s="486">
        <v>4</v>
      </c>
      <c r="L44" s="486">
        <v>120</v>
      </c>
      <c r="M44" s="488">
        <v>5889.9508999999998</v>
      </c>
      <c r="O44" s="490"/>
      <c r="P44" s="490"/>
      <c r="Q44" s="825"/>
      <c r="R44" s="825"/>
      <c r="S44" t="s">
        <v>52</v>
      </c>
      <c r="T44">
        <v>0</v>
      </c>
      <c r="U44">
        <v>0</v>
      </c>
      <c r="V44" t="s">
        <v>766</v>
      </c>
      <c r="W44" t="n" s="1193">
        <v>87.09101009139437</v>
      </c>
      <c r="X44" t="n" s="1193">
        <v>22.86235287939022</v>
      </c>
      <c r="Y44" t="n" s="1193">
        <v>116.8820948683449</v>
      </c>
      <c r="Z44" t="n" s="1197">
        <v>217.23988</v>
      </c>
      <c r="AA44" t="n" s="1197">
        <v>-11.24771</v>
      </c>
      <c r="AB44" t="n" s="1194">
        <v>239.9449</v>
      </c>
      <c r="AC44" t="n" s="1194">
        <v>21.9488</v>
      </c>
      <c r="AD44" t="n" s="1196">
        <v>18.1615466294</v>
      </c>
      <c r="AE44" t="n" s="1194">
        <v>2.655</v>
      </c>
      <c r="AF44" t="n" s="1194">
        <v>0.42</v>
      </c>
      <c r="AG44" t="n" s="1194">
        <v>4.46</v>
      </c>
      <c r="AH44" t="n" s="1194">
        <v>84.226</v>
      </c>
      <c r="AI44" t="n" s="1193">
        <v>1781.793</v>
      </c>
      <c r="AJ44" t="n" s="1194">
        <v>359.28777</v>
      </c>
      <c r="AK44" t="n" s="1194">
        <v>-4.51729</v>
      </c>
      <c r="AL44" t="n" s="1194">
        <v>46.07171</v>
      </c>
      <c r="AM44" t="n" s="1194">
        <v>-1.56102</v>
      </c>
      <c r="AN44" t="n" s="1192">
        <v>1.52254677E8</v>
      </c>
      <c r="AO44" t="n" s="1195">
        <v>0.7771421</v>
      </c>
      <c r="AP44" t="n" s="1192">
        <v>402252.83024</v>
      </c>
      <c r="AQ44" t="n" s="1195">
        <v>0.2993832</v>
      </c>
      <c r="AR44" t="n" s="1194">
        <v>133.0909</v>
      </c>
      <c r="AS44" t="s" s="1192">
        <v>780</v>
      </c>
      <c r="AT44" t="n" s="1194">
        <v>46.7985</v>
      </c>
      <c r="AU44" t="n" s="1196">
        <v>0.05466188248845988</v>
      </c>
      <c r="AV44" s="437"/>
      <c r="AW44" s="437"/>
    </row>
    <row r="45" spans="1:51" s="453" customFormat="1" ht="30" customHeight="1">
      <c r="A45" s="453" t="s">
        <v>350</v>
      </c>
      <c r="B45" s="435" t="s">
        <v>470</v>
      </c>
      <c r="C45" s="448">
        <v>0.33402777777777781</v>
      </c>
      <c r="D45" s="448">
        <v>0.15694444444444444</v>
      </c>
      <c r="E45" s="435">
        <v>300</v>
      </c>
      <c r="F45" s="488" t="s">
        <v>193</v>
      </c>
      <c r="G45" s="486">
        <v>1190</v>
      </c>
      <c r="H45" s="486">
        <v>1096</v>
      </c>
      <c r="I45" s="461" t="s">
        <v>752</v>
      </c>
      <c r="J45" s="435" t="s">
        <v>354</v>
      </c>
      <c r="K45" s="486">
        <v>4</v>
      </c>
      <c r="L45" s="486">
        <v>120</v>
      </c>
      <c r="M45" s="488">
        <v>5889.9508999999998</v>
      </c>
      <c r="O45" s="490"/>
      <c r="P45" s="490"/>
      <c r="Q45" s="825"/>
      <c r="R45" s="825"/>
      <c r="S45" t="s">
        <v>52</v>
      </c>
      <c r="T45">
        <v>0</v>
      </c>
      <c r="U45">
        <v>0</v>
      </c>
      <c r="V45" t="s">
        <v>68</v>
      </c>
      <c r="W45" t="n" s="1193">
        <v>87.20682816755037</v>
      </c>
      <c r="X45" t="n" s="1193">
        <v>21.290332736131425</v>
      </c>
      <c r="Y45" t="n" s="1193">
        <v>175.45075618048782</v>
      </c>
      <c r="Z45" t="n" s="1197">
        <v>217.28966</v>
      </c>
      <c r="AA45" t="n" s="1197">
        <v>-11.26093</v>
      </c>
      <c r="AB45" t="n" s="1194">
        <v>241.2857</v>
      </c>
      <c r="AC45" t="n" s="1194">
        <v>20.4944</v>
      </c>
      <c r="AD45" t="n" s="1196">
        <v>18.2952450157</v>
      </c>
      <c r="AE45" t="n" s="1194">
        <v>2.831</v>
      </c>
      <c r="AF45" t="n" s="1194">
        <v>0.448</v>
      </c>
      <c r="AG45" t="n" s="1194">
        <v>4.46</v>
      </c>
      <c r="AH45" t="n" s="1194">
        <v>84.254</v>
      </c>
      <c r="AI45" t="n" s="1193">
        <v>1781.149</v>
      </c>
      <c r="AJ45" t="n" s="1194">
        <v>359.26516</v>
      </c>
      <c r="AK45" t="n" s="1194">
        <v>-4.52107</v>
      </c>
      <c r="AL45" t="n" s="1194">
        <v>46.00392</v>
      </c>
      <c r="AM45" t="n" s="1194">
        <v>-1.56102</v>
      </c>
      <c r="AN45" t="n" s="1192">
        <v>1.522550498E8</v>
      </c>
      <c r="AO45" t="n" s="1195">
        <v>0.7764229</v>
      </c>
      <c r="AP45" t="n" s="1192">
        <v>402398.25538</v>
      </c>
      <c r="AQ45" t="n" s="1195">
        <v>0.3064509</v>
      </c>
      <c r="AR45" t="n" s="1194">
        <v>133.1358</v>
      </c>
      <c r="AS45" t="s" s="1192">
        <v>780</v>
      </c>
      <c r="AT45" t="n" s="1194">
        <v>46.7537</v>
      </c>
      <c r="AU45" t="n" s="1196">
        <v>0.05465591208677604</v>
      </c>
      <c r="AV45" s="437"/>
      <c r="AW45" s="437"/>
    </row>
    <row r="46" spans="1:51" s="453" customFormat="1" ht="15" customHeight="1">
      <c r="A46" s="453" t="s">
        <v>364</v>
      </c>
      <c r="B46" s="435" t="s">
        <v>472</v>
      </c>
      <c r="C46" s="448">
        <v>0.33958333333333335</v>
      </c>
      <c r="D46" s="448">
        <v>0.16250000000000001</v>
      </c>
      <c r="E46" s="435">
        <v>300</v>
      </c>
      <c r="F46" s="488" t="s">
        <v>193</v>
      </c>
      <c r="G46" s="486">
        <v>1190</v>
      </c>
      <c r="H46" s="486">
        <v>1096</v>
      </c>
      <c r="I46" s="453" t="s">
        <v>213</v>
      </c>
      <c r="J46" s="435" t="s">
        <v>354</v>
      </c>
      <c r="K46" s="486">
        <v>4</v>
      </c>
      <c r="L46" s="486">
        <v>120</v>
      </c>
      <c r="M46" s="488">
        <v>5889.9508999999998</v>
      </c>
      <c r="O46" s="490"/>
      <c r="P46" s="490"/>
      <c r="Q46" s="825"/>
      <c r="R46" s="825"/>
      <c r="S46" t="s">
        <v>59</v>
      </c>
      <c r="T46">
        <v>0</v>
      </c>
      <c r="U46">
        <v>0</v>
      </c>
      <c r="V46" t="s">
        <v>766</v>
      </c>
      <c r="W46" t="n" s="1193">
        <v>85.97372476843981</v>
      </c>
      <c r="X46" t="n" s="1193">
        <v>33.06047198811055</v>
      </c>
      <c r="Y46" t="n" s="1193">
        <v>116.97091320167033</v>
      </c>
      <c r="Z46" t="n" s="1197">
        <v>217.34021</v>
      </c>
      <c r="AA46" t="n" s="1197">
        <v>-11.27404</v>
      </c>
      <c r="AB46" t="n" s="1194">
        <v>242.5902</v>
      </c>
      <c r="AC46" t="n" s="1194">
        <v>19.0223</v>
      </c>
      <c r="AD46" t="n" s="1196">
        <v>18.4289434021</v>
      </c>
      <c r="AE46" t="n" s="1194">
        <v>3.037</v>
      </c>
      <c r="AF46" t="n" s="1194">
        <v>0.48</v>
      </c>
      <c r="AG46" t="n" s="1194">
        <v>4.46</v>
      </c>
      <c r="AH46" t="n" s="1194">
        <v>84.283</v>
      </c>
      <c r="AI46" t="n" s="1193">
        <v>1780.491</v>
      </c>
      <c r="AJ46" t="n" s="1194">
        <v>359.24322</v>
      </c>
      <c r="AK46" t="n" s="1194">
        <v>-4.52519</v>
      </c>
      <c r="AL46" t="n" s="1194">
        <v>45.93614</v>
      </c>
      <c r="AM46" t="n" s="1194">
        <v>-1.56102</v>
      </c>
      <c r="AN46" t="n" s="1192">
        <v>1.522554224E8</v>
      </c>
      <c r="AO46" t="n" s="1195">
        <v>0.7757029</v>
      </c>
      <c r="AP46" t="n" s="1192">
        <v>402546.98486</v>
      </c>
      <c r="AQ46" t="n" s="1195">
        <v>0.3131491</v>
      </c>
      <c r="AR46" t="n" s="1194">
        <v>133.1813</v>
      </c>
      <c r="AS46" t="s" s="1192">
        <v>780</v>
      </c>
      <c r="AT46" t="n" s="1194">
        <v>46.7081</v>
      </c>
      <c r="AU46" t="n" s="1196">
        <v>0.05464993504393348</v>
      </c>
      <c r="AV46" s="437"/>
      <c r="AW46" s="437"/>
    </row>
    <row r="47" spans="1:51" s="453" customFormat="1" ht="30" customHeight="1">
      <c r="A47" s="453" t="s">
        <v>364</v>
      </c>
      <c r="B47" s="435" t="s">
        <v>473</v>
      </c>
      <c r="C47" s="448">
        <v>0.34375</v>
      </c>
      <c r="D47" s="448">
        <v>0.1673611111111111</v>
      </c>
      <c r="E47" s="435">
        <v>300</v>
      </c>
      <c r="F47" s="488" t="s">
        <v>193</v>
      </c>
      <c r="G47" s="486">
        <v>1190</v>
      </c>
      <c r="H47" s="486">
        <v>1096</v>
      </c>
      <c r="I47" s="461" t="s">
        <v>752</v>
      </c>
      <c r="J47" s="435" t="s">
        <v>354</v>
      </c>
      <c r="K47" s="486">
        <v>4</v>
      </c>
      <c r="L47" s="486">
        <v>120</v>
      </c>
      <c r="M47" s="488">
        <v>5889.9508999999998</v>
      </c>
      <c r="O47" s="490"/>
      <c r="P47" s="490"/>
      <c r="Q47" s="825"/>
      <c r="R47" s="825"/>
      <c r="S47" t="s">
        <v>59</v>
      </c>
      <c r="T47">
        <v>0</v>
      </c>
      <c r="U47">
        <v>0</v>
      </c>
      <c r="V47" t="s">
        <v>68</v>
      </c>
      <c r="W47" t="n" s="1193">
        <v>86.19632533246816</v>
      </c>
      <c r="X47" t="n" s="1193">
        <v>30.834809658550522</v>
      </c>
      <c r="Y47" t="n" s="1193">
        <v>175.55854600071893</v>
      </c>
      <c r="Z47" t="n" s="1197">
        <v>217.37864</v>
      </c>
      <c r="AA47" t="n" s="1197">
        <v>-11.2838</v>
      </c>
      <c r="AB47" t="n" s="1194">
        <v>243.5461</v>
      </c>
      <c r="AC47" t="n" s="1194">
        <v>17.9075</v>
      </c>
      <c r="AD47" t="n" s="1196">
        <v>18.5292171918</v>
      </c>
      <c r="AE47" t="n" s="1194">
        <v>3.214</v>
      </c>
      <c r="AF47" t="n" s="1194">
        <v>0.508</v>
      </c>
      <c r="AG47" t="n" s="1194">
        <v>4.46</v>
      </c>
      <c r="AH47" t="n" s="1194">
        <v>84.305</v>
      </c>
      <c r="AI47" t="n" s="1193">
        <v>1779.988</v>
      </c>
      <c r="AJ47" t="n" s="1194">
        <v>359.22723</v>
      </c>
      <c r="AK47" t="n" s="1194">
        <v>-4.52852</v>
      </c>
      <c r="AL47" t="n" s="1194">
        <v>45.88529</v>
      </c>
      <c r="AM47" t="n" s="1194">
        <v>-1.56103</v>
      </c>
      <c r="AN47" t="n" s="1192">
        <v>1.522557015E8</v>
      </c>
      <c r="AO47" t="n" s="1195">
        <v>0.7751625</v>
      </c>
      <c r="AP47" t="n" s="1192">
        <v>402660.59278</v>
      </c>
      <c r="AQ47" t="n" s="1195">
        <v>0.3179257</v>
      </c>
      <c r="AR47" t="n" s="1194">
        <v>133.216</v>
      </c>
      <c r="AS47" t="s" s="1192">
        <v>780</v>
      </c>
      <c r="AT47" t="n" s="1194">
        <v>46.6735</v>
      </c>
      <c r="AU47" t="n" s="1196">
        <v>0.054645448941222204</v>
      </c>
      <c r="AV47" s="437"/>
      <c r="AW47" s="437"/>
    </row>
    <row r="48" spans="1:51" s="453" customFormat="1" ht="15" customHeight="1">
      <c r="A48" s="453" t="s">
        <v>214</v>
      </c>
      <c r="B48" s="435" t="s">
        <v>475</v>
      </c>
      <c r="C48" s="448">
        <v>0.34930555555555554</v>
      </c>
      <c r="D48" s="448">
        <v>0.17222222222222225</v>
      </c>
      <c r="E48" s="435">
        <v>300</v>
      </c>
      <c r="F48" s="488" t="s">
        <v>193</v>
      </c>
      <c r="G48" s="486">
        <v>1190</v>
      </c>
      <c r="H48" s="486">
        <v>1096</v>
      </c>
      <c r="I48" s="453" t="s">
        <v>213</v>
      </c>
      <c r="J48" s="435" t="s">
        <v>354</v>
      </c>
      <c r="K48" s="486">
        <v>4</v>
      </c>
      <c r="L48" s="486">
        <v>120</v>
      </c>
      <c r="M48" s="488">
        <v>5889.9508999999998</v>
      </c>
      <c r="O48" s="490"/>
      <c r="P48" s="490"/>
      <c r="Q48" s="825"/>
      <c r="R48" s="825"/>
      <c r="S48" t="s">
        <v>788</v>
      </c>
      <c r="T48">
        <v>0</v>
      </c>
      <c r="U48">
        <v>0</v>
      </c>
      <c r="V48" t="s">
        <v>766</v>
      </c>
      <c r="W48" t="n" s="1193">
        <v>85.53681521005319</v>
      </c>
      <c r="X48" t="n" s="1193">
        <v>36.30415366358624</v>
      </c>
      <c r="Y48" t="n" s="1193">
        <v>117.03695768040188</v>
      </c>
      <c r="Z48" t="n" s="1197">
        <v>217.43058</v>
      </c>
      <c r="AA48" t="n" s="1197">
        <v>-11.29671</v>
      </c>
      <c r="AB48" t="n" s="1194">
        <v>244.7927</v>
      </c>
      <c r="AC48" t="n" s="1194">
        <v>16.4076</v>
      </c>
      <c r="AD48" t="n" s="1196">
        <v>18.6629155782</v>
      </c>
      <c r="AE48" t="n" s="1194">
        <v>3.49</v>
      </c>
      <c r="AF48" t="n" s="1194">
        <v>0.552</v>
      </c>
      <c r="AG48" t="n" s="1194">
        <v>4.45</v>
      </c>
      <c r="AH48" t="n" s="1194">
        <v>84.335</v>
      </c>
      <c r="AI48" t="n" s="1193">
        <v>1779.308</v>
      </c>
      <c r="AJ48" t="n" s="1194">
        <v>359.20652</v>
      </c>
      <c r="AK48" t="n" s="1194">
        <v>-4.53325</v>
      </c>
      <c r="AL48" t="n" s="1194">
        <v>45.81751</v>
      </c>
      <c r="AM48" t="n" s="1194">
        <v>-1.56103</v>
      </c>
      <c r="AN48" t="n" s="1192">
        <v>1.522560734E8</v>
      </c>
      <c r="AO48" t="n" s="1195">
        <v>0.7744412</v>
      </c>
      <c r="AP48" t="n" s="1192">
        <v>402814.67157</v>
      </c>
      <c r="AQ48" t="n" s="1195">
        <v>0.3239596</v>
      </c>
      <c r="AR48" t="n" s="1194">
        <v>133.2627</v>
      </c>
      <c r="AS48" t="s" s="1192">
        <v>780</v>
      </c>
      <c r="AT48" t="n" s="1194">
        <v>46.6268</v>
      </c>
      <c r="AU48" t="n" s="1196">
        <v>0.054639461106496735</v>
      </c>
      <c r="AV48" s="437"/>
      <c r="AW48" s="437"/>
    </row>
    <row r="49" spans="1:49" s="453" customFormat="1" ht="15" customHeight="1">
      <c r="A49" s="453" t="s">
        <v>214</v>
      </c>
      <c r="B49" s="435" t="s">
        <v>476</v>
      </c>
      <c r="C49" s="448">
        <v>0.35416666666666669</v>
      </c>
      <c r="D49" s="448">
        <v>0.17708333333333334</v>
      </c>
      <c r="E49" s="435">
        <v>300</v>
      </c>
      <c r="F49" s="488" t="s">
        <v>193</v>
      </c>
      <c r="G49" s="486">
        <v>1190</v>
      </c>
      <c r="H49" s="486">
        <v>1096</v>
      </c>
      <c r="I49" s="453" t="s">
        <v>215</v>
      </c>
      <c r="J49" s="435" t="s">
        <v>354</v>
      </c>
      <c r="K49" s="486">
        <v>4</v>
      </c>
      <c r="L49" s="486">
        <v>120</v>
      </c>
      <c r="M49" s="488">
        <v>5889.9508999999998</v>
      </c>
      <c r="O49" s="490"/>
      <c r="P49" s="490"/>
      <c r="Q49" s="825"/>
      <c r="R49" s="825"/>
      <c r="S49" t="s">
        <v>788</v>
      </c>
      <c r="T49">
        <v>0</v>
      </c>
      <c r="U49">
        <v>0</v>
      </c>
      <c r="V49" t="s">
        <v>762</v>
      </c>
      <c r="W49" t="n" s="1193">
        <v>81.03638344999803</v>
      </c>
      <c r="X49" t="n" s="1193">
        <v>59.139105714684725</v>
      </c>
      <c r="Y49" t="n" s="1193">
        <v>117.08021485109884</v>
      </c>
      <c r="Z49" t="n" s="1197">
        <v>217.4767</v>
      </c>
      <c r="AA49" t="n" s="1197">
        <v>-11.30792</v>
      </c>
      <c r="AB49" t="n" s="1194">
        <v>245.8586</v>
      </c>
      <c r="AC49" t="n" s="1194">
        <v>15.0834</v>
      </c>
      <c r="AD49" t="n" s="1196">
        <v>18.7799016663</v>
      </c>
      <c r="AE49" t="n" s="1194">
        <v>3.778</v>
      </c>
      <c r="AF49" t="n" s="1194">
        <v>0.598</v>
      </c>
      <c r="AG49" t="n" s="1194">
        <v>4.45</v>
      </c>
      <c r="AH49" t="n" s="1194">
        <v>84.361</v>
      </c>
      <c r="AI49" t="n" s="1193">
        <v>1778.702</v>
      </c>
      <c r="AJ49" t="n" s="1194">
        <v>359.18899</v>
      </c>
      <c r="AK49" t="n" s="1194">
        <v>-4.53769</v>
      </c>
      <c r="AL49" t="n" s="1194">
        <v>45.75819</v>
      </c>
      <c r="AM49" t="n" s="1194">
        <v>-1.56103</v>
      </c>
      <c r="AN49" t="n" s="1192">
        <v>1.522563985E8</v>
      </c>
      <c r="AO49" t="n" s="1195">
        <v>0.7738094</v>
      </c>
      <c r="AP49" t="n" s="1192">
        <v>402951.79656</v>
      </c>
      <c r="AQ49" t="n" s="1195">
        <v>0.3289204</v>
      </c>
      <c r="AR49" t="n" s="1194">
        <v>133.3042</v>
      </c>
      <c r="AS49" t="s" s="1192">
        <v>780</v>
      </c>
      <c r="AT49" t="n" s="1194">
        <v>46.5854</v>
      </c>
      <c r="AU49" t="n" s="1196">
        <v>0.05463421625140239</v>
      </c>
      <c r="AV49" s="437"/>
      <c r="AW49" s="437"/>
    </row>
    <row r="50" spans="1:49" s="453" customFormat="1" ht="15" customHeight="1">
      <c r="A50" s="453" t="s">
        <v>381</v>
      </c>
      <c r="B50" s="435" t="s">
        <v>477</v>
      </c>
      <c r="C50" s="448">
        <v>0.35902777777777778</v>
      </c>
      <c r="D50" s="448">
        <v>0.18124999999999999</v>
      </c>
      <c r="E50" s="435">
        <v>300</v>
      </c>
      <c r="F50" s="488" t="s">
        <v>193</v>
      </c>
      <c r="G50" s="486">
        <v>1190</v>
      </c>
      <c r="H50" s="486">
        <v>1096</v>
      </c>
      <c r="I50" s="453" t="s">
        <v>215</v>
      </c>
      <c r="J50" s="435" t="s">
        <v>354</v>
      </c>
      <c r="K50" s="486">
        <v>4</v>
      </c>
      <c r="L50" s="486">
        <v>120</v>
      </c>
      <c r="M50" s="488">
        <v>5889.9508999999998</v>
      </c>
      <c r="O50" s="490"/>
      <c r="P50" s="490"/>
      <c r="Q50" s="825"/>
      <c r="R50" s="825"/>
      <c r="S50" t="s">
        <v>56</v>
      </c>
      <c r="T50">
        <v>0</v>
      </c>
      <c r="U50">
        <v>0</v>
      </c>
      <c r="V50" t="s">
        <v>762</v>
      </c>
      <c r="W50" t="n" s="1193">
        <v>-6.560548601097899</v>
      </c>
      <c r="X50" t="n" s="1193">
        <v>85.16980860512935</v>
      </c>
      <c r="Y50" t="n" s="1193">
        <v>117.12649450561412</v>
      </c>
      <c r="Z50" t="n" s="1197">
        <v>217.52346</v>
      </c>
      <c r="AA50" t="n" s="1197">
        <v>-11.31906</v>
      </c>
      <c r="AB50" t="n" s="1194">
        <v>246.9029</v>
      </c>
      <c r="AC50" t="n" s="1194">
        <v>13.7489</v>
      </c>
      <c r="AD50" t="n" s="1196">
        <v>18.8968877544</v>
      </c>
      <c r="AE50" t="n" s="1194">
        <v>4.122</v>
      </c>
      <c r="AF50" t="n" s="1194">
        <v>0.652</v>
      </c>
      <c r="AG50" t="n" s="1194">
        <v>4.45</v>
      </c>
      <c r="AH50" t="n" s="1194">
        <v>84.388</v>
      </c>
      <c r="AI50" t="n" s="1193">
        <v>1778.088</v>
      </c>
      <c r="AJ50" t="n" s="1194">
        <v>359.17203</v>
      </c>
      <c r="AK50" t="n" s="1194">
        <v>-4.54239</v>
      </c>
      <c r="AL50" t="n" s="1194">
        <v>45.69888</v>
      </c>
      <c r="AM50" t="n" s="1194">
        <v>-1.56103</v>
      </c>
      <c r="AN50" t="n" s="1192">
        <v>1.522567234E8</v>
      </c>
      <c r="AO50" t="n" s="1195">
        <v>0.7731771</v>
      </c>
      <c r="AP50" t="n" s="1192">
        <v>403090.94197</v>
      </c>
      <c r="AQ50" t="n" s="1195">
        <v>0.3335794</v>
      </c>
      <c r="AR50" t="n" s="1194">
        <v>133.3463</v>
      </c>
      <c r="AS50" t="s" s="1192">
        <v>780</v>
      </c>
      <c r="AT50" t="n" s="1194">
        <v>46.5433</v>
      </c>
      <c r="AU50" t="n" s="1196">
        <v>0.05462896724558385</v>
      </c>
      <c r="AV50" s="437"/>
      <c r="AW50" s="437"/>
    </row>
    <row r="51" spans="1:49" s="533" customFormat="1" ht="15" customHeight="1">
      <c r="A51" s="596" t="s">
        <v>485</v>
      </c>
      <c r="B51" s="833" t="s">
        <v>610</v>
      </c>
      <c r="C51" s="834">
        <v>0.36388888888888887</v>
      </c>
      <c r="D51" s="834">
        <v>0</v>
      </c>
      <c r="E51" s="833">
        <v>30</v>
      </c>
      <c r="F51" s="835" t="s">
        <v>193</v>
      </c>
      <c r="G51" s="833">
        <v>1190</v>
      </c>
      <c r="H51" s="833">
        <v>990</v>
      </c>
      <c r="I51" s="836" t="s">
        <v>199</v>
      </c>
      <c r="J51" s="833" t="s">
        <v>195</v>
      </c>
      <c r="K51" s="833">
        <v>4</v>
      </c>
      <c r="L51" s="833">
        <v>120</v>
      </c>
      <c r="M51" s="837" t="s">
        <v>41</v>
      </c>
      <c r="O51" s="838">
        <v>265.7</v>
      </c>
      <c r="P51" s="838">
        <v>266.39999999999998</v>
      </c>
      <c r="Q51" s="839"/>
      <c r="R51" s="839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601"/>
      <c r="AW51" s="601"/>
    </row>
    <row r="52" spans="1:49" s="540" customFormat="1" ht="15" customHeight="1">
      <c r="A52" s="535" t="s">
        <v>485</v>
      </c>
      <c r="B52" s="582" t="s">
        <v>340</v>
      </c>
      <c r="C52" s="583">
        <v>0.3659722222222222</v>
      </c>
      <c r="D52" s="583">
        <v>0</v>
      </c>
      <c r="E52" s="582">
        <v>30</v>
      </c>
      <c r="F52" s="582" t="s">
        <v>193</v>
      </c>
      <c r="G52" s="582">
        <f>G51-120</f>
        <v>1070</v>
      </c>
      <c r="H52" s="582">
        <f>H51-120</f>
        <v>870</v>
      </c>
      <c r="I52" s="572" t="s">
        <v>488</v>
      </c>
      <c r="J52" s="582" t="s">
        <v>195</v>
      </c>
      <c r="K52" s="582">
        <v>4</v>
      </c>
      <c r="L52" s="582">
        <v>120</v>
      </c>
      <c r="M52" s="585" t="s">
        <v>41</v>
      </c>
      <c r="N52" s="540" t="s">
        <v>920</v>
      </c>
      <c r="O52" s="571">
        <v>265.60000000000002</v>
      </c>
      <c r="P52" s="571">
        <v>266.39999999999998</v>
      </c>
      <c r="Q52" s="832"/>
      <c r="R52" s="83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541"/>
      <c r="AW52" s="541"/>
    </row>
    <row r="53" spans="1:49" ht="30" customHeight="1">
      <c r="A53" s="46" t="s">
        <v>191</v>
      </c>
      <c r="B53" s="111" t="s">
        <v>294</v>
      </c>
      <c r="C53" s="314">
        <v>0.38958333333333334</v>
      </c>
      <c r="D53" s="314">
        <v>0</v>
      </c>
      <c r="E53" s="70">
        <v>10</v>
      </c>
      <c r="F53" s="292" t="s">
        <v>193</v>
      </c>
      <c r="G53" s="70">
        <v>1190</v>
      </c>
      <c r="H53" s="70">
        <v>1096</v>
      </c>
      <c r="I53" s="49" t="s">
        <v>194</v>
      </c>
      <c r="J53" s="70" t="s">
        <v>195</v>
      </c>
      <c r="K53" s="70">
        <v>4</v>
      </c>
      <c r="L53" s="70">
        <v>120</v>
      </c>
      <c r="M53" s="292">
        <v>5889.9508999999998</v>
      </c>
      <c r="N53" s="49" t="s">
        <v>921</v>
      </c>
      <c r="O53" s="6">
        <v>265.60000000000002</v>
      </c>
      <c r="P53" s="6">
        <v>266.2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5" spans="1:49" ht="15" customHeight="1">
      <c r="A55"/>
      <c r="B55" s="8" t="s">
        <v>25</v>
      </c>
      <c r="C55" s="63" t="s">
        <v>26</v>
      </c>
      <c r="D55" s="64">
        <v>5888.5839999999998</v>
      </c>
      <c r="E55" s="65"/>
      <c r="F55" s="16" t="s">
        <v>27</v>
      </c>
      <c r="G55" s="16" t="s">
        <v>28</v>
      </c>
      <c r="H55" s="16" t="s">
        <v>29</v>
      </c>
      <c r="I55" s="66" t="s">
        <v>30</v>
      </c>
      <c r="J55" s="16" t="s">
        <v>31</v>
      </c>
      <c r="K55" s="16" t="s">
        <v>32</v>
      </c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9" ht="15" customHeight="1">
      <c r="A56"/>
      <c r="B56" s="67"/>
      <c r="C56" s="63" t="s">
        <v>33</v>
      </c>
      <c r="D56" s="64">
        <v>5889.9508999999998</v>
      </c>
      <c r="E56" s="65"/>
      <c r="F56" s="16" t="s">
        <v>34</v>
      </c>
      <c r="G56" s="16" t="s">
        <v>35</v>
      </c>
      <c r="H56" s="16" t="s">
        <v>36</v>
      </c>
      <c r="I56" s="66" t="s">
        <v>37</v>
      </c>
      <c r="J56" s="16" t="s">
        <v>38</v>
      </c>
      <c r="K56" s="16" t="s">
        <v>39</v>
      </c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9" ht="15" customHeight="1">
      <c r="A57"/>
      <c r="B57" s="67"/>
      <c r="C57" s="63" t="s">
        <v>40</v>
      </c>
      <c r="D57" s="64" t="s">
        <v>41</v>
      </c>
      <c r="E57" s="65"/>
      <c r="F57" s="16" t="s">
        <v>42</v>
      </c>
      <c r="G57" s="16" t="s">
        <v>43</v>
      </c>
      <c r="H57" s="16" t="s">
        <v>44</v>
      </c>
      <c r="I57" s="66" t="s">
        <v>45</v>
      </c>
      <c r="J57" s="16" t="s">
        <v>46</v>
      </c>
      <c r="K57" s="16" t="s">
        <v>787</v>
      </c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9" ht="15" customHeight="1">
      <c r="A58"/>
      <c r="B58" s="67"/>
      <c r="C58" s="63" t="s">
        <v>48</v>
      </c>
      <c r="D58" s="64">
        <v>7647.38</v>
      </c>
      <c r="E58" s="65"/>
      <c r="F58" s="16" t="s">
        <v>49</v>
      </c>
      <c r="G58" s="16" t="s">
        <v>50</v>
      </c>
      <c r="H58" s="16" t="s">
        <v>51</v>
      </c>
      <c r="I58" s="66" t="s">
        <v>52</v>
      </c>
      <c r="J58" s="16" t="s">
        <v>53</v>
      </c>
      <c r="K58" s="16" t="s">
        <v>54</v>
      </c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9" ht="15" customHeight="1">
      <c r="A59"/>
      <c r="B59" s="67"/>
      <c r="C59" s="63" t="s">
        <v>55</v>
      </c>
      <c r="D59" s="64">
        <v>7698.9647000000004</v>
      </c>
      <c r="E59" s="65"/>
      <c r="F59" s="16" t="s">
        <v>56</v>
      </c>
      <c r="G59" s="16" t="s">
        <v>57</v>
      </c>
      <c r="H59" s="16" t="s">
        <v>58</v>
      </c>
      <c r="I59" s="66" t="s">
        <v>59</v>
      </c>
      <c r="J59" s="16" t="s">
        <v>60</v>
      </c>
      <c r="K59" s="16" t="s">
        <v>61</v>
      </c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9" ht="15" customHeight="1">
      <c r="A60"/>
      <c r="B60" s="67"/>
      <c r="C60" s="63" t="s">
        <v>224</v>
      </c>
      <c r="D60" s="64">
        <v>6562.79</v>
      </c>
      <c r="E60" s="65"/>
      <c r="F60" s="16"/>
      <c r="G60" s="16"/>
      <c r="H60" s="16"/>
      <c r="I60" s="66"/>
      <c r="J60" s="16"/>
      <c r="K60" s="16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9" ht="15" customHeight="1">
      <c r="A61"/>
      <c r="B61" s="67"/>
      <c r="C61" s="63"/>
      <c r="D61" s="64"/>
      <c r="E61" s="65"/>
      <c r="F61" s="16"/>
      <c r="I61" s="1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9" ht="15" customHeight="1">
      <c r="A62"/>
      <c r="B62" s="67"/>
      <c r="C62" s="63" t="s">
        <v>82</v>
      </c>
      <c r="D62" s="773" t="s">
        <v>225</v>
      </c>
      <c r="E62" s="767"/>
      <c r="F62" s="16" t="s">
        <v>226</v>
      </c>
      <c r="I62" s="18" t="s">
        <v>289</v>
      </c>
      <c r="J62" s="765" t="s">
        <v>227</v>
      </c>
      <c r="K62" s="765"/>
      <c r="L62" s="69" t="s">
        <v>228</v>
      </c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9" ht="15" customHeight="1">
      <c r="A63"/>
      <c r="B63" s="67"/>
      <c r="C63" s="63" t="s">
        <v>83</v>
      </c>
      <c r="D63" s="773" t="s">
        <v>229</v>
      </c>
      <c r="E63" s="767"/>
      <c r="F63" s="48"/>
      <c r="I63" s="1"/>
      <c r="J63" s="765" t="s">
        <v>230</v>
      </c>
      <c r="K63" s="765"/>
      <c r="L63" s="69" t="s">
        <v>231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9" ht="15" customHeight="1">
      <c r="A64"/>
      <c r="B64" s="67"/>
      <c r="C64" s="63" t="s">
        <v>84</v>
      </c>
      <c r="D64" s="773" t="s">
        <v>232</v>
      </c>
      <c r="E64" s="767"/>
      <c r="F64" s="48"/>
      <c r="I64" s="1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9" ht="15" customHeight="1">
      <c r="A65"/>
      <c r="B65" s="67"/>
      <c r="C65" s="63" t="s">
        <v>268</v>
      </c>
      <c r="D65" s="773" t="s">
        <v>233</v>
      </c>
      <c r="E65" s="767"/>
      <c r="F65" s="48"/>
      <c r="I65" s="70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9" ht="15" customHeight="1">
      <c r="A66"/>
      <c r="B66" s="67"/>
      <c r="C66" s="70"/>
      <c r="D66" s="4"/>
      <c r="E66" s="71"/>
      <c r="F66" s="48"/>
      <c r="I66" s="70"/>
      <c r="L6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9" ht="15" customHeight="1">
      <c r="A67"/>
      <c r="B67" s="67"/>
      <c r="C67" s="774" t="s">
        <v>234</v>
      </c>
      <c r="D67" s="9">
        <v>1</v>
      </c>
      <c r="E67" s="771" t="s">
        <v>235</v>
      </c>
      <c r="F67" s="768"/>
      <c r="G67" s="768"/>
      <c r="I67" s="70"/>
      <c r="L6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9" ht="15" customHeight="1">
      <c r="A68"/>
      <c r="B68" s="67"/>
      <c r="C68" s="48"/>
      <c r="D68" s="73"/>
      <c r="E68" s="780" t="s">
        <v>236</v>
      </c>
      <c r="F68" s="769"/>
      <c r="G68" s="769"/>
      <c r="I68" s="70"/>
      <c r="L68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9" ht="15" customHeight="1">
      <c r="A69"/>
      <c r="B69" s="67"/>
      <c r="C69" s="70"/>
      <c r="D69" s="73">
        <v>2</v>
      </c>
      <c r="E69" s="771" t="s">
        <v>237</v>
      </c>
      <c r="F69" s="768"/>
      <c r="G69" s="768"/>
      <c r="I69" s="70"/>
      <c r="L6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9" ht="15" customHeight="1">
      <c r="A70"/>
      <c r="B70" s="67"/>
      <c r="C70" s="70"/>
      <c r="D70" s="73"/>
      <c r="E70" s="780" t="s">
        <v>238</v>
      </c>
      <c r="F70" s="769"/>
      <c r="G70" s="769"/>
      <c r="I70" s="70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9" ht="15" customHeight="1">
      <c r="A71"/>
      <c r="B71" s="67"/>
      <c r="C71"/>
      <c r="D71" s="9">
        <v>3</v>
      </c>
      <c r="E71" s="770" t="s">
        <v>239</v>
      </c>
      <c r="F71" s="765"/>
      <c r="G71" s="765"/>
      <c r="I71" s="70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9" ht="15" customHeight="1">
      <c r="A72"/>
      <c r="B72" s="67"/>
      <c r="C72"/>
      <c r="D72" s="9"/>
      <c r="E72" s="125" t="s">
        <v>240</v>
      </c>
      <c r="F72"/>
      <c r="I72" s="70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9" ht="15" customHeight="1">
      <c r="A73"/>
      <c r="B73" s="67"/>
      <c r="C73"/>
      <c r="D73" s="9">
        <v>4</v>
      </c>
      <c r="E73" s="770" t="s">
        <v>241</v>
      </c>
      <c r="F73" s="765"/>
      <c r="G73" s="765"/>
      <c r="I73" s="70"/>
      <c r="L73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6"/>
  <sheetViews>
    <sheetView topLeftCell="N28" zoomScale="90" zoomScaleNormal="90" zoomScalePageLayoutView="90" workbookViewId="0">
      <selection activeCell="V20" sqref="V20"/>
    </sheetView>
  </sheetViews>
  <sheetFormatPr baseColWidth="10" defaultColWidth="9.125" defaultRowHeight="15"/>
  <cols>
    <col min="47" max="47" bestFit="true" customWidth="true" style="81" width="7.30078125" collapsed="true"/>
    <col min="32" max="32" bestFit="true" customWidth="true" style="81" width="4.984375" collapsed="true"/>
    <col min="1" max="1" bestFit="true" customWidth="true" style="81" width="15.69140625" collapsed="true"/>
    <col min="2" max="2" bestFit="true" customWidth="true" style="766" width="10.36328125" collapsed="true"/>
    <col min="3" max="3" bestFit="true" customWidth="true" style="766" width="9.484375" collapsed="true"/>
    <col min="4" max="4" customWidth="true" style="766" width="10.625" collapsed="true"/>
    <col min="5" max="5" bestFit="true" customWidth="true" style="766" width="27.86328125" collapsed="true"/>
    <col min="6" max="6" bestFit="true" customWidth="true" style="766" width="15.53125" collapsed="true"/>
    <col min="7" max="8" customWidth="true" style="766" width="8.625" collapsed="true"/>
    <col min="9" max="9" customWidth="true" style="81" width="30.5" collapsed="true"/>
    <col min="10" max="10" customWidth="true" style="766" width="8.625" collapsed="true"/>
    <col min="11" max="11" customWidth="true" style="766" width="6.625" collapsed="true"/>
    <col min="12" max="12" bestFit="true" customWidth="true" style="766" width="7.484375" collapsed="true"/>
    <col min="13" max="13" bestFit="true" customWidth="true" style="766" width="10.69921875" collapsed="true"/>
    <col min="14" max="14" customWidth="true" style="81" width="25.625" collapsed="true"/>
    <col min="15" max="16" customWidth="true" style="6" width="10.625" collapsed="true"/>
    <col min="17" max="18" bestFit="true" customWidth="true" style="784" width="11.5" collapsed="true"/>
    <col min="19" max="19" bestFit="true" customWidth="true" style="81" width="12.3046875" collapsed="true"/>
    <col min="20" max="20" bestFit="true" customWidth="true" style="81" width="7.48046875" collapsed="true"/>
    <col min="21" max="21" bestFit="true" customWidth="true" style="81" width="7.109375" collapsed="true"/>
    <col min="22" max="22" bestFit="true" customWidth="true" style="81" width="7.390625" collapsed="true"/>
    <col min="23" max="23" bestFit="true" customWidth="true" style="81" width="8.76953125" collapsed="true"/>
    <col min="24" max="24" bestFit="true" customWidth="true" style="81" width="7.1953125" collapsed="true"/>
    <col min="25" max="25" bestFit="true" customWidth="true" style="81" width="11.02734375" collapsed="true"/>
    <col min="26" max="26" bestFit="true" customWidth="true" style="81" width="10.7421875" collapsed="true"/>
    <col min="27" max="27" bestFit="true" customWidth="true" style="81" width="10.6640625" collapsed="true"/>
    <col min="28" max="28" bestFit="true" customWidth="true" style="81" width="7.4140625" collapsed="true"/>
    <col min="29" max="29" bestFit="true" customWidth="true" style="81" width="8.1328125" collapsed="true"/>
    <col min="30" max="30" bestFit="true" customWidth="true" style="81" width="8.30078125" collapsed="true"/>
    <col min="31" max="31" bestFit="true" customWidth="true" style="81" width="5.00390625" collapsed="true"/>
    <col min="33" max="33" bestFit="true" customWidth="true" style="81" width="9.42578125" collapsed="true"/>
    <col min="34" max="34" bestFit="true" customWidth="true" style="81" width="9.52734375" collapsed="true"/>
    <col min="35" max="35" bestFit="true" customWidth="true" style="81" width="7.85546875" collapsed="true"/>
    <col min="36" max="36" bestFit="true" customWidth="true" style="81" width="8.76953125" collapsed="true"/>
    <col min="37" max="37" bestFit="true" customWidth="true" style="81" width="7.1953125" collapsed="true"/>
    <col min="38" max="38" bestFit="true" customWidth="true" style="81" width="8.76953125" collapsed="true"/>
    <col min="39" max="39" bestFit="true" customWidth="true" style="81" width="7.1953125" collapsed="true"/>
    <col min="40" max="40" bestFit="true" customWidth="true" style="81" width="12.359375" collapsed="true"/>
    <col min="41" max="41" bestFit="true" customWidth="true" style="81" width="6.14453125" collapsed="true"/>
    <col min="42" max="42" bestFit="true" customWidth="true" style="81" width="8.484375" collapsed="true"/>
    <col min="43" max="43" bestFit="true" customWidth="true" style="81" width="7.1875" collapsed="true"/>
    <col min="44" max="44" bestFit="true" customWidth="true" style="81" width="7.140625" collapsed="true"/>
    <col min="45" max="45" bestFit="true" customWidth="true" style="81" width="3.21484375" collapsed="true"/>
    <col min="46" max="46" bestFit="true" customWidth="true" style="81" width="6.0742187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81" width="9.125" collapsed="true"/>
  </cols>
  <sheetData>
    <row r="1" spans="1:51" ht="15" customHeight="1">
      <c r="A1" s="880" t="s">
        <v>247</v>
      </c>
      <c r="B1" s="880"/>
      <c r="C1" s="880"/>
      <c r="D1" s="880"/>
      <c r="E1" s="880"/>
      <c r="F1" s="880"/>
      <c r="G1" s="880"/>
      <c r="H1" s="880"/>
      <c r="I1" s="49"/>
      <c r="J1" s="70"/>
      <c r="K1" s="70"/>
      <c r="L1" s="70"/>
      <c r="M1" s="70"/>
      <c r="N1" s="50"/>
      <c r="O1" s="80"/>
      <c r="P1" s="80"/>
      <c r="Q1" s="782"/>
      <c r="R1" s="782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</row>
    <row r="2" spans="1:51" ht="15" customHeight="1">
      <c r="A2" s="49"/>
      <c r="B2" s="70"/>
      <c r="C2" s="322"/>
      <c r="D2" s="313"/>
      <c r="E2" s="70"/>
      <c r="F2" s="70"/>
      <c r="G2" s="70"/>
      <c r="H2" s="70"/>
      <c r="I2" s="49"/>
      <c r="J2" s="70"/>
      <c r="K2" s="70"/>
      <c r="L2" s="70"/>
      <c r="M2" s="70"/>
      <c r="N2" s="50"/>
      <c r="O2" s="80"/>
      <c r="P2" s="80"/>
      <c r="Q2" s="782"/>
      <c r="R2" s="782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</row>
    <row r="3" spans="1:51" ht="15" customHeight="1">
      <c r="A3" s="874" t="s">
        <v>76</v>
      </c>
      <c r="B3" s="874"/>
      <c r="C3" s="874"/>
      <c r="D3" s="874"/>
      <c r="E3" s="874"/>
      <c r="F3" s="869" t="s">
        <v>77</v>
      </c>
      <c r="G3" s="869"/>
      <c r="H3" s="869"/>
      <c r="I3" s="869"/>
      <c r="J3" s="70"/>
      <c r="K3" s="873" t="s">
        <v>78</v>
      </c>
      <c r="L3" s="873"/>
      <c r="M3" s="873"/>
      <c r="N3" s="873"/>
      <c r="O3" s="80"/>
      <c r="P3" s="80"/>
      <c r="Q3" s="782"/>
      <c r="R3" s="782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</row>
    <row r="4" spans="1:51" ht="15" customHeight="1">
      <c r="A4" s="269" t="s">
        <v>922</v>
      </c>
      <c r="B4" s="774"/>
      <c r="C4" s="324"/>
      <c r="D4" s="73"/>
      <c r="E4" s="774"/>
      <c r="F4" s="869" t="s">
        <v>729</v>
      </c>
      <c r="G4" s="869"/>
      <c r="H4" s="869"/>
      <c r="I4" s="869"/>
      <c r="J4" s="70"/>
      <c r="K4" s="873" t="s">
        <v>80</v>
      </c>
      <c r="L4" s="873"/>
      <c r="M4" s="873"/>
      <c r="N4" s="873"/>
      <c r="O4" s="873"/>
      <c r="P4" s="873"/>
      <c r="Q4" s="782"/>
      <c r="R4" s="782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</row>
    <row r="5" spans="1:51" ht="15" customHeight="1">
      <c r="A5" s="874"/>
      <c r="B5" s="874"/>
      <c r="C5" s="874"/>
      <c r="D5" s="874"/>
      <c r="E5" s="874"/>
      <c r="F5" s="869" t="s">
        <v>923</v>
      </c>
      <c r="G5" s="869"/>
      <c r="H5" s="869"/>
      <c r="I5" s="869"/>
      <c r="J5" s="70"/>
      <c r="K5" s="873" t="s">
        <v>81</v>
      </c>
      <c r="L5" s="873"/>
      <c r="M5" s="873"/>
      <c r="N5" s="873"/>
      <c r="O5" s="873"/>
      <c r="P5" s="873"/>
      <c r="Q5" s="782"/>
      <c r="R5" s="782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51" ht="15" customHeight="1">
      <c r="A6" s="774" t="s">
        <v>82</v>
      </c>
      <c r="B6" s="774" t="s">
        <v>83</v>
      </c>
      <c r="C6" s="324" t="s">
        <v>84</v>
      </c>
      <c r="D6" s="73" t="s">
        <v>268</v>
      </c>
      <c r="E6" s="774"/>
      <c r="F6" s="875" t="s">
        <v>924</v>
      </c>
      <c r="G6" s="875"/>
      <c r="H6" s="875"/>
      <c r="I6" s="875"/>
      <c r="J6" s="70"/>
      <c r="K6" s="870" t="s">
        <v>269</v>
      </c>
      <c r="L6" s="870"/>
      <c r="M6" s="870"/>
      <c r="N6" s="50"/>
      <c r="O6" s="80"/>
      <c r="P6" s="80"/>
      <c r="Q6" s="782"/>
      <c r="R6" s="782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</row>
    <row r="7" spans="1:51" ht="15" customHeight="1">
      <c r="A7" s="774" t="s">
        <v>270</v>
      </c>
      <c r="B7" s="774" t="s">
        <v>271</v>
      </c>
      <c r="C7" s="324" t="s">
        <v>272</v>
      </c>
      <c r="D7" s="73" t="s">
        <v>273</v>
      </c>
      <c r="E7" s="774"/>
      <c r="F7" s="875" t="s">
        <v>925</v>
      </c>
      <c r="G7" s="875"/>
      <c r="H7" s="875"/>
      <c r="I7" s="875"/>
      <c r="J7" s="70"/>
      <c r="K7" s="70"/>
      <c r="L7" s="70"/>
      <c r="M7" s="80"/>
      <c r="N7" s="163"/>
      <c r="O7" s="80"/>
      <c r="P7" s="80"/>
      <c r="Q7" s="782"/>
      <c r="R7" s="782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</row>
    <row r="8" spans="1:51" ht="15" customHeight="1">
      <c r="A8" s="774" t="s">
        <v>274</v>
      </c>
      <c r="B8" s="774" t="s">
        <v>275</v>
      </c>
      <c r="C8" s="324" t="s">
        <v>276</v>
      </c>
      <c r="D8" s="73" t="s">
        <v>277</v>
      </c>
      <c r="E8" s="292"/>
      <c r="F8" s="869" t="s">
        <v>278</v>
      </c>
      <c r="G8" s="869"/>
      <c r="H8" s="869"/>
      <c r="I8" s="869"/>
      <c r="J8" s="774"/>
      <c r="K8" s="870" t="s">
        <v>279</v>
      </c>
      <c r="L8" s="870"/>
      <c r="M8" s="870"/>
      <c r="N8" s="870"/>
      <c r="O8" s="870"/>
      <c r="P8" s="870"/>
      <c r="Q8" s="782"/>
      <c r="R8" s="782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</row>
    <row r="9" spans="1:51" ht="15" customHeight="1">
      <c r="A9" s="774"/>
      <c r="B9" s="774"/>
      <c r="C9" s="324"/>
      <c r="D9" s="73"/>
      <c r="E9" s="292"/>
      <c r="F9" s="869" t="s">
        <v>280</v>
      </c>
      <c r="G9" s="869"/>
      <c r="H9" s="869"/>
      <c r="I9" s="869"/>
      <c r="J9" s="774"/>
      <c r="K9" s="870"/>
      <c r="L9" s="870"/>
      <c r="M9" s="870"/>
      <c r="N9" s="870"/>
      <c r="O9" s="870"/>
      <c r="P9" s="870"/>
      <c r="Q9" s="782"/>
      <c r="R9" s="782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</row>
    <row r="10" spans="1:51" ht="15" customHeight="1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M10" s="70"/>
      <c r="N10" s="50"/>
      <c r="O10" s="80"/>
      <c r="P10" s="80"/>
      <c r="Q10" s="782"/>
      <c r="R10" s="782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</row>
    <row r="11" spans="1:51" ht="15" customHeight="1">
      <c r="A11" s="269"/>
      <c r="B11" s="774"/>
      <c r="C11" s="324"/>
      <c r="D11" s="73"/>
      <c r="E11" s="292"/>
      <c r="F11" s="70"/>
      <c r="G11" s="70"/>
      <c r="H11" s="70"/>
      <c r="I11" s="775"/>
      <c r="J11" s="774"/>
      <c r="K11" s="774"/>
      <c r="L11" s="774"/>
      <c r="M11" s="70"/>
      <c r="N11" s="50"/>
      <c r="O11" s="80"/>
      <c r="P11" s="80"/>
      <c r="Q11" s="782"/>
      <c r="R11" s="782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</row>
    <row r="12" spans="1:51" ht="15" customHeight="1">
      <c r="A12" s="778"/>
      <c r="B12" s="776"/>
      <c r="C12" s="326" t="s">
        <v>281</v>
      </c>
      <c r="D12" s="327" t="s">
        <v>282</v>
      </c>
      <c r="E12" s="776" t="s">
        <v>283</v>
      </c>
      <c r="F12" s="776"/>
      <c r="G12" s="878" t="s">
        <v>284</v>
      </c>
      <c r="H12" s="878"/>
      <c r="I12" s="777"/>
      <c r="J12" s="329" t="s">
        <v>285</v>
      </c>
      <c r="K12" s="329" t="s">
        <v>286</v>
      </c>
      <c r="L12" s="774" t="s">
        <v>287</v>
      </c>
      <c r="M12" s="330" t="s">
        <v>288</v>
      </c>
      <c r="N12" s="775"/>
      <c r="O12" s="879" t="s">
        <v>289</v>
      </c>
      <c r="P12" s="879"/>
      <c r="Q12" s="881" t="s">
        <v>290</v>
      </c>
      <c r="R12" s="881"/>
      <c r="S12" s="876" t="s">
        <v>291</v>
      </c>
      <c r="T12" s="876"/>
      <c r="U12" s="876"/>
      <c r="V12" s="876"/>
      <c r="W12" s="876" t="s">
        <v>118</v>
      </c>
      <c r="X12" s="876"/>
      <c r="Y12" s="876"/>
      <c r="Z12" s="329" t="s">
        <v>119</v>
      </c>
      <c r="AA12" s="329" t="s">
        <v>120</v>
      </c>
      <c r="AB12" s="329" t="s">
        <v>121</v>
      </c>
      <c r="AC12" s="329" t="s">
        <v>122</v>
      </c>
      <c r="AD12" s="49"/>
      <c r="AE12" s="49"/>
      <c r="AF12" s="49"/>
      <c r="AG12" s="774" t="s">
        <v>123</v>
      </c>
      <c r="AH12" s="774" t="s">
        <v>124</v>
      </c>
      <c r="AI12" s="774" t="s">
        <v>125</v>
      </c>
      <c r="AJ12" s="877" t="s">
        <v>126</v>
      </c>
      <c r="AK12" s="877"/>
      <c r="AL12" s="877" t="s">
        <v>127</v>
      </c>
      <c r="AM12" s="877"/>
      <c r="AN12" s="332" t="s">
        <v>128</v>
      </c>
      <c r="AO12" s="774" t="s">
        <v>129</v>
      </c>
      <c r="AP12" s="774" t="s">
        <v>130</v>
      </c>
      <c r="AQ12" s="774" t="s">
        <v>131</v>
      </c>
      <c r="AR12" s="774" t="s">
        <v>132</v>
      </c>
      <c r="AS12" s="774" t="s">
        <v>133</v>
      </c>
      <c r="AT12" s="774" t="s">
        <v>134</v>
      </c>
      <c r="AU12" s="774" t="s">
        <v>135</v>
      </c>
      <c r="AV12" s="772" t="s">
        <v>85</v>
      </c>
      <c r="AW12" s="772" t="s">
        <v>87</v>
      </c>
      <c r="AX12"/>
      <c r="AY12"/>
    </row>
    <row r="13" spans="1:51" ht="15" customHeight="1" thickBot="1">
      <c r="A13" s="271" t="s">
        <v>136</v>
      </c>
      <c r="B13" s="36" t="s">
        <v>137</v>
      </c>
      <c r="C13" s="333" t="s">
        <v>138</v>
      </c>
      <c r="D13" s="334" t="s">
        <v>139</v>
      </c>
      <c r="E13" s="36" t="s">
        <v>140</v>
      </c>
      <c r="F13" s="36" t="s">
        <v>141</v>
      </c>
      <c r="G13" s="36" t="s">
        <v>142</v>
      </c>
      <c r="H13" s="36" t="s">
        <v>143</v>
      </c>
      <c r="I13" s="36" t="s">
        <v>144</v>
      </c>
      <c r="J13" s="36" t="s">
        <v>145</v>
      </c>
      <c r="K13" s="335"/>
      <c r="L13" s="36" t="s">
        <v>146</v>
      </c>
      <c r="M13" s="336" t="s">
        <v>147</v>
      </c>
      <c r="N13" s="36" t="s">
        <v>148</v>
      </c>
      <c r="O13" s="337" t="s">
        <v>149</v>
      </c>
      <c r="P13" s="337" t="s">
        <v>150</v>
      </c>
      <c r="Q13" s="783" t="s">
        <v>151</v>
      </c>
      <c r="R13" s="783" t="s">
        <v>152</v>
      </c>
      <c r="S13" s="339" t="s">
        <v>153</v>
      </c>
      <c r="T13" s="340" t="s">
        <v>814</v>
      </c>
      <c r="U13" s="340" t="s">
        <v>815</v>
      </c>
      <c r="V13" s="340" t="s">
        <v>156</v>
      </c>
      <c r="W13" s="339" t="s">
        <v>157</v>
      </c>
      <c r="X13" s="339" t="s">
        <v>158</v>
      </c>
      <c r="Y13" s="339" t="s">
        <v>179</v>
      </c>
      <c r="Z13" s="340" t="s">
        <v>916</v>
      </c>
      <c r="AA13" s="340" t="s">
        <v>180</v>
      </c>
      <c r="AB13" s="340" t="s">
        <v>181</v>
      </c>
      <c r="AC13" s="340" t="s">
        <v>181</v>
      </c>
      <c r="AD13" s="340" t="s">
        <v>182</v>
      </c>
      <c r="AE13" s="340" t="s">
        <v>183</v>
      </c>
      <c r="AF13" s="340" t="s">
        <v>184</v>
      </c>
      <c r="AG13" s="340" t="s">
        <v>185</v>
      </c>
      <c r="AH13" s="340" t="s">
        <v>186</v>
      </c>
      <c r="AI13" s="340" t="s">
        <v>187</v>
      </c>
      <c r="AJ13" s="341" t="s">
        <v>157</v>
      </c>
      <c r="AK13" s="341" t="s">
        <v>158</v>
      </c>
      <c r="AL13" s="341" t="s">
        <v>157</v>
      </c>
      <c r="AM13" s="341" t="s">
        <v>158</v>
      </c>
      <c r="AN13" s="342" t="s">
        <v>188</v>
      </c>
      <c r="AO13" s="340" t="s">
        <v>189</v>
      </c>
      <c r="AP13" s="340" t="s">
        <v>188</v>
      </c>
      <c r="AQ13" s="340" t="s">
        <v>189</v>
      </c>
      <c r="AR13" s="339" t="s">
        <v>181</v>
      </c>
      <c r="AS13" s="339" t="s">
        <v>279</v>
      </c>
      <c r="AT13" s="339" t="s">
        <v>181</v>
      </c>
      <c r="AU13" s="339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15" customHeight="1">
      <c r="A14" s="46" t="s">
        <v>191</v>
      </c>
      <c r="B14" s="111" t="s">
        <v>192</v>
      </c>
      <c r="C14" s="314">
        <v>0.11597222222222221</v>
      </c>
      <c r="D14" s="314"/>
      <c r="E14" s="70">
        <v>10</v>
      </c>
      <c r="F14" s="292" t="s">
        <v>193</v>
      </c>
      <c r="G14" s="70">
        <v>1190</v>
      </c>
      <c r="H14" s="70">
        <v>1095</v>
      </c>
      <c r="I14" s="49" t="s">
        <v>194</v>
      </c>
      <c r="J14" s="70" t="s">
        <v>195</v>
      </c>
      <c r="K14" s="70">
        <v>4</v>
      </c>
      <c r="L14" s="70">
        <v>120</v>
      </c>
      <c r="M14" s="292">
        <v>5889.9508999999998</v>
      </c>
      <c r="N14" s="81" t="s">
        <v>396</v>
      </c>
      <c r="O14" s="6">
        <v>265.60000000000002</v>
      </c>
      <c r="P14" s="6">
        <v>266</v>
      </c>
      <c r="Q14" s="784">
        <f>AVERAGE(O14:O16)</f>
        <v>265.66666666666669</v>
      </c>
      <c r="R14" s="784">
        <f>AVERAGE(P14:P16)</f>
        <v>266.23333333333329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46" t="s">
        <v>485</v>
      </c>
      <c r="B15" s="70" t="s">
        <v>200</v>
      </c>
      <c r="C15" s="314">
        <v>0.13749999999999998</v>
      </c>
      <c r="D15" s="314"/>
      <c r="E15" s="70">
        <v>30</v>
      </c>
      <c r="F15" s="292" t="s">
        <v>193</v>
      </c>
      <c r="G15" s="70">
        <v>1190</v>
      </c>
      <c r="H15" s="70">
        <v>990</v>
      </c>
      <c r="I15" s="301" t="s">
        <v>199</v>
      </c>
      <c r="J15" s="70" t="s">
        <v>195</v>
      </c>
      <c r="K15" s="70">
        <v>4</v>
      </c>
      <c r="L15" s="70">
        <v>120</v>
      </c>
      <c r="M15" s="343" t="s">
        <v>41</v>
      </c>
      <c r="O15" s="6">
        <v>265.8</v>
      </c>
      <c r="P15" s="6">
        <v>266.3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0" customFormat="1" ht="15" customHeight="1">
      <c r="A16" s="535" t="s">
        <v>485</v>
      </c>
      <c r="B16" s="582" t="s">
        <v>201</v>
      </c>
      <c r="C16" s="583">
        <v>0.13958333333333334</v>
      </c>
      <c r="D16" s="583"/>
      <c r="E16" s="582">
        <v>30</v>
      </c>
      <c r="F16" s="582" t="s">
        <v>193</v>
      </c>
      <c r="G16" s="582">
        <f>G15-120</f>
        <v>1070</v>
      </c>
      <c r="H16" s="582">
        <f>H15-120</f>
        <v>870</v>
      </c>
      <c r="I16" s="572" t="s">
        <v>488</v>
      </c>
      <c r="J16" s="582" t="s">
        <v>195</v>
      </c>
      <c r="K16" s="582">
        <v>4</v>
      </c>
      <c r="L16" s="582">
        <v>120</v>
      </c>
      <c r="M16" s="585" t="s">
        <v>41</v>
      </c>
      <c r="O16" s="571">
        <v>265.60000000000002</v>
      </c>
      <c r="P16" s="571">
        <v>266.39999999999998</v>
      </c>
      <c r="Q16" s="832"/>
      <c r="R16" s="832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541"/>
      <c r="AW16" s="541"/>
    </row>
    <row r="17" spans="1:51" ht="15" customHeight="1">
      <c r="A17" s="46" t="s">
        <v>487</v>
      </c>
      <c r="B17" s="70" t="s">
        <v>2</v>
      </c>
      <c r="C17" s="314">
        <v>0.15277777777777776</v>
      </c>
      <c r="D17" s="314"/>
      <c r="E17" s="70">
        <v>30</v>
      </c>
      <c r="F17" s="292" t="s">
        <v>0</v>
      </c>
      <c r="G17" s="70">
        <v>880</v>
      </c>
      <c r="H17" s="344">
        <v>861</v>
      </c>
      <c r="I17" s="54" t="s">
        <v>199</v>
      </c>
      <c r="J17" s="70" t="s">
        <v>195</v>
      </c>
      <c r="K17" s="70">
        <v>4</v>
      </c>
      <c r="L17" s="70">
        <v>120</v>
      </c>
      <c r="M17" s="345">
        <v>7647.38</v>
      </c>
      <c r="N17" s="50" t="s">
        <v>1</v>
      </c>
      <c r="O17" s="6">
        <v>265.7</v>
      </c>
      <c r="P17" s="6">
        <v>261</v>
      </c>
      <c r="Q17" s="784">
        <f>AVERAGE(O17:O35)</f>
        <v>265.73333333333335</v>
      </c>
      <c r="R17" s="784">
        <f>AVERAGE(P17:P35)</f>
        <v>260.96666666666664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46" t="s">
        <v>518</v>
      </c>
      <c r="B18" s="70" t="s">
        <v>3</v>
      </c>
      <c r="C18" s="314">
        <v>0.17361111111111113</v>
      </c>
      <c r="D18" s="314"/>
      <c r="E18" s="70">
        <v>10</v>
      </c>
      <c r="F18" s="292" t="s">
        <v>212</v>
      </c>
      <c r="G18" s="292">
        <v>870</v>
      </c>
      <c r="H18" s="344">
        <v>773</v>
      </c>
      <c r="I18" s="239" t="s">
        <v>194</v>
      </c>
      <c r="J18" s="70" t="s">
        <v>195</v>
      </c>
      <c r="K18" s="70">
        <v>4</v>
      </c>
      <c r="L18" s="70">
        <v>120</v>
      </c>
      <c r="M18" s="292">
        <v>7698.9647000000004</v>
      </c>
      <c r="N18" s="50"/>
      <c r="O18" s="6">
        <v>265.8</v>
      </c>
      <c r="P18" s="6">
        <v>260.89999999999998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>
      <c r="A19" s="81" t="s">
        <v>451</v>
      </c>
      <c r="B19" s="766" t="s">
        <v>7</v>
      </c>
      <c r="C19" s="71">
        <v>0.18194444444444444</v>
      </c>
      <c r="D19" s="787" t="s">
        <v>554</v>
      </c>
      <c r="E19" s="766">
        <v>30</v>
      </c>
      <c r="F19" s="292" t="s">
        <v>212</v>
      </c>
      <c r="G19" s="292">
        <v>870</v>
      </c>
      <c r="H19" s="344">
        <v>773</v>
      </c>
      <c r="I19" s="81" t="s">
        <v>452</v>
      </c>
      <c r="J19" s="766" t="s">
        <v>354</v>
      </c>
      <c r="K19" s="70">
        <v>4</v>
      </c>
      <c r="L19" s="70">
        <v>120</v>
      </c>
      <c r="M19" s="292">
        <v>7698.9647000000004</v>
      </c>
      <c r="S19" t="s">
        <v>451</v>
      </c>
      <c r="T19"/>
      <c r="U19"/>
      <c r="V19" t="s">
        <v>918</v>
      </c>
      <c r="W19"/>
      <c r="X19"/>
      <c r="Y19"/>
      <c r="Z19" t="n" s="1207">
        <v>228.04011</v>
      </c>
      <c r="AA19" t="n" s="1207">
        <v>-13.84376</v>
      </c>
      <c r="AB19" t="n" s="1204">
        <v>168.5947</v>
      </c>
      <c r="AC19" t="n" s="1204">
        <v>43.4186</v>
      </c>
      <c r="AD19" t="n" s="1206">
        <v>14.6508245384</v>
      </c>
      <c r="AE19" t="n" s="1204">
        <v>1.453</v>
      </c>
      <c r="AF19" t="n" s="1204">
        <v>0.23</v>
      </c>
      <c r="AG19" t="n" s="1204">
        <v>4.26</v>
      </c>
      <c r="AH19" t="n" s="1204">
        <v>90.005</v>
      </c>
      <c r="AI19" t="n" s="1203">
        <v>1795.46</v>
      </c>
      <c r="AJ19" t="n" s="1204">
        <v>358.93726</v>
      </c>
      <c r="AK19" t="n" s="1204">
        <v>-5.27904</v>
      </c>
      <c r="AL19" t="n" s="1204">
        <v>35.68462</v>
      </c>
      <c r="AM19" t="n" s="1204">
        <v>-1.56046</v>
      </c>
      <c r="AN19" t="n" s="1202">
        <v>1.523075808E8</v>
      </c>
      <c r="AO19" t="n" s="1205">
        <v>0.658462</v>
      </c>
      <c r="AP19" t="n" s="1202">
        <v>399190.82845</v>
      </c>
      <c r="AQ19" t="n" s="1205">
        <v>-0.0712643</v>
      </c>
      <c r="AR19" t="n" s="1204">
        <v>143.0531</v>
      </c>
      <c r="AS19" t="s" s="1202">
        <v>780</v>
      </c>
      <c r="AT19" t="n" s="1204">
        <v>36.8566</v>
      </c>
      <c r="AU19" t="n" s="1206">
        <v>0.25086240034778123</v>
      </c>
      <c r="AV19" s="762"/>
      <c r="AW19" s="762"/>
    </row>
    <row r="20" spans="1:51" ht="15" customHeight="1">
      <c r="A20" s="81" t="s">
        <v>216</v>
      </c>
      <c r="B20" s="766" t="s">
        <v>356</v>
      </c>
      <c r="C20" s="71">
        <v>0.18888888888888888</v>
      </c>
      <c r="D20" s="787" t="s">
        <v>621</v>
      </c>
      <c r="E20" s="766">
        <v>300</v>
      </c>
      <c r="F20" s="292" t="s">
        <v>212</v>
      </c>
      <c r="G20" s="292">
        <v>870</v>
      </c>
      <c r="H20" s="344">
        <v>773</v>
      </c>
      <c r="I20" s="81" t="s">
        <v>213</v>
      </c>
      <c r="J20" s="766" t="s">
        <v>354</v>
      </c>
      <c r="K20" s="70">
        <v>4</v>
      </c>
      <c r="L20" s="70">
        <v>120</v>
      </c>
      <c r="M20" s="292">
        <v>7698.9647000000004</v>
      </c>
      <c r="S20" t="s">
        <v>62</v>
      </c>
      <c r="T20">
        <v>0</v>
      </c>
      <c r="U20">
        <v>0</v>
      </c>
      <c r="V20" t="s">
        <v>766</v>
      </c>
      <c r="W20" t="n" s="1203">
        <v>93.60759106725351</v>
      </c>
      <c r="X20" t="n" s="1203">
        <v>-43.90246190245247</v>
      </c>
      <c r="Y20" t="n" s="1203">
        <v>115.97623479153935</v>
      </c>
      <c r="Z20" t="n" s="1207">
        <v>228.10432</v>
      </c>
      <c r="AA20" t="n" s="1207">
        <v>-13.8699</v>
      </c>
      <c r="AB20" t="n" s="1204">
        <v>172.8411</v>
      </c>
      <c r="AC20" t="n" s="1204">
        <v>43.8301</v>
      </c>
      <c r="AD20" t="n" s="1206">
        <v>14.8680844206</v>
      </c>
      <c r="AE20" t="n" s="1204">
        <v>1.442</v>
      </c>
      <c r="AF20" t="n" s="1204">
        <v>0.228</v>
      </c>
      <c r="AG20" t="n" s="1204">
        <v>4.26</v>
      </c>
      <c r="AH20" t="n" s="1204">
        <v>90.035</v>
      </c>
      <c r="AI20" t="n" s="1203">
        <v>1795.674</v>
      </c>
      <c r="AJ20" t="n" s="1204">
        <v>358.88573</v>
      </c>
      <c r="AK20" t="n" s="1204">
        <v>-5.27127</v>
      </c>
      <c r="AL20" t="n" s="1204">
        <v>35.57449</v>
      </c>
      <c r="AM20" t="n" s="1204">
        <v>-1.56044</v>
      </c>
      <c r="AN20" t="n" s="1202">
        <v>1.523080939E8</v>
      </c>
      <c r="AO20" t="n" s="1205">
        <v>0.6571162</v>
      </c>
      <c r="AP20" t="n" s="1202">
        <v>399143.20368</v>
      </c>
      <c r="AQ20" t="n" s="1205">
        <v>-0.0508212</v>
      </c>
      <c r="AR20" t="n" s="1204">
        <v>143.112</v>
      </c>
      <c r="AS20" t="s" s="1202">
        <v>780</v>
      </c>
      <c r="AT20" t="n" s="1204">
        <v>36.7978</v>
      </c>
      <c r="AU20" t="n" s="1206">
        <v>0.25073307357526675</v>
      </c>
      <c r="AV20" s="762"/>
      <c r="AW20" s="762"/>
    </row>
    <row r="21" spans="1:51" ht="15" customHeight="1">
      <c r="A21" s="81" t="s">
        <v>361</v>
      </c>
      <c r="B21" s="766" t="s">
        <v>162</v>
      </c>
      <c r="C21" s="71">
        <v>0.19583333333333333</v>
      </c>
      <c r="D21" s="787" t="s">
        <v>926</v>
      </c>
      <c r="E21" s="766">
        <v>300</v>
      </c>
      <c r="F21" s="292" t="s">
        <v>212</v>
      </c>
      <c r="G21" s="292">
        <v>870</v>
      </c>
      <c r="H21" s="344">
        <v>773</v>
      </c>
      <c r="I21" s="81" t="s">
        <v>213</v>
      </c>
      <c r="J21" s="766" t="s">
        <v>354</v>
      </c>
      <c r="K21" s="70">
        <v>4</v>
      </c>
      <c r="L21" s="70">
        <v>120</v>
      </c>
      <c r="M21" s="292">
        <v>7698.9647000000004</v>
      </c>
      <c r="S21" t="s">
        <v>795</v>
      </c>
      <c r="T21">
        <v>0</v>
      </c>
      <c r="U21">
        <v>0</v>
      </c>
      <c r="V21" t="s">
        <v>766</v>
      </c>
      <c r="W21" t="n" s="1203">
        <v>90.92027842863861</v>
      </c>
      <c r="X21" t="n" s="1203">
        <v>-24.158699380619705</v>
      </c>
      <c r="Y21" t="n" s="1203">
        <v>115.96436143704386</v>
      </c>
      <c r="Z21" t="n" s="1207">
        <v>228.15356</v>
      </c>
      <c r="AA21" t="n" s="1207">
        <v>-13.88958</v>
      </c>
      <c r="AB21" t="n" s="1204">
        <v>176.1433</v>
      </c>
      <c r="AC21" t="n" s="1204">
        <v>44.0107</v>
      </c>
      <c r="AD21" t="n" s="1206">
        <v>15.0352074069</v>
      </c>
      <c r="AE21" t="n" s="1204">
        <v>1.437</v>
      </c>
      <c r="AF21" t="n" s="1204">
        <v>0.227</v>
      </c>
      <c r="AG21" t="n" s="1204">
        <v>4.26</v>
      </c>
      <c r="AH21" t="n" s="1204">
        <v>90.059</v>
      </c>
      <c r="AI21" t="n" s="1203">
        <v>1795.79</v>
      </c>
      <c r="AJ21" t="n" s="1204">
        <v>358.84583</v>
      </c>
      <c r="AK21" t="n" s="1204">
        <v>-5.26564</v>
      </c>
      <c r="AL21" t="n" s="1204">
        <v>35.48978</v>
      </c>
      <c r="AM21" t="n" s="1204">
        <v>-1.56043</v>
      </c>
      <c r="AN21" t="n" s="1202">
        <v>1.523084878E8</v>
      </c>
      <c r="AO21" t="n" s="1205">
        <v>0.6560798</v>
      </c>
      <c r="AP21" t="n" s="1202">
        <v>399117.44652</v>
      </c>
      <c r="AQ21" t="n" s="1205">
        <v>-0.0350236</v>
      </c>
      <c r="AR21" t="n" s="1204">
        <v>143.157</v>
      </c>
      <c r="AS21" t="s" s="1202">
        <v>780</v>
      </c>
      <c r="AT21" t="n" s="1204">
        <v>36.7528</v>
      </c>
      <c r="AU21" t="n" s="1206">
        <v>0.2506334790834894</v>
      </c>
      <c r="AV21" s="762"/>
      <c r="AW21" s="762"/>
    </row>
    <row r="22" spans="1:51" ht="30" customHeight="1">
      <c r="A22" s="81" t="s">
        <v>361</v>
      </c>
      <c r="B22" s="766" t="s">
        <v>164</v>
      </c>
      <c r="C22" s="71">
        <v>0.19999999999999998</v>
      </c>
      <c r="D22" s="4" t="s">
        <v>927</v>
      </c>
      <c r="E22" s="766">
        <v>300</v>
      </c>
      <c r="F22" s="292" t="s">
        <v>212</v>
      </c>
      <c r="G22" s="292">
        <v>870</v>
      </c>
      <c r="H22" s="344">
        <v>773</v>
      </c>
      <c r="I22" s="239" t="s">
        <v>752</v>
      </c>
      <c r="J22" s="766" t="s">
        <v>354</v>
      </c>
      <c r="K22" s="70">
        <v>4</v>
      </c>
      <c r="L22" s="70">
        <v>120</v>
      </c>
      <c r="M22" s="292">
        <v>7698.9647000000004</v>
      </c>
      <c r="S22" t="s">
        <v>795</v>
      </c>
      <c r="T22">
        <v>0</v>
      </c>
      <c r="U22">
        <v>0</v>
      </c>
      <c r="V22" t="s">
        <v>68</v>
      </c>
      <c r="W22" t="n" s="1203">
        <v>90.85972407828375</v>
      </c>
      <c r="X22" t="n" s="1203">
        <v>-23.912919103989783</v>
      </c>
      <c r="Y22" t="n" s="1203">
        <v>174.01391337502537</v>
      </c>
      <c r="Z22" t="n" s="1207">
        <v>228.18307</v>
      </c>
      <c r="AA22" t="n" s="1207">
        <v>-13.90122</v>
      </c>
      <c r="AB22" t="n" s="1204">
        <v>178.1327</v>
      </c>
      <c r="AC22" t="n" s="1204">
        <v>44.0616</v>
      </c>
      <c r="AD22" t="n" s="1206">
        <v>15.1354811987</v>
      </c>
      <c r="AE22" t="n" s="1204">
        <v>1.436</v>
      </c>
      <c r="AF22" t="n" s="1204">
        <v>0.227</v>
      </c>
      <c r="AG22" t="n" s="1204">
        <v>4.26</v>
      </c>
      <c r="AH22" t="n" s="1204">
        <v>90.073</v>
      </c>
      <c r="AI22" t="n" s="1203">
        <v>1795.839</v>
      </c>
      <c r="AJ22" t="n" s="1204">
        <v>358.82181</v>
      </c>
      <c r="AK22" t="n" s="1204">
        <v>-5.26241</v>
      </c>
      <c r="AL22" t="n" s="1204">
        <v>35.43895</v>
      </c>
      <c r="AM22" t="n" s="1204">
        <v>-1.56042</v>
      </c>
      <c r="AN22" t="n" s="1202">
        <v>1.523087239E8</v>
      </c>
      <c r="AO22" t="n" s="1205">
        <v>0.6554574</v>
      </c>
      <c r="AP22" t="n" s="1202">
        <v>399106.54626</v>
      </c>
      <c r="AQ22" t="n" s="1205">
        <v>-0.0255286</v>
      </c>
      <c r="AR22" t="n" s="1204">
        <v>143.1839</v>
      </c>
      <c r="AS22" t="s" s="1202">
        <v>780</v>
      </c>
      <c r="AT22" t="n" s="1204">
        <v>36.726</v>
      </c>
      <c r="AU22" t="n" s="1206">
        <v>0.2505736685743402</v>
      </c>
      <c r="AV22" s="762"/>
      <c r="AW22" s="762"/>
    </row>
    <row r="23" spans="1:51" ht="15" customHeight="1">
      <c r="A23" s="81" t="s">
        <v>348</v>
      </c>
      <c r="B23" s="766" t="s">
        <v>166</v>
      </c>
      <c r="C23" s="71">
        <v>0.20416666666666669</v>
      </c>
      <c r="D23" s="4" t="s">
        <v>617</v>
      </c>
      <c r="E23" s="766">
        <v>300</v>
      </c>
      <c r="F23" s="292" t="s">
        <v>212</v>
      </c>
      <c r="G23" s="292">
        <v>870</v>
      </c>
      <c r="H23" s="344">
        <v>773</v>
      </c>
      <c r="I23" s="81" t="s">
        <v>213</v>
      </c>
      <c r="J23" s="766" t="s">
        <v>354</v>
      </c>
      <c r="K23" s="70">
        <v>4</v>
      </c>
      <c r="L23" s="70">
        <v>120</v>
      </c>
      <c r="M23" s="292">
        <v>7698.9647000000004</v>
      </c>
      <c r="S23" t="s">
        <v>30</v>
      </c>
      <c r="T23">
        <v>0</v>
      </c>
      <c r="U23">
        <v>0</v>
      </c>
      <c r="V23" t="s">
        <v>766</v>
      </c>
      <c r="W23" t="n" s="1203">
        <v>89.34519588564656</v>
      </c>
      <c r="X23" t="n" s="1203">
        <v>-8.823731437966488</v>
      </c>
      <c r="Y23" t="n" s="1203">
        <v>115.96677779589595</v>
      </c>
      <c r="Z23" t="n" s="1207">
        <v>228.21257</v>
      </c>
      <c r="AA23" t="n" s="1207">
        <v>-13.91273</v>
      </c>
      <c r="AB23" t="n" s="1204">
        <v>180.1243</v>
      </c>
      <c r="AC23" t="n" s="1204">
        <v>44.0692</v>
      </c>
      <c r="AD23" t="n" s="1206">
        <v>15.2357549905</v>
      </c>
      <c r="AE23" t="n" s="1204">
        <v>1.436</v>
      </c>
      <c r="AF23" t="n" s="1204">
        <v>0.227</v>
      </c>
      <c r="AG23" t="n" s="1204">
        <v>4.26</v>
      </c>
      <c r="AH23" t="n" s="1204">
        <v>90.087</v>
      </c>
      <c r="AI23" t="n" s="1203">
        <v>1795.873</v>
      </c>
      <c r="AJ23" t="n" s="1204">
        <v>358.79774</v>
      </c>
      <c r="AK23" t="n" s="1204">
        <v>-5.2593</v>
      </c>
      <c r="AL23" t="n" s="1204">
        <v>35.38812</v>
      </c>
      <c r="AM23" t="n" s="1204">
        <v>-1.56041</v>
      </c>
      <c r="AN23" t="n" s="1202">
        <v>1.523089598E8</v>
      </c>
      <c r="AO23" t="n" s="1205">
        <v>0.6548347</v>
      </c>
      <c r="AP23" t="n" s="1202">
        <v>399099.06538</v>
      </c>
      <c r="AQ23" t="n" s="1205">
        <v>-0.0160292</v>
      </c>
      <c r="AR23" t="n" s="1204">
        <v>143.2108</v>
      </c>
      <c r="AS23" t="s" s="1202">
        <v>780</v>
      </c>
      <c r="AT23" t="n" s="1204">
        <v>36.6992</v>
      </c>
      <c r="AU23" t="n" s="1206">
        <v>0.25051382923621807</v>
      </c>
      <c r="AV23" s="763"/>
      <c r="AW23" s="763"/>
      <c r="AX23" s="453"/>
      <c r="AY23" s="453"/>
    </row>
    <row r="24" spans="1:51" ht="30" customHeight="1">
      <c r="A24" s="81" t="s">
        <v>348</v>
      </c>
      <c r="B24" s="766" t="s">
        <v>169</v>
      </c>
      <c r="C24" s="71">
        <v>0.20902777777777778</v>
      </c>
      <c r="D24" s="4" t="s">
        <v>928</v>
      </c>
      <c r="E24" s="766">
        <v>300</v>
      </c>
      <c r="F24" s="292" t="s">
        <v>212</v>
      </c>
      <c r="G24" s="292">
        <v>870</v>
      </c>
      <c r="H24" s="344">
        <v>773</v>
      </c>
      <c r="I24" s="239" t="s">
        <v>752</v>
      </c>
      <c r="J24" s="766" t="s">
        <v>354</v>
      </c>
      <c r="K24" s="70">
        <v>4</v>
      </c>
      <c r="L24" s="70">
        <v>120</v>
      </c>
      <c r="M24" s="292">
        <v>7698.9647000000004</v>
      </c>
      <c r="S24" t="s">
        <v>30</v>
      </c>
      <c r="T24">
        <v>0</v>
      </c>
      <c r="U24">
        <v>0</v>
      </c>
      <c r="V24" t="s">
        <v>68</v>
      </c>
      <c r="W24" t="n" s="1203">
        <v>89.32942083160833</v>
      </c>
      <c r="X24" t="n" s="1203">
        <v>-9.04639340760632</v>
      </c>
      <c r="Y24" t="n" s="1203">
        <v>174.00408826865714</v>
      </c>
      <c r="Z24" t="n" s="1207">
        <v>228.247</v>
      </c>
      <c r="AA24" t="n" s="1207">
        <v>-13.92598</v>
      </c>
      <c r="AB24" t="n" s="1204">
        <v>182.4461</v>
      </c>
      <c r="AC24" t="n" s="1204">
        <v>44.0232</v>
      </c>
      <c r="AD24" t="n" s="1206">
        <v>15.352741081</v>
      </c>
      <c r="AE24" t="n" s="1204">
        <v>1.437</v>
      </c>
      <c r="AF24" t="n" s="1204">
        <v>0.227</v>
      </c>
      <c r="AG24" t="n" s="1204">
        <v>4.26</v>
      </c>
      <c r="AH24" t="n" s="1204">
        <v>90.103</v>
      </c>
      <c r="AI24" t="n" s="1203">
        <v>1795.893</v>
      </c>
      <c r="AJ24" t="n" s="1204">
        <v>358.76962</v>
      </c>
      <c r="AK24" t="n" s="1204">
        <v>-5.25582</v>
      </c>
      <c r="AL24" t="n" s="1204">
        <v>35.32883</v>
      </c>
      <c r="AM24" t="n" s="1204">
        <v>-1.5604</v>
      </c>
      <c r="AN24" t="n" s="1202">
        <v>1.523092346E8</v>
      </c>
      <c r="AO24" t="n" s="1205">
        <v>0.6541077</v>
      </c>
      <c r="AP24" t="n" s="1202">
        <v>399094.65988</v>
      </c>
      <c r="AQ24" t="n" s="1205">
        <v>-0.0049494</v>
      </c>
      <c r="AR24" t="n" s="1204">
        <v>143.2421</v>
      </c>
      <c r="AS24" t="s" s="1202">
        <v>780</v>
      </c>
      <c r="AT24" t="n" s="1204">
        <v>36.668</v>
      </c>
      <c r="AU24" t="n" s="1206">
        <v>0.2504439670251778</v>
      </c>
      <c r="AV24" s="763"/>
      <c r="AW24" s="763"/>
      <c r="AX24" s="453"/>
      <c r="AY24" s="453"/>
    </row>
    <row r="25" spans="1:51" ht="15" customHeight="1">
      <c r="A25" s="81" t="s">
        <v>348</v>
      </c>
      <c r="B25" s="766" t="s">
        <v>172</v>
      </c>
      <c r="C25" s="71">
        <v>0.21388888888888891</v>
      </c>
      <c r="D25" s="4" t="s">
        <v>929</v>
      </c>
      <c r="E25" s="766">
        <v>300</v>
      </c>
      <c r="F25" s="292" t="s">
        <v>212</v>
      </c>
      <c r="G25" s="292">
        <v>870</v>
      </c>
      <c r="H25" s="344">
        <v>773</v>
      </c>
      <c r="I25" s="49" t="s">
        <v>540</v>
      </c>
      <c r="J25" s="766" t="s">
        <v>354</v>
      </c>
      <c r="K25" s="70">
        <v>4</v>
      </c>
      <c r="L25" s="70">
        <v>120</v>
      </c>
      <c r="M25" s="292">
        <v>7698.9647000000004</v>
      </c>
      <c r="S25" t="s">
        <v>30</v>
      </c>
      <c r="T25">
        <v>0</v>
      </c>
      <c r="U25">
        <v>0</v>
      </c>
      <c r="V25" t="s">
        <v>767</v>
      </c>
      <c r="W25" t="n" s="1203">
        <v>89.33777710995965</v>
      </c>
      <c r="X25" t="n" s="1203">
        <v>-9.79485706660162</v>
      </c>
      <c r="Y25" t="n" s="1203">
        <v>398.9277797152947</v>
      </c>
      <c r="Z25" t="n" s="1207">
        <v>228.28145</v>
      </c>
      <c r="AA25" t="n" s="1207">
        <v>-13.93906</v>
      </c>
      <c r="AB25" t="n" s="1204">
        <v>184.7611</v>
      </c>
      <c r="AC25" t="n" s="1204">
        <v>43.9184</v>
      </c>
      <c r="AD25" t="n" s="1206">
        <v>15.4697271714</v>
      </c>
      <c r="AE25" t="n" s="1204">
        <v>1.439</v>
      </c>
      <c r="AF25" t="n" s="1204">
        <v>0.228</v>
      </c>
      <c r="AG25" t="n" s="1204">
        <v>4.26</v>
      </c>
      <c r="AH25" t="n" s="1204">
        <v>90.119</v>
      </c>
      <c r="AI25" t="n" s="1203">
        <v>1795.892</v>
      </c>
      <c r="AJ25" t="n" s="1204">
        <v>358.74147</v>
      </c>
      <c r="AK25" t="n" s="1204">
        <v>-5.25252</v>
      </c>
      <c r="AL25" t="n" s="1204">
        <v>35.26953</v>
      </c>
      <c r="AM25" t="n" s="1204">
        <v>-1.5604</v>
      </c>
      <c r="AN25" t="n" s="1202">
        <v>1.523095092E8</v>
      </c>
      <c r="AO25" t="n" s="1205">
        <v>0.6533802</v>
      </c>
      <c r="AP25" t="n" s="1202">
        <v>399094.90585</v>
      </c>
      <c r="AQ25" t="n" s="1205">
        <v>0.0061176</v>
      </c>
      <c r="AR25" t="n" s="1204">
        <v>143.2733</v>
      </c>
      <c r="AS25" t="s" s="1202">
        <v>780</v>
      </c>
      <c r="AT25" t="n" s="1204">
        <v>36.6368</v>
      </c>
      <c r="AU25" t="n" s="1206">
        <v>0.2503740567658493</v>
      </c>
      <c r="AV25" s="763"/>
      <c r="AW25" s="763"/>
      <c r="AX25" s="453"/>
      <c r="AY25" s="453"/>
    </row>
    <row r="26" spans="1:51" ht="15" customHeight="1">
      <c r="A26" s="81" t="s">
        <v>350</v>
      </c>
      <c r="B26" s="766" t="s">
        <v>173</v>
      </c>
      <c r="C26" s="71">
        <v>0.21875</v>
      </c>
      <c r="D26" s="4" t="s">
        <v>718</v>
      </c>
      <c r="E26" s="766">
        <v>300</v>
      </c>
      <c r="F26" s="292" t="s">
        <v>212</v>
      </c>
      <c r="G26" s="292">
        <v>870</v>
      </c>
      <c r="H26" s="344">
        <v>773</v>
      </c>
      <c r="I26" s="81" t="s">
        <v>213</v>
      </c>
      <c r="J26" s="766" t="s">
        <v>354</v>
      </c>
      <c r="K26" s="70">
        <v>4</v>
      </c>
      <c r="L26" s="70">
        <v>120</v>
      </c>
      <c r="M26" s="292">
        <v>7698.9647000000004</v>
      </c>
      <c r="S26" t="s">
        <v>52</v>
      </c>
      <c r="T26">
        <v>0</v>
      </c>
      <c r="U26">
        <v>0</v>
      </c>
      <c r="V26" t="s">
        <v>766</v>
      </c>
      <c r="W26" t="n" s="1203">
        <v>86.03577736520177</v>
      </c>
      <c r="X26" t="n" s="1203">
        <v>24.350671892859015</v>
      </c>
      <c r="Y26" t="n" s="1203">
        <v>115.97210135952514</v>
      </c>
      <c r="Z26" t="n" s="1207">
        <v>228.31596</v>
      </c>
      <c r="AA26" t="n" s="1207">
        <v>-13.95196</v>
      </c>
      <c r="AB26" t="n" s="1204">
        <v>187.0641</v>
      </c>
      <c r="AC26" t="n" s="1204">
        <v>43.7553</v>
      </c>
      <c r="AD26" t="n" s="1206">
        <v>15.5867132619</v>
      </c>
      <c r="AE26" t="n" s="1204">
        <v>1.444</v>
      </c>
      <c r="AF26" t="n" s="1204">
        <v>0.228</v>
      </c>
      <c r="AG26" t="n" s="1204">
        <v>4.26</v>
      </c>
      <c r="AH26" t="n" s="1204">
        <v>90.136</v>
      </c>
      <c r="AI26" t="n" s="1203">
        <v>1795.87</v>
      </c>
      <c r="AJ26" t="n" s="1204">
        <v>358.71331</v>
      </c>
      <c r="AK26" t="n" s="1204">
        <v>-5.2494</v>
      </c>
      <c r="AL26" t="n" s="1204">
        <v>35.21023</v>
      </c>
      <c r="AM26" t="n" s="1204">
        <v>-1.56039</v>
      </c>
      <c r="AN26" t="n" s="1202">
        <v>1.523097835E8</v>
      </c>
      <c r="AO26" t="n" s="1205">
        <v>0.6526522</v>
      </c>
      <c r="AP26" t="n" s="1202">
        <v>399099.7958</v>
      </c>
      <c r="AQ26" t="n" s="1205">
        <v>0.0171618</v>
      </c>
      <c r="AR26" t="n" s="1204">
        <v>143.3046</v>
      </c>
      <c r="AS26" t="s" s="1202">
        <v>780</v>
      </c>
      <c r="AT26" t="n" s="1204">
        <v>36.6056</v>
      </c>
      <c r="AU26" t="n" s="1206">
        <v>0.2503040984582326</v>
      </c>
      <c r="AV26" s="763"/>
      <c r="AW26" s="763"/>
      <c r="AX26" s="453"/>
      <c r="AY26" s="453"/>
    </row>
    <row r="27" spans="1:51" ht="30" customHeight="1">
      <c r="A27" s="81" t="s">
        <v>350</v>
      </c>
      <c r="B27" s="766" t="s">
        <v>176</v>
      </c>
      <c r="C27" s="71">
        <v>0.22291666666666665</v>
      </c>
      <c r="D27" s="4" t="s">
        <v>483</v>
      </c>
      <c r="E27" s="766">
        <v>300</v>
      </c>
      <c r="F27" s="292" t="s">
        <v>212</v>
      </c>
      <c r="G27" s="292">
        <v>870</v>
      </c>
      <c r="H27" s="344">
        <v>773</v>
      </c>
      <c r="I27" s="239" t="s">
        <v>752</v>
      </c>
      <c r="J27" s="766" t="s">
        <v>354</v>
      </c>
      <c r="K27" s="70">
        <v>4</v>
      </c>
      <c r="L27" s="70">
        <v>120</v>
      </c>
      <c r="M27" s="292">
        <v>7698.9647000000004</v>
      </c>
      <c r="S27" t="s">
        <v>52</v>
      </c>
      <c r="T27">
        <v>0</v>
      </c>
      <c r="U27">
        <v>0</v>
      </c>
      <c r="V27" t="s">
        <v>68</v>
      </c>
      <c r="W27" t="n" s="1203">
        <v>86.16748667022706</v>
      </c>
      <c r="X27" t="n" s="1203">
        <v>22.885765197683167</v>
      </c>
      <c r="Y27" t="n" s="1203">
        <v>174.01661436811105</v>
      </c>
      <c r="Z27" t="n" s="1207">
        <v>228.34559</v>
      </c>
      <c r="AA27" t="n" s="1207">
        <v>-13.96287</v>
      </c>
      <c r="AB27" t="n" s="1204">
        <v>189.025</v>
      </c>
      <c r="AC27" t="n" s="1204">
        <v>43.5694</v>
      </c>
      <c r="AD27" t="n" s="1206">
        <v>15.6869870538</v>
      </c>
      <c r="AE27" t="n" s="1204">
        <v>1.449</v>
      </c>
      <c r="AF27" t="n" s="1204">
        <v>0.229</v>
      </c>
      <c r="AG27" t="n" s="1204">
        <v>4.25</v>
      </c>
      <c r="AH27" t="n" s="1204">
        <v>90.149</v>
      </c>
      <c r="AI27" t="n" s="1203">
        <v>1795.834</v>
      </c>
      <c r="AJ27" t="n" s="1204">
        <v>358.68919</v>
      </c>
      <c r="AK27" t="n" s="1204">
        <v>-5.24687</v>
      </c>
      <c r="AL27" t="n" s="1204">
        <v>35.1594</v>
      </c>
      <c r="AM27" t="n" s="1204">
        <v>-1.56038</v>
      </c>
      <c r="AN27" t="n" s="1202">
        <v>1.523100183E8</v>
      </c>
      <c r="AO27" t="n" s="1205">
        <v>0.6520278</v>
      </c>
      <c r="AP27" t="n" s="1202">
        <v>399107.67464</v>
      </c>
      <c r="AQ27" t="n" s="1205">
        <v>0.0266024</v>
      </c>
      <c r="AR27" t="n" s="1204">
        <v>143.3313</v>
      </c>
      <c r="AS27" t="s" s="1202">
        <v>780</v>
      </c>
      <c r="AT27" t="n" s="1204">
        <v>36.5789</v>
      </c>
      <c r="AU27" t="n" s="1206">
        <v>0.2502440957559306</v>
      </c>
      <c r="AV27" s="764"/>
      <c r="AW27" s="764"/>
    </row>
    <row r="28" spans="1:51" ht="15" customHeight="1">
      <c r="A28" s="81" t="s">
        <v>350</v>
      </c>
      <c r="B28" s="766" t="s">
        <v>258</v>
      </c>
      <c r="C28" s="71">
        <v>0.22777777777777777</v>
      </c>
      <c r="D28" s="4" t="s">
        <v>930</v>
      </c>
      <c r="E28" s="766">
        <v>300</v>
      </c>
      <c r="F28" s="292" t="s">
        <v>212</v>
      </c>
      <c r="G28" s="292">
        <v>870</v>
      </c>
      <c r="H28" s="344">
        <v>773</v>
      </c>
      <c r="I28" s="49" t="s">
        <v>540</v>
      </c>
      <c r="J28" s="766" t="s">
        <v>354</v>
      </c>
      <c r="K28" s="70">
        <v>4</v>
      </c>
      <c r="L28" s="70">
        <v>120</v>
      </c>
      <c r="M28" s="292">
        <v>7698.9647000000004</v>
      </c>
      <c r="S28" t="s">
        <v>52</v>
      </c>
      <c r="T28">
        <v>0</v>
      </c>
      <c r="U28">
        <v>0</v>
      </c>
      <c r="V28" t="s">
        <v>767</v>
      </c>
      <c r="W28" t="n" s="1203">
        <v>86.61153431296397</v>
      </c>
      <c r="X28" t="n" s="1203">
        <v>18.156796703032246</v>
      </c>
      <c r="Y28" t="n" s="1203">
        <v>398.96069565001585</v>
      </c>
      <c r="Z28" t="n" s="1207">
        <v>228.38025</v>
      </c>
      <c r="AA28" t="n" s="1207">
        <v>-13.97543</v>
      </c>
      <c r="AB28" t="n" s="1204">
        <v>191.293</v>
      </c>
      <c r="AC28" t="n" s="1204">
        <v>43.2996</v>
      </c>
      <c r="AD28" t="n" s="1206">
        <v>15.8039731443</v>
      </c>
      <c r="AE28" t="n" s="1204">
        <v>1.456</v>
      </c>
      <c r="AF28" t="n" s="1204">
        <v>0.23</v>
      </c>
      <c r="AG28" t="n" s="1204">
        <v>4.25</v>
      </c>
      <c r="AH28" t="n" s="1204">
        <v>90.166</v>
      </c>
      <c r="AI28" t="n" s="1203">
        <v>1795.774</v>
      </c>
      <c r="AJ28" t="n" s="1204">
        <v>358.66108</v>
      </c>
      <c r="AK28" t="n" s="1204">
        <v>-5.2441</v>
      </c>
      <c r="AL28" t="n" s="1204">
        <v>35.10011</v>
      </c>
      <c r="AM28" t="n" s="1204">
        <v>-1.56037</v>
      </c>
      <c r="AN28" t="n" s="1202">
        <v>1.52310292E8</v>
      </c>
      <c r="AO28" t="n" s="1205">
        <v>0.6512989</v>
      </c>
      <c r="AP28" t="n" s="1202">
        <v>399121.15479</v>
      </c>
      <c r="AQ28" t="n" s="1205">
        <v>0.0375773</v>
      </c>
      <c r="AR28" t="n" s="1204">
        <v>143.3626</v>
      </c>
      <c r="AS28" t="s" s="1202">
        <v>780</v>
      </c>
      <c r="AT28" t="n" s="1204">
        <v>36.5477</v>
      </c>
      <c r="AU28" t="n" s="1206">
        <v>0.25017405096139517</v>
      </c>
      <c r="AX28" s="453"/>
      <c r="AY28" s="453"/>
    </row>
    <row r="29" spans="1:51" ht="15" customHeight="1">
      <c r="A29" s="81" t="s">
        <v>364</v>
      </c>
      <c r="B29" s="766" t="s">
        <v>379</v>
      </c>
      <c r="C29" s="71">
        <v>0.23333333333333331</v>
      </c>
      <c r="D29" s="4" t="s">
        <v>720</v>
      </c>
      <c r="E29" s="766">
        <v>300</v>
      </c>
      <c r="F29" s="292" t="s">
        <v>212</v>
      </c>
      <c r="G29" s="292">
        <v>870</v>
      </c>
      <c r="H29" s="344">
        <v>773</v>
      </c>
      <c r="I29" s="81" t="s">
        <v>213</v>
      </c>
      <c r="J29" s="766" t="s">
        <v>354</v>
      </c>
      <c r="K29" s="70">
        <v>4</v>
      </c>
      <c r="L29" s="70">
        <v>120</v>
      </c>
      <c r="M29" s="292">
        <v>7698.9647000000004</v>
      </c>
      <c r="S29" t="s">
        <v>59</v>
      </c>
      <c r="T29">
        <v>0</v>
      </c>
      <c r="U29">
        <v>0</v>
      </c>
      <c r="V29" t="s">
        <v>766</v>
      </c>
      <c r="W29" t="n" s="1203">
        <v>84.68462626532084</v>
      </c>
      <c r="X29" t="n" s="1203">
        <v>34.53488424902213</v>
      </c>
      <c r="Y29" t="n" s="1203">
        <v>115.97598845952257</v>
      </c>
      <c r="Z29" t="n" s="1207">
        <v>228.42</v>
      </c>
      <c r="AA29" t="n" s="1207">
        <v>-13.98956</v>
      </c>
      <c r="AB29" t="n" s="1204">
        <v>193.8538</v>
      </c>
      <c r="AC29" t="n" s="1204">
        <v>42.9227</v>
      </c>
      <c r="AD29" t="n" s="1206">
        <v>15.9376715335</v>
      </c>
      <c r="AE29" t="n" s="1204">
        <v>1.466</v>
      </c>
      <c r="AF29" t="n" s="1204">
        <v>0.232</v>
      </c>
      <c r="AG29" t="n" s="1204">
        <v>4.25</v>
      </c>
      <c r="AH29" t="n" s="1204">
        <v>90.184</v>
      </c>
      <c r="AI29" t="n" s="1203">
        <v>1795.679</v>
      </c>
      <c r="AJ29" t="n" s="1204">
        <v>358.62902</v>
      </c>
      <c r="AK29" t="n" s="1204">
        <v>-5.24116</v>
      </c>
      <c r="AL29" t="n" s="1204">
        <v>35.03234</v>
      </c>
      <c r="AM29" t="n" s="1204">
        <v>-1.56036</v>
      </c>
      <c r="AN29" t="n" s="1202">
        <v>1.523106044E8</v>
      </c>
      <c r="AO29" t="n" s="1205">
        <v>0.6504652</v>
      </c>
      <c r="AP29" t="n" s="1202">
        <v>399142.19104</v>
      </c>
      <c r="AQ29" t="n" s="1205">
        <v>0.0500562</v>
      </c>
      <c r="AR29" t="n" s="1204">
        <v>143.3983</v>
      </c>
      <c r="AS29" t="s" s="1202">
        <v>780</v>
      </c>
      <c r="AT29" t="n" s="1204">
        <v>36.512</v>
      </c>
      <c r="AU29" t="n" s="1206">
        <v>0.2500939352456534</v>
      </c>
      <c r="AX29" s="453"/>
      <c r="AY29" s="453"/>
    </row>
    <row r="30" spans="1:51" ht="30" customHeight="1">
      <c r="A30" s="81" t="s">
        <v>364</v>
      </c>
      <c r="B30" s="766" t="s">
        <v>382</v>
      </c>
      <c r="C30" s="71">
        <v>0.23750000000000002</v>
      </c>
      <c r="D30" s="4" t="s">
        <v>931</v>
      </c>
      <c r="E30" s="766">
        <v>300</v>
      </c>
      <c r="F30" s="292" t="s">
        <v>212</v>
      </c>
      <c r="G30" s="292">
        <v>870</v>
      </c>
      <c r="H30" s="344">
        <v>773</v>
      </c>
      <c r="I30" s="239" t="s">
        <v>752</v>
      </c>
      <c r="J30" s="766" t="s">
        <v>354</v>
      </c>
      <c r="K30" s="70">
        <v>4</v>
      </c>
      <c r="L30" s="70">
        <v>120</v>
      </c>
      <c r="M30" s="292">
        <v>7698.9647000000004</v>
      </c>
      <c r="S30" t="s">
        <v>59</v>
      </c>
      <c r="T30">
        <v>0</v>
      </c>
      <c r="U30">
        <v>0</v>
      </c>
      <c r="V30" t="s">
        <v>68</v>
      </c>
      <c r="W30" t="n" s="1203">
        <v>84.93362366789492</v>
      </c>
      <c r="X30" t="n" s="1203">
        <v>32.461510744979634</v>
      </c>
      <c r="Y30" t="n" s="1203">
        <v>174.0367219388188</v>
      </c>
      <c r="Z30" t="n" s="1207">
        <v>228.44992</v>
      </c>
      <c r="AA30" t="n" s="1207">
        <v>-14.00001</v>
      </c>
      <c r="AB30" t="n" s="1204">
        <v>195.7491</v>
      </c>
      <c r="AC30" t="n" s="1204">
        <v>42.593</v>
      </c>
      <c r="AD30" t="n" s="1206">
        <v>16.0379453254</v>
      </c>
      <c r="AE30" t="n" s="1204">
        <v>1.475</v>
      </c>
      <c r="AF30" t="n" s="1204">
        <v>0.233</v>
      </c>
      <c r="AG30" t="n" s="1204">
        <v>4.25</v>
      </c>
      <c r="AH30" t="n" s="1204">
        <v>90.198</v>
      </c>
      <c r="AI30" t="n" s="1203">
        <v>1795.59</v>
      </c>
      <c r="AJ30" t="n" s="1204">
        <v>358.60504</v>
      </c>
      <c r="AK30" t="n" s="1204">
        <v>-5.23914</v>
      </c>
      <c r="AL30" t="n" s="1204">
        <v>34.98151</v>
      </c>
      <c r="AM30" t="n" s="1204">
        <v>-1.56035</v>
      </c>
      <c r="AN30" t="n" s="1202">
        <v>1.523108385E8</v>
      </c>
      <c r="AO30" t="n" s="1205">
        <v>0.6498395</v>
      </c>
      <c r="AP30" t="n" s="1202">
        <v>399161.88897</v>
      </c>
      <c r="AQ30" t="n" s="1205">
        <v>0.0593622</v>
      </c>
      <c r="AR30" t="n" s="1204">
        <v>143.4252</v>
      </c>
      <c r="AS30" t="s" s="1202">
        <v>780</v>
      </c>
      <c r="AT30" t="n" s="1204">
        <v>36.4852</v>
      </c>
      <c r="AU30" t="n" s="1206">
        <v>0.25003380761780203</v>
      </c>
      <c r="AX30" s="453"/>
      <c r="AY30" s="453"/>
    </row>
    <row r="31" spans="1:51" ht="15" customHeight="1">
      <c r="A31" s="81" t="s">
        <v>214</v>
      </c>
      <c r="B31" s="766" t="s">
        <v>385</v>
      </c>
      <c r="C31" s="71">
        <v>0.24305555555555555</v>
      </c>
      <c r="D31" s="4" t="s">
        <v>932</v>
      </c>
      <c r="E31" s="766">
        <v>300</v>
      </c>
      <c r="F31" s="292" t="s">
        <v>212</v>
      </c>
      <c r="G31" s="292">
        <v>870</v>
      </c>
      <c r="H31" s="344">
        <v>773</v>
      </c>
      <c r="I31" s="81" t="s">
        <v>213</v>
      </c>
      <c r="J31" s="766" t="s">
        <v>354</v>
      </c>
      <c r="K31" s="70">
        <v>4</v>
      </c>
      <c r="L31" s="70">
        <v>120</v>
      </c>
      <c r="M31" s="292">
        <v>7698.9647000000004</v>
      </c>
      <c r="S31" t="s">
        <v>788</v>
      </c>
      <c r="T31">
        <v>0</v>
      </c>
      <c r="U31">
        <v>0</v>
      </c>
      <c r="V31" t="s">
        <v>766</v>
      </c>
      <c r="W31" t="n" s="1203">
        <v>83.98404954930751</v>
      </c>
      <c r="X31" t="n" s="1203">
        <v>38.92295919032275</v>
      </c>
      <c r="Y31" t="n" s="1203">
        <v>115.99194093896222</v>
      </c>
      <c r="Z31" t="n" s="1207">
        <v>228.49</v>
      </c>
      <c r="AA31" t="n" s="1207">
        <v>-14.01374</v>
      </c>
      <c r="AB31" t="n" s="1204">
        <v>198.238</v>
      </c>
      <c r="AC31" t="n" s="1204">
        <v>42.0923</v>
      </c>
      <c r="AD31" t="n" s="1206">
        <v>16.1716437146</v>
      </c>
      <c r="AE31" t="n" s="1204">
        <v>1.489</v>
      </c>
      <c r="AF31" t="n" s="1204">
        <v>0.236</v>
      </c>
      <c r="AG31" t="n" s="1204">
        <v>4.25</v>
      </c>
      <c r="AH31" t="n" s="1204">
        <v>90.217</v>
      </c>
      <c r="AI31" t="n" s="1203">
        <v>1795.449</v>
      </c>
      <c r="AJ31" t="n" s="1204">
        <v>358.57317</v>
      </c>
      <c r="AK31" t="n" s="1204">
        <v>-5.23667</v>
      </c>
      <c r="AL31" t="n" s="1204">
        <v>34.91374</v>
      </c>
      <c r="AM31" t="n" s="1204">
        <v>-1.56034</v>
      </c>
      <c r="AN31" t="n" s="1202">
        <v>1.523111502E8</v>
      </c>
      <c r="AO31" t="n" s="1205">
        <v>0.6490047</v>
      </c>
      <c r="AP31" t="n" s="1202">
        <v>399193.34669</v>
      </c>
      <c r="AQ31" t="n" s="1205">
        <v>0.0716873</v>
      </c>
      <c r="AR31" t="n" s="1204">
        <v>143.4611</v>
      </c>
      <c r="AS31" t="s" s="1202">
        <v>780</v>
      </c>
      <c r="AT31" t="n" s="1204">
        <v>36.4494</v>
      </c>
      <c r="AU31" t="n" s="1206">
        <v>0.24995358619582622</v>
      </c>
      <c r="AX31" s="453"/>
      <c r="AY31" s="453"/>
    </row>
    <row r="32" spans="1:51" ht="30" customHeight="1">
      <c r="A32" s="81" t="s">
        <v>214</v>
      </c>
      <c r="B32" s="766" t="s">
        <v>388</v>
      </c>
      <c r="C32" s="71">
        <v>0.24791666666666667</v>
      </c>
      <c r="D32" s="4" t="s">
        <v>722</v>
      </c>
      <c r="E32" s="766">
        <v>300</v>
      </c>
      <c r="F32" s="292" t="s">
        <v>212</v>
      </c>
      <c r="G32" s="292">
        <v>870</v>
      </c>
      <c r="H32" s="344">
        <v>773</v>
      </c>
      <c r="I32" s="239" t="s">
        <v>752</v>
      </c>
      <c r="J32" s="766" t="s">
        <v>354</v>
      </c>
      <c r="K32" s="70">
        <v>4</v>
      </c>
      <c r="L32" s="70">
        <v>120</v>
      </c>
      <c r="M32" s="292">
        <v>7698.9647000000004</v>
      </c>
      <c r="S32" t="s">
        <v>788</v>
      </c>
      <c r="T32">
        <v>0</v>
      </c>
      <c r="U32">
        <v>0</v>
      </c>
      <c r="V32" t="s">
        <v>68</v>
      </c>
      <c r="W32" t="n" s="1203">
        <v>84.31248221794623</v>
      </c>
      <c r="X32" t="n" s="1203">
        <v>36.51724741787884</v>
      </c>
      <c r="Y32" t="n" s="1203">
        <v>174.07230964225278</v>
      </c>
      <c r="Z32" t="n" s="1207">
        <v>228.52526</v>
      </c>
      <c r="AA32" t="n" s="1207">
        <v>-14.02556</v>
      </c>
      <c r="AB32" t="n" s="1204">
        <v>200.3767</v>
      </c>
      <c r="AC32" t="n" s="1204">
        <v>41.5986</v>
      </c>
      <c r="AD32" t="n" s="1206">
        <v>16.2886298052</v>
      </c>
      <c r="AE32" t="n" s="1204">
        <v>1.504</v>
      </c>
      <c r="AF32" t="n" s="1204">
        <v>0.238</v>
      </c>
      <c r="AG32" t="n" s="1204">
        <v>4.25</v>
      </c>
      <c r="AH32" t="n" s="1204">
        <v>90.233</v>
      </c>
      <c r="AI32" t="n" s="1203">
        <v>1795.303</v>
      </c>
      <c r="AJ32" t="n" s="1204">
        <v>358.54541</v>
      </c>
      <c r="AK32" t="n" s="1204">
        <v>-5.23474</v>
      </c>
      <c r="AL32" t="n" s="1204">
        <v>34.85444</v>
      </c>
      <c r="AM32" t="n" s="1204">
        <v>-1.56033</v>
      </c>
      <c r="AN32" t="n" s="1202">
        <v>1.523114226E8</v>
      </c>
      <c r="AO32" t="n" s="1205">
        <v>0.6482737</v>
      </c>
      <c r="AP32" t="n" s="1202">
        <v>399225.70649</v>
      </c>
      <c r="AQ32" t="n" s="1205">
        <v>0.0823835</v>
      </c>
      <c r="AR32" t="n" s="1204">
        <v>143.4926</v>
      </c>
      <c r="AS32" t="s" s="1202">
        <v>780</v>
      </c>
      <c r="AT32" t="n" s="1204">
        <v>36.4179</v>
      </c>
      <c r="AU32" t="n" s="1206">
        <v>0.24988333959848033</v>
      </c>
      <c r="AX32" s="453"/>
      <c r="AY32" s="453"/>
    </row>
    <row r="33" spans="1:51" ht="15" customHeight="1">
      <c r="A33" s="81" t="s">
        <v>214</v>
      </c>
      <c r="B33" s="766" t="s">
        <v>390</v>
      </c>
      <c r="C33" s="314">
        <v>0.25763888888888892</v>
      </c>
      <c r="D33" s="313" t="s">
        <v>933</v>
      </c>
      <c r="E33" s="766">
        <v>300</v>
      </c>
      <c r="F33" s="292" t="s">
        <v>212</v>
      </c>
      <c r="G33" s="292">
        <v>870</v>
      </c>
      <c r="H33" s="344">
        <v>773</v>
      </c>
      <c r="I33" s="81" t="s">
        <v>215</v>
      </c>
      <c r="J33" s="766" t="s">
        <v>354</v>
      </c>
      <c r="K33" s="70">
        <v>4</v>
      </c>
      <c r="L33" s="70">
        <v>120</v>
      </c>
      <c r="M33" s="292">
        <v>7698.9647000000004</v>
      </c>
      <c r="S33" t="s">
        <v>788</v>
      </c>
      <c r="T33">
        <v>0</v>
      </c>
      <c r="U33">
        <v>0</v>
      </c>
      <c r="V33" t="s">
        <v>762</v>
      </c>
      <c r="W33" t="n" s="1203">
        <v>79.08306190476775</v>
      </c>
      <c r="X33" t="n" s="1203">
        <v>59.31520027546065</v>
      </c>
      <c r="Y33" t="n" s="1203">
        <v>116.02511771080526</v>
      </c>
      <c r="Z33" t="n" s="1207">
        <v>228.5964</v>
      </c>
      <c r="AA33" t="n" s="1207">
        <v>-14.04867</v>
      </c>
      <c r="AB33" t="n" s="1204">
        <v>204.5336</v>
      </c>
      <c r="AC33" t="n" s="1204">
        <v>40.4623</v>
      </c>
      <c r="AD33" t="n" s="1206">
        <v>16.5226019864</v>
      </c>
      <c r="AE33" t="n" s="1204">
        <v>1.538</v>
      </c>
      <c r="AF33" t="n" s="1204">
        <v>0.243</v>
      </c>
      <c r="AG33" t="n" s="1204">
        <v>4.25</v>
      </c>
      <c r="AH33" t="n" s="1204">
        <v>90.266</v>
      </c>
      <c r="AI33" t="n" s="1203">
        <v>1794.952</v>
      </c>
      <c r="AJ33" t="n" s="1204">
        <v>358.49031</v>
      </c>
      <c r="AK33" t="n" s="1204">
        <v>-5.23152</v>
      </c>
      <c r="AL33" t="n" s="1204">
        <v>34.73585</v>
      </c>
      <c r="AM33" t="n" s="1204">
        <v>-1.56031</v>
      </c>
      <c r="AN33" t="n" s="1202">
        <v>1.523119666E8</v>
      </c>
      <c r="AO33" t="n" s="1205">
        <v>0.6468102</v>
      </c>
      <c r="AP33" t="n" s="1202">
        <v>399303.80597</v>
      </c>
      <c r="AQ33" t="n" s="1205">
        <v>0.1034888</v>
      </c>
      <c r="AR33" t="n" s="1204">
        <v>143.556</v>
      </c>
      <c r="AS33" t="s" s="1202">
        <v>780</v>
      </c>
      <c r="AT33" t="n" s="1204">
        <v>36.3546</v>
      </c>
      <c r="AU33" t="n" s="1206">
        <v>0.249742702258924</v>
      </c>
      <c r="AX33" s="453"/>
      <c r="AY33" s="453"/>
    </row>
    <row r="34" spans="1:51" ht="15" customHeight="1">
      <c r="A34" s="81" t="s">
        <v>381</v>
      </c>
      <c r="B34" s="766" t="s">
        <v>393</v>
      </c>
      <c r="C34" s="71">
        <v>0.26250000000000001</v>
      </c>
      <c r="D34" s="4" t="s">
        <v>934</v>
      </c>
      <c r="E34" s="766">
        <v>300</v>
      </c>
      <c r="F34" s="292" t="s">
        <v>212</v>
      </c>
      <c r="G34" s="292">
        <v>870</v>
      </c>
      <c r="H34" s="344">
        <v>773</v>
      </c>
      <c r="I34" s="81" t="s">
        <v>215</v>
      </c>
      <c r="J34" s="766" t="s">
        <v>354</v>
      </c>
      <c r="K34" s="70">
        <v>4</v>
      </c>
      <c r="L34" s="70">
        <v>120</v>
      </c>
      <c r="M34" s="292">
        <v>7698.9647000000004</v>
      </c>
      <c r="S34" t="s">
        <v>56</v>
      </c>
      <c r="T34">
        <v>0</v>
      </c>
      <c r="U34">
        <v>0</v>
      </c>
      <c r="V34" t="s">
        <v>762</v>
      </c>
      <c r="W34" t="n" s="1203">
        <v>-12.004464883380582</v>
      </c>
      <c r="X34" t="n" s="1203">
        <v>84.41194887404228</v>
      </c>
      <c r="Y34" t="n" s="1203">
        <v>116.02967574015065</v>
      </c>
      <c r="Z34" t="n" s="1207">
        <v>228.63233</v>
      </c>
      <c r="AA34" t="n" s="1207">
        <v>-14.05996</v>
      </c>
      <c r="AB34" t="n" s="1204">
        <v>206.5477</v>
      </c>
      <c r="AC34" t="n" s="1204">
        <v>39.823</v>
      </c>
      <c r="AD34" t="n" s="1206">
        <v>16.639588077</v>
      </c>
      <c r="AE34" t="n" s="1204">
        <v>1.558</v>
      </c>
      <c r="AF34" t="n" s="1204">
        <v>0.246</v>
      </c>
      <c r="AG34" t="n" s="1204">
        <v>4.25</v>
      </c>
      <c r="AH34" t="n" s="1204">
        <v>90.282</v>
      </c>
      <c r="AI34" t="n" s="1203">
        <v>1794.747</v>
      </c>
      <c r="AJ34" t="n" s="1204">
        <v>358.46302</v>
      </c>
      <c r="AK34" t="n" s="1204">
        <v>-5.23025</v>
      </c>
      <c r="AL34" t="n" s="1204">
        <v>34.67655</v>
      </c>
      <c r="AM34" t="n" s="1204">
        <v>-1.5603</v>
      </c>
      <c r="AN34" t="n" s="1202">
        <v>1.523122381E8</v>
      </c>
      <c r="AO34" t="n" s="1205">
        <v>0.6460776</v>
      </c>
      <c r="AP34" t="n" s="1202">
        <v>399349.45983</v>
      </c>
      <c r="AQ34" t="n" s="1205">
        <v>0.1138786</v>
      </c>
      <c r="AR34" t="n" s="1204">
        <v>143.588</v>
      </c>
      <c r="AS34" t="s" s="1202">
        <v>780</v>
      </c>
      <c r="AT34" t="n" s="1204">
        <v>36.3228</v>
      </c>
      <c r="AU34" t="n" s="1206">
        <v>0.2496723019070559</v>
      </c>
      <c r="AX34" s="453"/>
      <c r="AY34" s="453"/>
    </row>
    <row r="35" spans="1:51" ht="15" customHeight="1">
      <c r="A35" s="46" t="s">
        <v>487</v>
      </c>
      <c r="B35" s="766" t="s">
        <v>395</v>
      </c>
      <c r="C35" s="71">
        <v>0.26805555555555555</v>
      </c>
      <c r="D35" s="4"/>
      <c r="E35" s="70">
        <v>30</v>
      </c>
      <c r="F35" s="292" t="s">
        <v>0</v>
      </c>
      <c r="G35" s="70">
        <v>880</v>
      </c>
      <c r="H35" s="344">
        <v>861</v>
      </c>
      <c r="I35" s="54" t="s">
        <v>199</v>
      </c>
      <c r="J35" s="70" t="s">
        <v>195</v>
      </c>
      <c r="K35" s="70">
        <v>4</v>
      </c>
      <c r="L35" s="70">
        <v>120</v>
      </c>
      <c r="M35" s="345">
        <v>7647.38</v>
      </c>
      <c r="N35" s="81" t="s">
        <v>935</v>
      </c>
      <c r="O35" s="6">
        <v>265.7</v>
      </c>
      <c r="P35" s="6">
        <v>261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3"/>
      <c r="AY35" s="453"/>
    </row>
    <row r="36" spans="1:51" ht="15" customHeight="1">
      <c r="A36" s="46" t="s">
        <v>485</v>
      </c>
      <c r="B36" s="766" t="s">
        <v>267</v>
      </c>
      <c r="C36" s="314">
        <v>0.27013888888888887</v>
      </c>
      <c r="D36" s="313"/>
      <c r="E36" s="70">
        <v>30</v>
      </c>
      <c r="F36" s="292" t="s">
        <v>193</v>
      </c>
      <c r="G36" s="70">
        <v>1190</v>
      </c>
      <c r="H36" s="70">
        <v>990</v>
      </c>
      <c r="I36" s="301" t="s">
        <v>199</v>
      </c>
      <c r="J36" s="70" t="s">
        <v>195</v>
      </c>
      <c r="K36" s="70">
        <v>4</v>
      </c>
      <c r="L36" s="70">
        <v>120</v>
      </c>
      <c r="M36" s="343" t="s">
        <v>41</v>
      </c>
      <c r="N36" s="81" t="s">
        <v>396</v>
      </c>
      <c r="O36" s="6">
        <v>267.3</v>
      </c>
      <c r="P36" s="6">
        <v>267.10000000000002</v>
      </c>
      <c r="Q36" s="784">
        <f>AVERAGE(O36:O53)</f>
        <v>267.23333333333335</v>
      </c>
      <c r="R36" s="784">
        <f>AVERAGE(P36:P53)</f>
        <v>267.16666666666669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3"/>
      <c r="AY36" s="453"/>
    </row>
    <row r="37" spans="1:51" s="453" customFormat="1" ht="15" customHeight="1">
      <c r="A37" s="453" t="s">
        <v>381</v>
      </c>
      <c r="B37" s="435" t="s">
        <v>14</v>
      </c>
      <c r="C37" s="448">
        <v>0.31180555555555556</v>
      </c>
      <c r="D37" s="456" t="s">
        <v>936</v>
      </c>
      <c r="E37" s="435">
        <v>300</v>
      </c>
      <c r="F37" s="488" t="s">
        <v>193</v>
      </c>
      <c r="G37" s="486">
        <v>1190</v>
      </c>
      <c r="H37" s="486">
        <v>1095</v>
      </c>
      <c r="I37" s="453" t="s">
        <v>215</v>
      </c>
      <c r="J37" s="435" t="s">
        <v>354</v>
      </c>
      <c r="K37" s="486">
        <v>4</v>
      </c>
      <c r="L37" s="486">
        <v>120</v>
      </c>
      <c r="M37" s="488">
        <v>5889.9508999999998</v>
      </c>
      <c r="O37" s="490"/>
      <c r="P37" s="490"/>
      <c r="Q37" s="825"/>
      <c r="R37" s="825"/>
      <c r="S37" t="s">
        <v>56</v>
      </c>
      <c r="T37">
        <v>0</v>
      </c>
      <c r="U37">
        <v>0</v>
      </c>
      <c r="V37" t="s">
        <v>762</v>
      </c>
      <c r="W37" t="n" s="1203">
        <v>-11.012409779637943</v>
      </c>
      <c r="X37" t="n" s="1203">
        <v>84.43224399327396</v>
      </c>
      <c r="Y37" t="n" s="1203">
        <v>116.24103891661048</v>
      </c>
      <c r="Z37" t="n" s="1207">
        <v>229.01479</v>
      </c>
      <c r="AA37" t="n" s="1207">
        <v>-14.16505</v>
      </c>
      <c r="AB37" t="n" s="1204">
        <v>224.3729</v>
      </c>
      <c r="AC37" t="n" s="1204">
        <v>31.1137</v>
      </c>
      <c r="AD37" t="n" s="1206">
        <v>17.8261612827</v>
      </c>
      <c r="AE37" t="n" s="1204">
        <v>1.929</v>
      </c>
      <c r="AF37" t="n" s="1204">
        <v>0.305</v>
      </c>
      <c r="AG37" t="n" s="1204">
        <v>4.24</v>
      </c>
      <c r="AH37" t="n" s="1204">
        <v>90.455</v>
      </c>
      <c r="AI37" t="n" s="1203">
        <v>1791.616</v>
      </c>
      <c r="AJ37" t="n" s="1204">
        <v>358.20043</v>
      </c>
      <c r="AK37" t="n" s="1204">
        <v>-5.23077</v>
      </c>
      <c r="AL37" t="n" s="1204">
        <v>34.07511</v>
      </c>
      <c r="AM37" t="n" s="1204">
        <v>-1.56021</v>
      </c>
      <c r="AN37" t="n" s="1202">
        <v>1.523149745E8</v>
      </c>
      <c r="AO37" t="n" s="1205">
        <v>0.6386197</v>
      </c>
      <c r="AP37" t="n" s="1202">
        <v>400047.27799</v>
      </c>
      <c r="AQ37" t="n" s="1205">
        <v>0.2108623</v>
      </c>
      <c r="AR37" t="n" s="1204">
        <v>143.9249</v>
      </c>
      <c r="AS37" t="s" s="1202">
        <v>780</v>
      </c>
      <c r="AT37" t="n" s="1204">
        <v>35.9864</v>
      </c>
      <c r="AU37" t="n" s="1206">
        <v>0.0535119459336628</v>
      </c>
      <c r="AV37" s="437"/>
      <c r="AW37" s="437"/>
    </row>
    <row r="38" spans="1:51" s="453" customFormat="1" ht="15" customHeight="1">
      <c r="A38" s="453" t="s">
        <v>214</v>
      </c>
      <c r="B38" s="435" t="s">
        <v>17</v>
      </c>
      <c r="C38" s="448">
        <v>0.31875000000000003</v>
      </c>
      <c r="D38" s="448">
        <v>0.1111111111111111</v>
      </c>
      <c r="E38" s="435">
        <v>300</v>
      </c>
      <c r="F38" s="488" t="s">
        <v>193</v>
      </c>
      <c r="G38" s="486">
        <v>1190</v>
      </c>
      <c r="H38" s="486">
        <v>1095</v>
      </c>
      <c r="I38" s="453" t="s">
        <v>215</v>
      </c>
      <c r="J38" s="435" t="s">
        <v>354</v>
      </c>
      <c r="K38" s="486">
        <v>4</v>
      </c>
      <c r="L38" s="486">
        <v>120</v>
      </c>
      <c r="M38" s="488">
        <v>5889.9508999999998</v>
      </c>
      <c r="O38" s="490"/>
      <c r="P38" s="490"/>
      <c r="Q38" s="825"/>
      <c r="R38" s="825"/>
      <c r="S38" t="s">
        <v>788</v>
      </c>
      <c r="T38">
        <v>0</v>
      </c>
      <c r="U38">
        <v>0</v>
      </c>
      <c r="V38" t="s">
        <v>762</v>
      </c>
      <c r="W38" t="n" s="1203">
        <v>78.8038406880964</v>
      </c>
      <c r="X38" t="n" s="1203">
        <v>59.19645975357821</v>
      </c>
      <c r="Y38" t="n" s="1203">
        <v>116.27786397777209</v>
      </c>
      <c r="Z38" t="n" s="1207">
        <v>229.07195</v>
      </c>
      <c r="AA38" t="n" s="1207">
        <v>-14.17854</v>
      </c>
      <c r="AB38" t="n" s="1204">
        <v>226.5145</v>
      </c>
      <c r="AC38" t="n" s="1204">
        <v>29.6221</v>
      </c>
      <c r="AD38" t="n" s="1206">
        <v>17.9932842695</v>
      </c>
      <c r="AE38" t="n" s="1204">
        <v>2.015</v>
      </c>
      <c r="AF38" t="n" s="1204">
        <v>0.319</v>
      </c>
      <c r="AG38" t="n" s="1204">
        <v>4.24</v>
      </c>
      <c r="AH38" t="n" s="1204">
        <v>90.481</v>
      </c>
      <c r="AI38" t="n" s="1203">
        <v>1791.033</v>
      </c>
      <c r="AJ38" t="n" s="1204">
        <v>358.16616</v>
      </c>
      <c r="AK38" t="n" s="1204">
        <v>-5.23289</v>
      </c>
      <c r="AL38" t="n" s="1204">
        <v>33.9904</v>
      </c>
      <c r="AM38" t="n" s="1204">
        <v>-1.56019</v>
      </c>
      <c r="AN38" t="n" s="1202">
        <v>1.523153574E8</v>
      </c>
      <c r="AO38" t="n" s="1205">
        <v>0.6375651</v>
      </c>
      <c r="AP38" t="n" s="1202">
        <v>400177.46479</v>
      </c>
      <c r="AQ38" t="n" s="1205">
        <v>0.2229963</v>
      </c>
      <c r="AR38" t="n" s="1204">
        <v>143.9748</v>
      </c>
      <c r="AS38" t="s" s="1202">
        <v>780</v>
      </c>
      <c r="AT38" t="n" s="1204">
        <v>35.9365</v>
      </c>
      <c r="AU38" t="n" s="1206">
        <v>0.05350319122618813</v>
      </c>
      <c r="AV38" s="437"/>
      <c r="AW38" s="437"/>
    </row>
    <row r="39" spans="1:51" s="453" customFormat="1" ht="15" customHeight="1">
      <c r="A39" s="453" t="s">
        <v>214</v>
      </c>
      <c r="B39" s="435" t="s">
        <v>18</v>
      </c>
      <c r="C39" s="448">
        <v>0.32291666666666669</v>
      </c>
      <c r="D39" s="456" t="s">
        <v>937</v>
      </c>
      <c r="E39" s="435">
        <v>300</v>
      </c>
      <c r="F39" s="488" t="s">
        <v>193</v>
      </c>
      <c r="G39" s="486">
        <v>1190</v>
      </c>
      <c r="H39" s="486">
        <v>1095</v>
      </c>
      <c r="I39" s="453" t="s">
        <v>213</v>
      </c>
      <c r="J39" s="435" t="s">
        <v>354</v>
      </c>
      <c r="K39" s="486">
        <v>4</v>
      </c>
      <c r="L39" s="486">
        <v>120</v>
      </c>
      <c r="M39" s="488">
        <v>5889.9508999999998</v>
      </c>
      <c r="O39" s="490"/>
      <c r="P39" s="490"/>
      <c r="Q39" s="825"/>
      <c r="R39" s="825"/>
      <c r="S39" t="s">
        <v>788</v>
      </c>
      <c r="T39">
        <v>0</v>
      </c>
      <c r="U39">
        <v>0</v>
      </c>
      <c r="V39" t="s">
        <v>766</v>
      </c>
      <c r="W39" t="n" s="1203">
        <v>83.53289144765465</v>
      </c>
      <c r="X39" t="n" s="1203">
        <v>39.084481011567675</v>
      </c>
      <c r="Y39" t="n" s="1203">
        <v>116.29600687336028</v>
      </c>
      <c r="Z39" t="n" s="1207">
        <v>229.10671</v>
      </c>
      <c r="AA39" t="n" s="1207">
        <v>-14.1865</v>
      </c>
      <c r="AB39" t="n" s="1204">
        <v>227.7596</v>
      </c>
      <c r="AC39" t="n" s="1204">
        <v>28.7023</v>
      </c>
      <c r="AD39" t="n" s="1206">
        <v>18.0935580616</v>
      </c>
      <c r="AE39" t="n" s="1204">
        <v>2.074</v>
      </c>
      <c r="AF39" t="n" s="1204">
        <v>0.328</v>
      </c>
      <c r="AG39" t="n" s="1204">
        <v>4.24</v>
      </c>
      <c r="AH39" t="n" s="1204">
        <v>90.497</v>
      </c>
      <c r="AI39" t="n" s="1203">
        <v>1790.668</v>
      </c>
      <c r="AJ39" t="n" s="1204">
        <v>358.14599</v>
      </c>
      <c r="AK39" t="n" s="1204">
        <v>-5.23441</v>
      </c>
      <c r="AL39" t="n" s="1204">
        <v>33.93958</v>
      </c>
      <c r="AM39" t="n" s="1204">
        <v>-1.56018</v>
      </c>
      <c r="AN39" t="n" s="1202">
        <v>1.523155868E8</v>
      </c>
      <c r="AO39" t="n" s="1205">
        <v>0.6369319</v>
      </c>
      <c r="AP39" t="n" s="1202">
        <v>400259.02506</v>
      </c>
      <c r="AQ39" t="n" s="1205">
        <v>0.2300634</v>
      </c>
      <c r="AR39" t="n" s="1204">
        <v>144.0052</v>
      </c>
      <c r="AS39" t="s" s="1202">
        <v>780</v>
      </c>
      <c r="AT39" t="n" s="1204">
        <v>35.9062</v>
      </c>
      <c r="AU39" t="n" s="1206">
        <v>0.053497934749066035</v>
      </c>
      <c r="AV39" s="437"/>
      <c r="AW39" s="437"/>
      <c r="AX39" s="509"/>
      <c r="AY39" s="509"/>
    </row>
    <row r="40" spans="1:51" s="453" customFormat="1" ht="30" customHeight="1">
      <c r="A40" s="453" t="s">
        <v>214</v>
      </c>
      <c r="B40" s="435" t="s">
        <v>460</v>
      </c>
      <c r="C40" s="448">
        <v>0.32777777777777778</v>
      </c>
      <c r="D40" s="456" t="s">
        <v>938</v>
      </c>
      <c r="E40" s="435">
        <v>300</v>
      </c>
      <c r="F40" s="488" t="s">
        <v>193</v>
      </c>
      <c r="G40" s="486">
        <v>1190</v>
      </c>
      <c r="H40" s="486">
        <v>1095</v>
      </c>
      <c r="I40" s="461" t="s">
        <v>752</v>
      </c>
      <c r="J40" s="435" t="s">
        <v>354</v>
      </c>
      <c r="K40" s="486">
        <v>4</v>
      </c>
      <c r="L40" s="486">
        <v>120</v>
      </c>
      <c r="M40" s="488">
        <v>5889.9508999999998</v>
      </c>
      <c r="O40" s="490"/>
      <c r="P40" s="490"/>
      <c r="Q40" s="825"/>
      <c r="R40" s="825"/>
      <c r="S40" t="s">
        <v>788</v>
      </c>
      <c r="T40">
        <v>0</v>
      </c>
      <c r="U40">
        <v>0</v>
      </c>
      <c r="V40" t="s">
        <v>68</v>
      </c>
      <c r="W40" t="n" s="1203">
        <v>83.86444380424479</v>
      </c>
      <c r="X40" t="n" s="1203">
        <v>36.677805252602006</v>
      </c>
      <c r="Y40" t="n" s="1203">
        <v>174.55294823883628</v>
      </c>
      <c r="Z40" t="n" s="1207">
        <v>229.14771</v>
      </c>
      <c r="AA40" t="n" s="1207">
        <v>-14.19565</v>
      </c>
      <c r="AB40" t="n" s="1204">
        <v>229.176</v>
      </c>
      <c r="AC40" t="n" s="1204">
        <v>27.6069</v>
      </c>
      <c r="AD40" t="n" s="1206">
        <v>18.2105441524</v>
      </c>
      <c r="AE40" t="n" s="1204">
        <v>2.148</v>
      </c>
      <c r="AF40" t="n" s="1204">
        <v>0.34</v>
      </c>
      <c r="AG40" t="n" s="1204">
        <v>4.24</v>
      </c>
      <c r="AH40" t="n" s="1204">
        <v>90.515</v>
      </c>
      <c r="AI40" t="n" s="1203">
        <v>1790.229</v>
      </c>
      <c r="AJ40" t="n" s="1204">
        <v>358.12284</v>
      </c>
      <c r="AK40" t="n" s="1204">
        <v>-5.23643</v>
      </c>
      <c r="AL40" t="n" s="1204">
        <v>33.88028</v>
      </c>
      <c r="AM40" t="n" s="1204">
        <v>-1.56017</v>
      </c>
      <c r="AN40" t="n" s="1202">
        <v>1.523158541E8</v>
      </c>
      <c r="AO40" t="n" s="1205">
        <v>0.6361928</v>
      </c>
      <c r="AP40" t="n" s="1202">
        <v>400357.35273</v>
      </c>
      <c r="AQ40" t="n" s="1205">
        <v>0.2380988</v>
      </c>
      <c r="AR40" t="n" s="1204">
        <v>144.041</v>
      </c>
      <c r="AS40" t="s" s="1202">
        <v>780</v>
      </c>
      <c r="AT40" t="n" s="1204">
        <v>35.8705</v>
      </c>
      <c r="AU40" t="n" s="1206">
        <v>0.05349179914855918</v>
      </c>
      <c r="AV40" s="437"/>
      <c r="AW40" s="437"/>
    </row>
    <row r="41" spans="1:51" s="453" customFormat="1" ht="15" customHeight="1">
      <c r="A41" s="453" t="s">
        <v>364</v>
      </c>
      <c r="B41" s="435" t="s">
        <v>461</v>
      </c>
      <c r="C41" s="448">
        <v>0.3354166666666667</v>
      </c>
      <c r="D41" s="456" t="s">
        <v>939</v>
      </c>
      <c r="E41" s="435">
        <v>300</v>
      </c>
      <c r="F41" s="488" t="s">
        <v>193</v>
      </c>
      <c r="G41" s="486">
        <v>1190</v>
      </c>
      <c r="H41" s="486">
        <v>1095</v>
      </c>
      <c r="I41" s="453" t="s">
        <v>213</v>
      </c>
      <c r="J41" s="435" t="s">
        <v>354</v>
      </c>
      <c r="K41" s="486">
        <v>4</v>
      </c>
      <c r="L41" s="486">
        <v>120</v>
      </c>
      <c r="M41" s="488">
        <v>5889.9508999999998</v>
      </c>
      <c r="O41" s="490"/>
      <c r="P41" s="490"/>
      <c r="Q41" s="825"/>
      <c r="R41" s="825"/>
      <c r="S41" t="s">
        <v>59</v>
      </c>
      <c r="T41">
        <v>0</v>
      </c>
      <c r="U41">
        <v>0</v>
      </c>
      <c r="V41" t="s">
        <v>766</v>
      </c>
      <c r="W41" t="n" s="1203">
        <v>84.13169445516225</v>
      </c>
      <c r="X41" t="n" s="1203">
        <v>34.62902710686568</v>
      </c>
      <c r="Y41" t="n" s="1203">
        <v>116.36526155986076</v>
      </c>
      <c r="Z41" t="n" s="1207">
        <v>229.21316</v>
      </c>
      <c r="AA41" t="n" s="1207">
        <v>-14.20974</v>
      </c>
      <c r="AB41" t="n" s="1204">
        <v>231.3259</v>
      </c>
      <c r="AC41" t="n" s="1204">
        <v>25.8404</v>
      </c>
      <c r="AD41" t="n" s="1206">
        <v>18.394379438</v>
      </c>
      <c r="AE41" t="n" s="1204">
        <v>2.282</v>
      </c>
      <c r="AF41" t="n" s="1204">
        <v>0.361</v>
      </c>
      <c r="AG41" t="n" s="1204">
        <v>4.24</v>
      </c>
      <c r="AH41" t="n" s="1204">
        <v>90.544</v>
      </c>
      <c r="AI41" t="n" s="1203">
        <v>1789.508</v>
      </c>
      <c r="AJ41" t="n" s="1204">
        <v>358.08735</v>
      </c>
      <c r="AK41" t="n" s="1204">
        <v>-5.24011</v>
      </c>
      <c r="AL41" t="n" s="1204">
        <v>33.7871</v>
      </c>
      <c r="AM41" t="n" s="1204">
        <v>-1.56016</v>
      </c>
      <c r="AN41" t="n" s="1202">
        <v>1.523162736E8</v>
      </c>
      <c r="AO41" t="n" s="1205">
        <v>0.6350302</v>
      </c>
      <c r="AP41" t="n" s="1202">
        <v>400518.55053</v>
      </c>
      <c r="AQ41" t="n" s="1205">
        <v>0.2502538</v>
      </c>
      <c r="AR41" t="n" s="1204">
        <v>144.098</v>
      </c>
      <c r="AS41" t="s" s="1202">
        <v>780</v>
      </c>
      <c r="AT41" t="n" s="1204">
        <v>35.8135</v>
      </c>
      <c r="AU41" t="n" s="1206">
        <v>0.053482147884658125</v>
      </c>
      <c r="AV41" s="437"/>
      <c r="AW41" s="437"/>
    </row>
    <row r="42" spans="1:51" s="453" customFormat="1" ht="30" customHeight="1">
      <c r="A42" s="453" t="s">
        <v>364</v>
      </c>
      <c r="B42" s="435" t="s">
        <v>463</v>
      </c>
      <c r="C42" s="448">
        <v>0.34166666666666662</v>
      </c>
      <c r="D42" s="456" t="s">
        <v>836</v>
      </c>
      <c r="E42" s="435">
        <v>300</v>
      </c>
      <c r="F42" s="488" t="s">
        <v>193</v>
      </c>
      <c r="G42" s="486">
        <v>1190</v>
      </c>
      <c r="H42" s="486">
        <v>1095</v>
      </c>
      <c r="I42" s="461" t="s">
        <v>752</v>
      </c>
      <c r="J42" s="435" t="s">
        <v>354</v>
      </c>
      <c r="K42" s="486">
        <v>4</v>
      </c>
      <c r="L42" s="486">
        <v>120</v>
      </c>
      <c r="M42" s="488">
        <v>5889.9508999999998</v>
      </c>
      <c r="O42" s="490"/>
      <c r="P42" s="490"/>
      <c r="Q42" s="825"/>
      <c r="R42" s="825"/>
      <c r="S42" t="s">
        <v>59</v>
      </c>
      <c r="T42">
        <v>0</v>
      </c>
      <c r="U42">
        <v>0</v>
      </c>
      <c r="V42" t="s">
        <v>68</v>
      </c>
      <c r="W42" t="n" s="1203">
        <v>84.37313024508643</v>
      </c>
      <c r="X42" t="n" s="1203">
        <v>32.56465379564406</v>
      </c>
      <c r="Y42" t="n" s="1203">
        <v>174.68989301312945</v>
      </c>
      <c r="Z42" t="n" s="1207">
        <v>229.26767</v>
      </c>
      <c r="AA42" t="n" s="1207">
        <v>-14.22103</v>
      </c>
      <c r="AB42" t="n" s="1204">
        <v>233.0194</v>
      </c>
      <c r="AC42" t="n" s="1204">
        <v>24.3568</v>
      </c>
      <c r="AD42" t="n" s="1206">
        <v>18.5447901262</v>
      </c>
      <c r="AE42" t="n" s="1204">
        <v>2.41</v>
      </c>
      <c r="AF42" t="n" s="1204">
        <v>0.381</v>
      </c>
      <c r="AG42" t="n" s="1204">
        <v>4.24</v>
      </c>
      <c r="AH42" t="n" s="1204">
        <v>90.568</v>
      </c>
      <c r="AI42" t="n" s="1203">
        <v>1788.893</v>
      </c>
      <c r="AJ42" t="n" s="1204">
        <v>358.05914</v>
      </c>
      <c r="AK42" t="n" s="1204">
        <v>-5.2436</v>
      </c>
      <c r="AL42" t="n" s="1204">
        <v>33.71086</v>
      </c>
      <c r="AM42" t="n" s="1204">
        <v>-1.56014</v>
      </c>
      <c r="AN42" t="n" s="1202">
        <v>1.523166163E8</v>
      </c>
      <c r="AO42" t="n" s="1205">
        <v>0.6340781</v>
      </c>
      <c r="AP42" t="n" s="1202">
        <v>400656.2787</v>
      </c>
      <c r="AQ42" t="n" s="1205">
        <v>0.2597535</v>
      </c>
      <c r="AR42" t="n" s="1204">
        <v>144.1455</v>
      </c>
      <c r="AS42" t="s" s="1202">
        <v>780</v>
      </c>
      <c r="AT42" t="n" s="1204">
        <v>35.7661</v>
      </c>
      <c r="AU42" t="n" s="1206">
        <v>0.05347424407564368</v>
      </c>
      <c r="AV42" s="437"/>
      <c r="AW42" s="437"/>
    </row>
    <row r="43" spans="1:51" s="453" customFormat="1" ht="15" customHeight="1">
      <c r="A43" s="453" t="s">
        <v>350</v>
      </c>
      <c r="B43" s="435" t="s">
        <v>464</v>
      </c>
      <c r="C43" s="448">
        <v>0.34583333333333338</v>
      </c>
      <c r="D43" s="448">
        <v>0.1388888888888889</v>
      </c>
      <c r="E43" s="435">
        <v>300</v>
      </c>
      <c r="F43" s="488" t="s">
        <v>193</v>
      </c>
      <c r="G43" s="486">
        <v>1190</v>
      </c>
      <c r="H43" s="486">
        <v>1095</v>
      </c>
      <c r="I43" s="453" t="s">
        <v>213</v>
      </c>
      <c r="J43" s="435" t="s">
        <v>354</v>
      </c>
      <c r="K43" s="486">
        <v>4</v>
      </c>
      <c r="L43" s="486">
        <v>120</v>
      </c>
      <c r="M43" s="488">
        <v>5889.9508999999998</v>
      </c>
      <c r="O43" s="490"/>
      <c r="P43" s="490"/>
      <c r="Q43" s="825"/>
      <c r="R43" s="825"/>
      <c r="S43" t="s">
        <v>52</v>
      </c>
      <c r="T43">
        <v>0</v>
      </c>
      <c r="U43">
        <v>0</v>
      </c>
      <c r="V43" t="s">
        <v>766</v>
      </c>
      <c r="W43" t="n" s="1203">
        <v>85.3517581843604</v>
      </c>
      <c r="X43" t="n" s="1203">
        <v>24.484625627318163</v>
      </c>
      <c r="Y43" t="n" s="1203">
        <v>116.43666053313405</v>
      </c>
      <c r="Z43" t="n" s="1207">
        <v>229.30451</v>
      </c>
      <c r="AA43" t="n" s="1207">
        <v>-14.22844</v>
      </c>
      <c r="AB43" t="n" s="1204">
        <v>234.1173</v>
      </c>
      <c r="AC43" t="n" s="1204">
        <v>23.35</v>
      </c>
      <c r="AD43" t="n" s="1206">
        <v>18.6450639184</v>
      </c>
      <c r="AE43" t="n" s="1204">
        <v>2.507</v>
      </c>
      <c r="AF43" t="n" s="1204">
        <v>0.396</v>
      </c>
      <c r="AG43" t="n" s="1204">
        <v>4.24</v>
      </c>
      <c r="AH43" t="n" s="1204">
        <v>90.584</v>
      </c>
      <c r="AI43" t="n" s="1203">
        <v>1788.471</v>
      </c>
      <c r="AJ43" t="n" s="1204">
        <v>358.04076</v>
      </c>
      <c r="AK43" t="n" s="1204">
        <v>-5.24616</v>
      </c>
      <c r="AL43" t="n" s="1204">
        <v>33.66004</v>
      </c>
      <c r="AM43" t="n" s="1204">
        <v>-1.56013</v>
      </c>
      <c r="AN43" t="n" s="1202">
        <v>1.523168444E8</v>
      </c>
      <c r="AO43" t="n" s="1205">
        <v>0.6334429</v>
      </c>
      <c r="AP43" t="n" s="1202">
        <v>400750.8995</v>
      </c>
      <c r="AQ43" t="n" s="1205">
        <v>0.2658567</v>
      </c>
      <c r="AR43" t="n" s="1204">
        <v>144.1775</v>
      </c>
      <c r="AS43" t="s" s="1202">
        <v>780</v>
      </c>
      <c r="AT43" t="n" s="1204">
        <v>35.7341</v>
      </c>
      <c r="AU43" t="n" s="1206">
        <v>0.05346897099562481</v>
      </c>
      <c r="AV43" s="437"/>
      <c r="AW43" s="437"/>
    </row>
    <row r="44" spans="1:51" s="453" customFormat="1" ht="30" customHeight="1">
      <c r="A44" s="453" t="s">
        <v>350</v>
      </c>
      <c r="B44" s="435" t="s">
        <v>469</v>
      </c>
      <c r="C44" s="448">
        <v>0.35000000000000003</v>
      </c>
      <c r="D44" s="448">
        <v>0.14305555555555557</v>
      </c>
      <c r="E44" s="435">
        <v>300</v>
      </c>
      <c r="F44" s="488" t="s">
        <v>193</v>
      </c>
      <c r="G44" s="486">
        <v>1190</v>
      </c>
      <c r="H44" s="486">
        <v>1095</v>
      </c>
      <c r="I44" s="461" t="s">
        <v>752</v>
      </c>
      <c r="J44" s="435" t="s">
        <v>354</v>
      </c>
      <c r="K44" s="486">
        <v>4</v>
      </c>
      <c r="L44" s="486">
        <v>120</v>
      </c>
      <c r="M44" s="488">
        <v>5889.9508999999998</v>
      </c>
      <c r="O44" s="490"/>
      <c r="P44" s="490"/>
      <c r="Q44" s="825"/>
      <c r="R44" s="825"/>
      <c r="S44" t="s">
        <v>52</v>
      </c>
      <c r="T44">
        <v>0</v>
      </c>
      <c r="U44">
        <v>0</v>
      </c>
      <c r="V44" t="s">
        <v>68</v>
      </c>
      <c r="W44" t="n" s="1203">
        <v>85.48605391459898</v>
      </c>
      <c r="X44" t="n" s="1203">
        <v>23.024230109037507</v>
      </c>
      <c r="Y44" t="n" s="1203">
        <v>174.7656760733057</v>
      </c>
      <c r="Z44" t="n" s="1207">
        <v>229.34176</v>
      </c>
      <c r="AA44" t="n" s="1207">
        <v>-14.23575</v>
      </c>
      <c r="AB44" t="n" s="1204">
        <v>235.1913</v>
      </c>
      <c r="AC44" t="n" s="1204">
        <v>22.3298</v>
      </c>
      <c r="AD44" t="n" s="1206">
        <v>18.7453377105</v>
      </c>
      <c r="AE44" t="n" s="1204">
        <v>2.613</v>
      </c>
      <c r="AF44" t="n" s="1204">
        <v>0.413</v>
      </c>
      <c r="AG44" t="n" s="1204">
        <v>4.24</v>
      </c>
      <c r="AH44" t="n" s="1204">
        <v>90.601</v>
      </c>
      <c r="AI44" t="n" s="1203">
        <v>1788.039</v>
      </c>
      <c r="AJ44" t="n" s="1204">
        <v>358.02274</v>
      </c>
      <c r="AK44" t="n" s="1204">
        <v>-5.24891</v>
      </c>
      <c r="AL44" t="n" s="1204">
        <v>33.60921</v>
      </c>
      <c r="AM44" t="n" s="1204">
        <v>-1.56013</v>
      </c>
      <c r="AN44" t="n" s="1202">
        <v>1.523170724E8</v>
      </c>
      <c r="AO44" t="n" s="1205">
        <v>0.6328073</v>
      </c>
      <c r="AP44" t="n" s="1202">
        <v>400847.68373</v>
      </c>
      <c r="AQ44" t="n" s="1205">
        <v>0.2717713</v>
      </c>
      <c r="AR44" t="n" s="1204">
        <v>144.2099</v>
      </c>
      <c r="AS44" t="s" s="1202">
        <v>780</v>
      </c>
      <c r="AT44" t="n" s="1204">
        <v>35.7018</v>
      </c>
      <c r="AU44" t="n" s="1206">
        <v>0.05346369459502657</v>
      </c>
      <c r="AV44" s="437"/>
      <c r="AW44" s="437"/>
    </row>
    <row r="45" spans="1:51" s="453" customFormat="1" ht="15" customHeight="1">
      <c r="A45" s="453" t="s">
        <v>350</v>
      </c>
      <c r="B45" s="435" t="s">
        <v>470</v>
      </c>
      <c r="C45" s="448">
        <v>0.35416666666666669</v>
      </c>
      <c r="D45" s="448">
        <v>0.14722222222222223</v>
      </c>
      <c r="E45" s="435">
        <v>300</v>
      </c>
      <c r="F45" s="488" t="s">
        <v>193</v>
      </c>
      <c r="G45" s="486">
        <v>1190</v>
      </c>
      <c r="H45" s="486">
        <v>1095</v>
      </c>
      <c r="I45" s="454" t="s">
        <v>540</v>
      </c>
      <c r="J45" s="435" t="s">
        <v>354</v>
      </c>
      <c r="K45" s="486">
        <v>4</v>
      </c>
      <c r="L45" s="486">
        <v>120</v>
      </c>
      <c r="M45" s="488">
        <v>5889.9508999999998</v>
      </c>
      <c r="O45" s="490"/>
      <c r="P45" s="490"/>
      <c r="Q45" s="825"/>
      <c r="R45" s="825"/>
      <c r="S45" t="s">
        <v>52</v>
      </c>
      <c r="T45">
        <v>0</v>
      </c>
      <c r="U45">
        <v>0</v>
      </c>
      <c r="V45" t="s">
        <v>767</v>
      </c>
      <c r="W45" t="n" s="1203">
        <v>85.93883428257693</v>
      </c>
      <c r="X45" t="n" s="1203">
        <v>18.31024990559047</v>
      </c>
      <c r="Y45" t="n" s="1203">
        <v>400.78181078992634</v>
      </c>
      <c r="Z45" t="n" s="1207">
        <v>229.37942</v>
      </c>
      <c r="AA45" t="n" s="1207">
        <v>-14.24297</v>
      </c>
      <c r="AB45" t="n" s="1204">
        <v>236.2425</v>
      </c>
      <c r="AC45" t="n" s="1204">
        <v>21.2969</v>
      </c>
      <c r="AD45" t="n" s="1206">
        <v>18.8456115027</v>
      </c>
      <c r="AE45" t="n" s="1204">
        <v>2.731</v>
      </c>
      <c r="AF45" t="n" s="1204">
        <v>0.432</v>
      </c>
      <c r="AG45" t="n" s="1204">
        <v>4.24</v>
      </c>
      <c r="AH45" t="n" s="1204">
        <v>90.618</v>
      </c>
      <c r="AI45" t="n" s="1203">
        <v>1787.598</v>
      </c>
      <c r="AJ45" t="n" s="1204">
        <v>358.00509</v>
      </c>
      <c r="AK45" t="n" s="1204">
        <v>-5.25184</v>
      </c>
      <c r="AL45" t="n" s="1204">
        <v>33.55839</v>
      </c>
      <c r="AM45" t="n" s="1204">
        <v>-1.56012</v>
      </c>
      <c r="AN45" t="n" s="1202">
        <v>1.523173001E8</v>
      </c>
      <c r="AO45" t="n" s="1205">
        <v>0.6321714</v>
      </c>
      <c r="AP45" t="n" s="1202">
        <v>400946.56284</v>
      </c>
      <c r="AQ45" t="n" s="1205">
        <v>0.2774936</v>
      </c>
      <c r="AR45" t="n" s="1204">
        <v>144.2426</v>
      </c>
      <c r="AS45" t="s" s="1202">
        <v>780</v>
      </c>
      <c r="AT45" t="n" s="1204">
        <v>35.6691</v>
      </c>
      <c r="AU45" t="n" s="1206">
        <v>0.05345841570399382</v>
      </c>
      <c r="AV45" s="437"/>
      <c r="AW45" s="437"/>
    </row>
    <row r="46" spans="1:51" s="453" customFormat="1" ht="15" customHeight="1">
      <c r="A46" s="453" t="s">
        <v>348</v>
      </c>
      <c r="B46" s="435" t="s">
        <v>472</v>
      </c>
      <c r="C46" s="448">
        <v>0.35902777777777778</v>
      </c>
      <c r="D46" s="448">
        <v>0.15208333333333332</v>
      </c>
      <c r="E46" s="435">
        <v>300</v>
      </c>
      <c r="F46" s="488" t="s">
        <v>193</v>
      </c>
      <c r="G46" s="486">
        <v>1190</v>
      </c>
      <c r="H46" s="486">
        <v>1095</v>
      </c>
      <c r="I46" s="453" t="s">
        <v>213</v>
      </c>
      <c r="J46" s="435" t="s">
        <v>354</v>
      </c>
      <c r="K46" s="486">
        <v>4</v>
      </c>
      <c r="L46" s="486">
        <v>120</v>
      </c>
      <c r="M46" s="488">
        <v>5889.9508999999998</v>
      </c>
      <c r="O46" s="490"/>
      <c r="P46" s="490"/>
      <c r="Q46" s="825"/>
      <c r="R46" s="825"/>
      <c r="S46" t="s">
        <v>30</v>
      </c>
      <c r="T46">
        <v>0</v>
      </c>
      <c r="U46">
        <v>0</v>
      </c>
      <c r="V46" t="s">
        <v>766</v>
      </c>
      <c r="W46" t="n" s="1203">
        <v>88.52442344403926</v>
      </c>
      <c r="X46" t="n" s="1203">
        <v>-8.721662773774606</v>
      </c>
      <c r="Y46" t="n" s="1203">
        <v>116.53679399142948</v>
      </c>
      <c r="Z46" t="n" s="1207">
        <v>229.42389</v>
      </c>
      <c r="AA46" t="n" s="1207">
        <v>-14.25129</v>
      </c>
      <c r="AB46" t="n" s="1204">
        <v>237.441</v>
      </c>
      <c r="AC46" t="n" s="1204">
        <v>20.0764</v>
      </c>
      <c r="AD46" t="n" s="1206">
        <v>18.9625975936</v>
      </c>
      <c r="AE46" t="n" s="1204">
        <v>2.887</v>
      </c>
      <c r="AF46" t="n" s="1204">
        <v>0.457</v>
      </c>
      <c r="AG46" t="n" s="1204">
        <v>4.24</v>
      </c>
      <c r="AH46" t="n" s="1204">
        <v>90.637</v>
      </c>
      <c r="AI46" t="n" s="1203">
        <v>1787.072</v>
      </c>
      <c r="AJ46" t="n" s="1204">
        <v>357.98496</v>
      </c>
      <c r="AK46" t="n" s="1204">
        <v>-5.2555</v>
      </c>
      <c r="AL46" t="n" s="1204">
        <v>33.49909</v>
      </c>
      <c r="AM46" t="n" s="1204">
        <v>-1.56011</v>
      </c>
      <c r="AN46" t="n" s="1202">
        <v>1.523175654E8</v>
      </c>
      <c r="AO46" t="n" s="1205">
        <v>0.631429</v>
      </c>
      <c r="AP46" t="n" s="1202">
        <v>401064.47617</v>
      </c>
      <c r="AQ46" t="n" s="1205">
        <v>0.2839218</v>
      </c>
      <c r="AR46" t="n" s="1204">
        <v>144.2813</v>
      </c>
      <c r="AS46" t="s" s="1202">
        <v>780</v>
      </c>
      <c r="AT46" t="n" s="1204">
        <v>35.6305</v>
      </c>
      <c r="AU46" t="n" s="1206">
        <v>0.053452252708707265</v>
      </c>
      <c r="AV46" s="437"/>
      <c r="AW46" s="437"/>
    </row>
    <row r="47" spans="1:51" s="453" customFormat="1" ht="30" customHeight="1">
      <c r="A47" s="453" t="s">
        <v>348</v>
      </c>
      <c r="B47" s="435" t="s">
        <v>473</v>
      </c>
      <c r="C47" s="448">
        <v>0.36319444444444443</v>
      </c>
      <c r="D47" s="448">
        <v>0.15625</v>
      </c>
      <c r="E47" s="435">
        <v>300</v>
      </c>
      <c r="F47" s="488" t="s">
        <v>193</v>
      </c>
      <c r="G47" s="486">
        <v>1190</v>
      </c>
      <c r="H47" s="486">
        <v>1095</v>
      </c>
      <c r="I47" s="461" t="s">
        <v>752</v>
      </c>
      <c r="J47" s="435" t="s">
        <v>354</v>
      </c>
      <c r="K47" s="486">
        <v>4</v>
      </c>
      <c r="L47" s="486">
        <v>120</v>
      </c>
      <c r="M47" s="488">
        <v>5889.9508999999998</v>
      </c>
      <c r="O47" s="490"/>
      <c r="P47" s="490"/>
      <c r="Q47" s="825"/>
      <c r="R47" s="825"/>
      <c r="S47" t="s">
        <v>30</v>
      </c>
      <c r="T47">
        <v>0</v>
      </c>
      <c r="U47">
        <v>0</v>
      </c>
      <c r="V47" t="s">
        <v>68</v>
      </c>
      <c r="W47" t="n" s="1203">
        <v>88.52021584376661</v>
      </c>
      <c r="X47" t="n" s="1203">
        <v>-8.932569239013334</v>
      </c>
      <c r="Y47" t="n" s="1203">
        <v>174.91299641607293</v>
      </c>
      <c r="Z47" t="n" s="1207">
        <v>229.46248</v>
      </c>
      <c r="AA47" t="n" s="1207">
        <v>-14.25833</v>
      </c>
      <c r="AB47" t="n" s="1204">
        <v>238.4455</v>
      </c>
      <c r="AC47" t="n" s="1204">
        <v>19.018</v>
      </c>
      <c r="AD47" t="n" s="1206">
        <v>19.0628713858</v>
      </c>
      <c r="AE47" t="n" s="1204">
        <v>3.037</v>
      </c>
      <c r="AF47" t="n" s="1204">
        <v>0.48</v>
      </c>
      <c r="AG47" t="n" s="1204">
        <v>4.23</v>
      </c>
      <c r="AH47" t="n" s="1204">
        <v>90.654</v>
      </c>
      <c r="AI47" t="n" s="1203">
        <v>1786.613</v>
      </c>
      <c r="AJ47" t="n" s="1204">
        <v>357.96813</v>
      </c>
      <c r="AK47" t="n" s="1204">
        <v>-5.25884</v>
      </c>
      <c r="AL47" t="n" s="1204">
        <v>33.44827</v>
      </c>
      <c r="AM47" t="n" s="1204">
        <v>-1.5601</v>
      </c>
      <c r="AN47" t="n" s="1202">
        <v>1.523177926E8</v>
      </c>
      <c r="AO47" t="n" s="1205">
        <v>0.6307923</v>
      </c>
      <c r="AP47" t="n" s="1202">
        <v>401167.6527</v>
      </c>
      <c r="AQ47" t="n" s="1205">
        <v>0.2892152</v>
      </c>
      <c r="AR47" t="n" s="1204">
        <v>144.3148</v>
      </c>
      <c r="AS47" t="s" s="1202">
        <v>780</v>
      </c>
      <c r="AT47" t="n" s="1204">
        <v>35.5971</v>
      </c>
      <c r="AU47" t="n" s="1206">
        <v>0.0534469671765158</v>
      </c>
      <c r="AV47" s="437"/>
      <c r="AW47" s="437"/>
    </row>
    <row r="48" spans="1:51" s="453" customFormat="1" ht="15" customHeight="1">
      <c r="A48" s="453" t="s">
        <v>348</v>
      </c>
      <c r="B48" s="435" t="s">
        <v>475</v>
      </c>
      <c r="C48" s="448">
        <v>0.36805555555555558</v>
      </c>
      <c r="D48" s="448">
        <v>0.16111111111111112</v>
      </c>
      <c r="E48" s="435">
        <v>300</v>
      </c>
      <c r="F48" s="488" t="s">
        <v>193</v>
      </c>
      <c r="G48" s="486">
        <v>1190</v>
      </c>
      <c r="H48" s="486">
        <v>1095</v>
      </c>
      <c r="I48" s="454" t="s">
        <v>540</v>
      </c>
      <c r="J48" s="435" t="s">
        <v>354</v>
      </c>
      <c r="K48" s="486">
        <v>4</v>
      </c>
      <c r="L48" s="486">
        <v>120</v>
      </c>
      <c r="M48" s="488">
        <v>5889.9508999999998</v>
      </c>
      <c r="O48" s="490"/>
      <c r="P48" s="490"/>
      <c r="Q48" s="825"/>
      <c r="R48" s="825"/>
      <c r="S48" t="s">
        <v>30</v>
      </c>
      <c r="T48">
        <v>0</v>
      </c>
      <c r="U48">
        <v>0</v>
      </c>
      <c r="V48" t="s">
        <v>767</v>
      </c>
      <c r="W48" t="n" s="1203">
        <v>88.53500531279252</v>
      </c>
      <c r="X48" t="n" s="1203">
        <v>-9.650712194854394</v>
      </c>
      <c r="Y48" t="n" s="1203">
        <v>401.13286367473916</v>
      </c>
      <c r="Z48" t="n" s="1207">
        <v>229.50806</v>
      </c>
      <c r="AA48" t="n" s="1207">
        <v>-14.26643</v>
      </c>
      <c r="AB48" t="n" s="1204">
        <v>239.5921</v>
      </c>
      <c r="AC48" t="n" s="1204">
        <v>17.7694</v>
      </c>
      <c r="AD48" t="n" s="1206">
        <v>19.1798574767</v>
      </c>
      <c r="AE48" t="n" s="1204">
        <v>3.238</v>
      </c>
      <c r="AF48" t="n" s="1204">
        <v>0.512</v>
      </c>
      <c r="AG48" t="n" s="1204">
        <v>4.23</v>
      </c>
      <c r="AH48" t="n" s="1204">
        <v>90.674</v>
      </c>
      <c r="AI48" t="n" s="1203">
        <v>1786.066</v>
      </c>
      <c r="AJ48" t="n" s="1204">
        <v>357.94898</v>
      </c>
      <c r="AK48" t="n" s="1204">
        <v>-5.26297</v>
      </c>
      <c r="AL48" t="n" s="1204">
        <v>33.38897</v>
      </c>
      <c r="AM48" t="n" s="1204">
        <v>-1.56009</v>
      </c>
      <c r="AN48" t="n" s="1202">
        <v>1.523180574E8</v>
      </c>
      <c r="AO48" t="n" s="1205">
        <v>0.6300491</v>
      </c>
      <c r="AP48" t="n" s="1202">
        <v>401290.38266</v>
      </c>
      <c r="AQ48" t="n" s="1205">
        <v>0.2951337</v>
      </c>
      <c r="AR48" t="n" s="1204">
        <v>144.3544</v>
      </c>
      <c r="AS48" t="s" s="1202">
        <v>780</v>
      </c>
      <c r="AT48" t="n" s="1204">
        <v>35.5576</v>
      </c>
      <c r="AU48" t="n" s="1206">
        <v>0.05344079754007054</v>
      </c>
      <c r="AV48" s="437"/>
      <c r="AW48" s="437"/>
    </row>
    <row r="49" spans="1:49" s="453" customFormat="1" ht="15" customHeight="1">
      <c r="A49" s="453" t="s">
        <v>361</v>
      </c>
      <c r="B49" s="435" t="s">
        <v>476</v>
      </c>
      <c r="C49" s="448">
        <v>0.37638888888888888</v>
      </c>
      <c r="D49" s="448">
        <v>0.16805555555555554</v>
      </c>
      <c r="E49" s="435">
        <v>300</v>
      </c>
      <c r="F49" s="488" t="s">
        <v>193</v>
      </c>
      <c r="G49" s="486">
        <v>1190</v>
      </c>
      <c r="H49" s="486">
        <v>1095</v>
      </c>
      <c r="I49" s="453" t="s">
        <v>213</v>
      </c>
      <c r="J49" s="435" t="s">
        <v>354</v>
      </c>
      <c r="K49" s="486">
        <v>4</v>
      </c>
      <c r="L49" s="486">
        <v>120</v>
      </c>
      <c r="M49" s="488">
        <v>5889.9508999999998</v>
      </c>
      <c r="O49" s="490"/>
      <c r="P49" s="490"/>
      <c r="Q49" s="825"/>
      <c r="R49" s="825"/>
      <c r="S49" t="s">
        <v>795</v>
      </c>
      <c r="T49">
        <v>0</v>
      </c>
      <c r="U49">
        <v>0</v>
      </c>
      <c r="V49" t="s">
        <v>766</v>
      </c>
      <c r="W49" t="n" s="1203">
        <v>89.98258494762975</v>
      </c>
      <c r="X49" t="n" s="1203">
        <v>-24.030572071531203</v>
      </c>
      <c r="Y49" t="n" s="1203">
        <v>116.67037759621962</v>
      </c>
      <c r="Z49" t="n" s="1207">
        <v>229.58762</v>
      </c>
      <c r="AA49" t="n" s="1207">
        <v>-14.28008</v>
      </c>
      <c r="AB49" t="n" s="1204">
        <v>241.4979</v>
      </c>
      <c r="AC49" t="n" s="1204">
        <v>15.597</v>
      </c>
      <c r="AD49" t="n" s="1206">
        <v>19.3804050612</v>
      </c>
      <c r="AE49" t="n" s="1204">
        <v>3.661</v>
      </c>
      <c r="AF49" t="n" s="1204">
        <v>0.579</v>
      </c>
      <c r="AG49" t="n" s="1204">
        <v>4.23</v>
      </c>
      <c r="AH49" t="n" s="1204">
        <v>90.709</v>
      </c>
      <c r="AI49" t="n" s="1203">
        <v>1785.105</v>
      </c>
      <c r="AJ49" t="n" s="1204">
        <v>357.91742</v>
      </c>
      <c r="AK49" t="n" s="1204">
        <v>-5.27063</v>
      </c>
      <c r="AL49" t="n" s="1204">
        <v>33.28732</v>
      </c>
      <c r="AM49" t="n" s="1204">
        <v>-1.56007</v>
      </c>
      <c r="AN49" t="n" s="1202">
        <v>1.523185106E8</v>
      </c>
      <c r="AO49" t="n" s="1205">
        <v>0.6287738</v>
      </c>
      <c r="AP49" t="n" s="1202">
        <v>401506.35709</v>
      </c>
      <c r="AQ49" t="n" s="1205">
        <v>0.3046215</v>
      </c>
      <c r="AR49" t="n" s="1204">
        <v>144.4234</v>
      </c>
      <c r="AS49" t="s" s="1202">
        <v>780</v>
      </c>
      <c r="AT49" t="n" s="1204">
        <v>35.4886</v>
      </c>
      <c r="AU49" t="n" s="1206">
        <v>0.05343021070293566</v>
      </c>
      <c r="AV49" s="437"/>
      <c r="AW49" s="437"/>
    </row>
    <row r="50" spans="1:49" s="453" customFormat="1" ht="30" customHeight="1">
      <c r="A50" s="453" t="s">
        <v>361</v>
      </c>
      <c r="B50" s="435" t="s">
        <v>477</v>
      </c>
      <c r="C50" s="448">
        <v>0.38055555555555554</v>
      </c>
      <c r="D50" s="448">
        <v>0.17222222222222225</v>
      </c>
      <c r="E50" s="435">
        <v>300</v>
      </c>
      <c r="F50" s="488" t="s">
        <v>193</v>
      </c>
      <c r="G50" s="486">
        <v>1190</v>
      </c>
      <c r="H50" s="486">
        <v>1095</v>
      </c>
      <c r="I50" s="461" t="s">
        <v>752</v>
      </c>
      <c r="J50" s="435" t="s">
        <v>354</v>
      </c>
      <c r="K50" s="486">
        <v>4</v>
      </c>
      <c r="L50" s="486">
        <v>120</v>
      </c>
      <c r="M50" s="488">
        <v>5889.9508999999998</v>
      </c>
      <c r="O50" s="490"/>
      <c r="P50" s="490"/>
      <c r="Q50" s="825"/>
      <c r="R50" s="825"/>
      <c r="S50" t="s">
        <v>795</v>
      </c>
      <c r="T50">
        <v>0</v>
      </c>
      <c r="U50">
        <v>0</v>
      </c>
      <c r="V50" t="s">
        <v>68</v>
      </c>
      <c r="W50" t="n" s="1203">
        <v>89.93331475015722</v>
      </c>
      <c r="X50" t="n" s="1203">
        <v>-23.769401016358778</v>
      </c>
      <c r="Y50" t="n" s="1203">
        <v>175.106601898093</v>
      </c>
      <c r="Z50" t="n" s="1207">
        <v>229.62808</v>
      </c>
      <c r="AA50" t="n" s="1207">
        <v>-14.28679</v>
      </c>
      <c r="AB50" t="n" s="1204">
        <v>242.4243</v>
      </c>
      <c r="AC50" t="n" s="1204">
        <v>14.4968</v>
      </c>
      <c r="AD50" t="n" s="1206">
        <v>19.4806788534</v>
      </c>
      <c r="AE50" t="n" s="1204">
        <v>3.922</v>
      </c>
      <c r="AF50" t="n" s="1204">
        <v>0.62</v>
      </c>
      <c r="AG50" t="n" s="1204">
        <v>4.23</v>
      </c>
      <c r="AH50" t="n" s="1204">
        <v>90.727</v>
      </c>
      <c r="AI50" t="n" s="1203">
        <v>1784.614</v>
      </c>
      <c r="AJ50" t="n" s="1204">
        <v>357.90225</v>
      </c>
      <c r="AK50" t="n" s="1204">
        <v>-5.27474</v>
      </c>
      <c r="AL50" t="n" s="1204">
        <v>33.2365</v>
      </c>
      <c r="AM50" t="n" s="1204">
        <v>-1.56006</v>
      </c>
      <c r="AN50" t="n" s="1202">
        <v>1.523187368E8</v>
      </c>
      <c r="AO50" t="n" s="1205">
        <v>0.6281356</v>
      </c>
      <c r="AP50" t="n" s="1202">
        <v>401616.83016</v>
      </c>
      <c r="AQ50" t="n" s="1205">
        <v>0.3090476</v>
      </c>
      <c r="AR50" t="n" s="1204">
        <v>144.4585</v>
      </c>
      <c r="AS50" t="s" s="1202">
        <v>780</v>
      </c>
      <c r="AT50" t="n" s="1204">
        <v>35.4536</v>
      </c>
      <c r="AU50" t="n" s="1206">
        <v>0.0534249127185716</v>
      </c>
      <c r="AV50" s="437"/>
      <c r="AW50" s="437"/>
    </row>
    <row r="51" spans="1:49" s="453" customFormat="1" ht="15" customHeight="1">
      <c r="A51" s="453" t="s">
        <v>216</v>
      </c>
      <c r="B51" s="435" t="s">
        <v>478</v>
      </c>
      <c r="C51" s="484">
        <v>0.39097222222222222</v>
      </c>
      <c r="D51" s="484">
        <v>0.18263888888888891</v>
      </c>
      <c r="E51" s="435">
        <v>300</v>
      </c>
      <c r="F51" s="488" t="s">
        <v>193</v>
      </c>
      <c r="G51" s="486">
        <v>1190</v>
      </c>
      <c r="H51" s="486">
        <v>1095</v>
      </c>
      <c r="I51" s="453" t="s">
        <v>213</v>
      </c>
      <c r="J51" s="435" t="s">
        <v>354</v>
      </c>
      <c r="K51" s="486">
        <v>4</v>
      </c>
      <c r="L51" s="486">
        <v>120</v>
      </c>
      <c r="M51" s="488">
        <v>5889.9508999999998</v>
      </c>
      <c r="O51" s="490"/>
      <c r="P51" s="490"/>
      <c r="Q51" s="825"/>
      <c r="R51" s="825"/>
      <c r="S51" t="s">
        <v>62</v>
      </c>
      <c r="T51">
        <v>0</v>
      </c>
      <c r="U51">
        <v>0</v>
      </c>
      <c r="V51" t="s">
        <v>766</v>
      </c>
      <c r="W51" t="n" s="1203">
        <v>92.5518795206318</v>
      </c>
      <c r="X51" t="n" s="1203">
        <v>-43.59604226241026</v>
      </c>
      <c r="Y51" t="n" s="1203">
        <v>116.77877137459427</v>
      </c>
      <c r="Z51" t="n" s="1207">
        <v>229.7313</v>
      </c>
      <c r="AA51" t="n" s="1207">
        <v>-14.30327</v>
      </c>
      <c r="AB51" t="n" s="1204">
        <v>244.669</v>
      </c>
      <c r="AC51" t="n" s="1204">
        <v>11.7087</v>
      </c>
      <c r="AD51" t="n" s="1206">
        <v>19.7313633341</v>
      </c>
      <c r="AE51" t="n" s="1204">
        <v>4.79</v>
      </c>
      <c r="AF51" t="n" s="1204">
        <v>0.758</v>
      </c>
      <c r="AG51" t="n" s="1204">
        <v>4.23</v>
      </c>
      <c r="AH51" t="n" s="1204">
        <v>90.772</v>
      </c>
      <c r="AI51" t="n" s="1203">
        <v>1783.359</v>
      </c>
      <c r="AJ51" t="n" s="1204">
        <v>357.86618</v>
      </c>
      <c r="AK51" t="n" s="1204">
        <v>-5.28578</v>
      </c>
      <c r="AL51" t="n" s="1204">
        <v>33.10943</v>
      </c>
      <c r="AM51" t="n" s="1204">
        <v>-1.56003</v>
      </c>
      <c r="AN51" t="n" s="1202">
        <v>1.523193014E8</v>
      </c>
      <c r="AO51" t="n" s="1205">
        <v>0.6265385</v>
      </c>
      <c r="AP51" t="n" s="1202">
        <v>401899.64378</v>
      </c>
      <c r="AQ51" t="n" s="1205">
        <v>0.319164</v>
      </c>
      <c r="AR51" t="n" s="1204">
        <v>144.548</v>
      </c>
      <c r="AS51" t="s" s="1202">
        <v>780</v>
      </c>
      <c r="AT51" t="n" s="1204">
        <v>35.3642</v>
      </c>
      <c r="AU51" t="n" s="1206">
        <v>0.05341165447534404</v>
      </c>
      <c r="AV51" s="437"/>
      <c r="AW51" s="437"/>
    </row>
    <row r="52" spans="1:49" ht="15" customHeight="1">
      <c r="A52" s="46" t="s">
        <v>485</v>
      </c>
      <c r="B52" s="70" t="s">
        <v>340</v>
      </c>
      <c r="C52" s="314">
        <v>0.39583333333333331</v>
      </c>
      <c r="D52" s="314"/>
      <c r="E52" s="70">
        <v>30</v>
      </c>
      <c r="F52" s="292" t="s">
        <v>193</v>
      </c>
      <c r="G52" s="70">
        <v>1190</v>
      </c>
      <c r="H52" s="70">
        <v>990</v>
      </c>
      <c r="I52" s="301" t="s">
        <v>199</v>
      </c>
      <c r="J52" s="70" t="s">
        <v>195</v>
      </c>
      <c r="K52" s="70">
        <v>4</v>
      </c>
      <c r="L52" s="70">
        <v>120</v>
      </c>
      <c r="M52" s="343" t="s">
        <v>41</v>
      </c>
      <c r="N52" s="81" t="s">
        <v>940</v>
      </c>
      <c r="O52" s="6">
        <v>267.3</v>
      </c>
      <c r="P52" s="6">
        <v>267.10000000000002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9" s="421" customFormat="1" ht="30" customHeight="1">
      <c r="A53" s="416" t="s">
        <v>485</v>
      </c>
      <c r="B53" s="801" t="s">
        <v>341</v>
      </c>
      <c r="C53" s="802">
        <v>0.3979166666666667</v>
      </c>
      <c r="D53" s="802"/>
      <c r="E53" s="801">
        <v>30</v>
      </c>
      <c r="F53" s="803" t="s">
        <v>193</v>
      </c>
      <c r="G53" s="801">
        <f>G52-120</f>
        <v>1070</v>
      </c>
      <c r="H53" s="801">
        <f>H52-120</f>
        <v>870</v>
      </c>
      <c r="I53" s="804" t="s">
        <v>488</v>
      </c>
      <c r="J53" s="801" t="s">
        <v>195</v>
      </c>
      <c r="K53" s="801">
        <v>4</v>
      </c>
      <c r="L53" s="801">
        <v>120</v>
      </c>
      <c r="M53" s="805" t="s">
        <v>41</v>
      </c>
      <c r="N53" s="806" t="s">
        <v>941</v>
      </c>
      <c r="O53" s="808">
        <v>267.10000000000002</v>
      </c>
      <c r="P53" s="808">
        <v>267.3</v>
      </c>
      <c r="Q53" s="809"/>
      <c r="R53" s="809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23"/>
      <c r="AW53" s="423"/>
    </row>
    <row r="54" spans="1:49">
      <c r="A54" s="46" t="s">
        <v>191</v>
      </c>
      <c r="B54" s="111" t="s">
        <v>942</v>
      </c>
      <c r="C54" s="314">
        <v>0.40972222222222227</v>
      </c>
      <c r="D54" s="314"/>
      <c r="E54" s="70">
        <v>10</v>
      </c>
      <c r="F54" s="292" t="s">
        <v>193</v>
      </c>
      <c r="G54" s="70">
        <v>1190</v>
      </c>
      <c r="H54" s="70">
        <v>1095</v>
      </c>
      <c r="I54" s="49" t="s">
        <v>194</v>
      </c>
      <c r="J54" s="70" t="s">
        <v>195</v>
      </c>
      <c r="K54" s="70">
        <v>4</v>
      </c>
      <c r="L54" s="70">
        <v>120</v>
      </c>
      <c r="M54" s="292">
        <v>5889.9508999999998</v>
      </c>
      <c r="O54" s="6">
        <v>267.3</v>
      </c>
      <c r="P54" s="6">
        <v>267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9" ht="15" customHeight="1">
      <c r="A55"/>
      <c r="B55"/>
      <c r="C55"/>
      <c r="E55"/>
      <c r="F55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9" ht="15" customHeight="1">
      <c r="A56"/>
      <c r="B56"/>
      <c r="C56"/>
      <c r="E56"/>
      <c r="F56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9" ht="15" customHeight="1">
      <c r="A57"/>
      <c r="B57"/>
      <c r="C57"/>
      <c r="E57"/>
      <c r="F57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9" ht="15" customHeight="1">
      <c r="A58"/>
      <c r="B58" s="8" t="s">
        <v>25</v>
      </c>
      <c r="C58" s="63" t="s">
        <v>26</v>
      </c>
      <c r="D58" s="64">
        <v>5888.5839999999998</v>
      </c>
      <c r="E58" s="65"/>
      <c r="F58" s="16" t="s">
        <v>27</v>
      </c>
      <c r="G58" s="16" t="s">
        <v>28</v>
      </c>
      <c r="H58" s="16" t="s">
        <v>29</v>
      </c>
      <c r="I58" s="66" t="s">
        <v>30</v>
      </c>
      <c r="J58" s="16" t="s">
        <v>31</v>
      </c>
      <c r="K58" s="16" t="s">
        <v>32</v>
      </c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9" ht="15" customHeight="1">
      <c r="A59"/>
      <c r="B59" s="67"/>
      <c r="C59" s="63" t="s">
        <v>33</v>
      </c>
      <c r="D59" s="64">
        <v>5889.9508999999998</v>
      </c>
      <c r="E59" s="65"/>
      <c r="F59" s="16" t="s">
        <v>34</v>
      </c>
      <c r="G59" s="16" t="s">
        <v>35</v>
      </c>
      <c r="H59" s="16" t="s">
        <v>36</v>
      </c>
      <c r="I59" s="66" t="s">
        <v>37</v>
      </c>
      <c r="J59" s="16" t="s">
        <v>38</v>
      </c>
      <c r="K59" s="16" t="s">
        <v>39</v>
      </c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9" ht="15" customHeight="1">
      <c r="A60"/>
      <c r="B60" s="67"/>
      <c r="C60" s="63" t="s">
        <v>40</v>
      </c>
      <c r="D60" s="64" t="s">
        <v>41</v>
      </c>
      <c r="E60" s="65"/>
      <c r="F60" s="16" t="s">
        <v>42</v>
      </c>
      <c r="G60" s="16" t="s">
        <v>43</v>
      </c>
      <c r="H60" s="16" t="s">
        <v>44</v>
      </c>
      <c r="I60" s="66" t="s">
        <v>45</v>
      </c>
      <c r="J60" s="16" t="s">
        <v>46</v>
      </c>
      <c r="K60" s="16" t="s">
        <v>787</v>
      </c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9" ht="15" customHeight="1">
      <c r="A61"/>
      <c r="B61" s="67"/>
      <c r="C61" s="63" t="s">
        <v>48</v>
      </c>
      <c r="D61" s="64">
        <v>7647.38</v>
      </c>
      <c r="E61" s="65"/>
      <c r="F61" s="16" t="s">
        <v>49</v>
      </c>
      <c r="G61" s="16" t="s">
        <v>50</v>
      </c>
      <c r="H61" s="16" t="s">
        <v>51</v>
      </c>
      <c r="I61" s="66" t="s">
        <v>52</v>
      </c>
      <c r="J61" s="16" t="s">
        <v>53</v>
      </c>
      <c r="K61" s="16" t="s">
        <v>54</v>
      </c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9" ht="15" customHeight="1">
      <c r="A62"/>
      <c r="B62" s="67"/>
      <c r="C62" s="63" t="s">
        <v>55</v>
      </c>
      <c r="D62" s="64">
        <v>7698.9647000000004</v>
      </c>
      <c r="E62" s="65"/>
      <c r="F62" s="16" t="s">
        <v>56</v>
      </c>
      <c r="G62" s="16" t="s">
        <v>57</v>
      </c>
      <c r="H62" s="16" t="s">
        <v>58</v>
      </c>
      <c r="I62" s="66" t="s">
        <v>59</v>
      </c>
      <c r="J62" s="16" t="s">
        <v>60</v>
      </c>
      <c r="K62" s="16" t="s">
        <v>61</v>
      </c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9" ht="15" customHeight="1">
      <c r="A63"/>
      <c r="B63" s="67"/>
      <c r="C63" s="63" t="s">
        <v>224</v>
      </c>
      <c r="D63" s="64">
        <v>6562.79</v>
      </c>
      <c r="E63" s="65"/>
      <c r="F63" s="16"/>
      <c r="G63" s="16"/>
      <c r="H63" s="16"/>
      <c r="I63" s="66"/>
      <c r="J63" s="16"/>
      <c r="K63" s="16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9" ht="15" customHeight="1">
      <c r="A64"/>
      <c r="B64" s="67"/>
      <c r="C64" s="63"/>
      <c r="D64" s="64"/>
      <c r="E64" s="65"/>
      <c r="F64" s="16"/>
      <c r="I64" s="1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 ht="15" customHeight="1">
      <c r="A65"/>
      <c r="B65" s="67"/>
      <c r="C65" s="63" t="s">
        <v>82</v>
      </c>
      <c r="D65" s="773" t="s">
        <v>225</v>
      </c>
      <c r="E65" s="767"/>
      <c r="F65" s="16" t="s">
        <v>226</v>
      </c>
      <c r="I65" s="18" t="s">
        <v>289</v>
      </c>
      <c r="J65" s="765" t="s">
        <v>227</v>
      </c>
      <c r="K65" s="765"/>
      <c r="L65" s="69" t="s">
        <v>228</v>
      </c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 ht="15" customHeight="1">
      <c r="A66"/>
      <c r="B66" s="67"/>
      <c r="C66" s="63" t="s">
        <v>83</v>
      </c>
      <c r="D66" s="773" t="s">
        <v>229</v>
      </c>
      <c r="E66" s="767"/>
      <c r="F66" s="48"/>
      <c r="I66" s="1"/>
      <c r="J66" s="765" t="s">
        <v>230</v>
      </c>
      <c r="K66" s="765"/>
      <c r="L66" s="69" t="s">
        <v>231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 ht="15" customHeight="1">
      <c r="A67"/>
      <c r="B67" s="67"/>
      <c r="C67" s="63" t="s">
        <v>84</v>
      </c>
      <c r="D67" s="773" t="s">
        <v>232</v>
      </c>
      <c r="E67" s="767"/>
      <c r="F67" s="48"/>
      <c r="I67" s="1"/>
      <c r="L6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 ht="15" customHeight="1">
      <c r="A68"/>
      <c r="B68" s="67"/>
      <c r="C68" s="63" t="s">
        <v>268</v>
      </c>
      <c r="D68" s="773" t="s">
        <v>233</v>
      </c>
      <c r="E68" s="767"/>
      <c r="F68" s="48"/>
      <c r="I68" s="70"/>
      <c r="L68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 ht="15" customHeight="1">
      <c r="A69"/>
      <c r="B69" s="67"/>
      <c r="C69" s="70"/>
      <c r="D69" s="4"/>
      <c r="E69" s="71"/>
      <c r="F69" s="48"/>
      <c r="I69" s="70"/>
      <c r="L6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 ht="15" customHeight="1">
      <c r="A70"/>
      <c r="B70" s="67"/>
      <c r="C70" s="774" t="s">
        <v>234</v>
      </c>
      <c r="D70" s="9">
        <v>1</v>
      </c>
      <c r="E70" s="771" t="s">
        <v>235</v>
      </c>
      <c r="F70" s="768"/>
      <c r="G70" s="768"/>
      <c r="I70" s="70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 ht="15" customHeight="1">
      <c r="A71"/>
      <c r="B71" s="67"/>
      <c r="C71" s="48"/>
      <c r="D71" s="73"/>
      <c r="E71" s="780" t="s">
        <v>236</v>
      </c>
      <c r="F71" s="769"/>
      <c r="G71" s="769"/>
      <c r="I71" s="70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 ht="15" customHeight="1">
      <c r="A72"/>
      <c r="B72" s="67"/>
      <c r="C72" s="70"/>
      <c r="D72" s="73">
        <v>2</v>
      </c>
      <c r="E72" s="771" t="s">
        <v>237</v>
      </c>
      <c r="F72" s="768"/>
      <c r="G72" s="768"/>
      <c r="I72" s="70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 ht="15" customHeight="1">
      <c r="A73"/>
      <c r="B73" s="67"/>
      <c r="C73" s="70"/>
      <c r="D73" s="73"/>
      <c r="E73" s="780" t="s">
        <v>238</v>
      </c>
      <c r="F73" s="769"/>
      <c r="G73" s="769"/>
      <c r="I73" s="70"/>
      <c r="L73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>
      <c r="A74"/>
      <c r="B74" s="67"/>
      <c r="C74"/>
      <c r="D74" s="9">
        <v>3</v>
      </c>
      <c r="E74" s="770" t="s">
        <v>239</v>
      </c>
      <c r="F74" s="765"/>
      <c r="G74" s="765"/>
      <c r="I74" s="70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>
      <c r="A75"/>
      <c r="B75" s="67"/>
      <c r="C75"/>
      <c r="D75" s="9"/>
      <c r="E75" s="125" t="s">
        <v>240</v>
      </c>
      <c r="F75"/>
      <c r="I75" s="70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12">
      <c r="A76"/>
      <c r="B76" s="67"/>
      <c r="C76"/>
      <c r="D76" s="9">
        <v>4</v>
      </c>
      <c r="E76" s="770" t="s">
        <v>241</v>
      </c>
      <c r="F76" s="765"/>
      <c r="G76" s="765"/>
      <c r="I76" s="70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</sheetData>
  <sheetCalcPr fullCalcOnLoad="1"/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R13" zoomScale="90" zoomScaleNormal="90" zoomScalePageLayoutView="90" workbookViewId="0">
      <selection activeCell="V52" sqref="V52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5.6914062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70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bestFit="true" customWidth="true" style="80" width="11.5" collapsed="true"/>
    <col min="19" max="19" bestFit="true" customWidth="true" style="49" width="12.304687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39062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421875" collapsed="true"/>
    <col min="27" max="27" bestFit="true" customWidth="true" style="49" width="10.664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6.1445312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6.1054687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880" t="s">
        <v>247</v>
      </c>
      <c r="B1" s="880"/>
      <c r="C1" s="880"/>
      <c r="D1" s="880"/>
      <c r="E1" s="880"/>
      <c r="F1" s="880"/>
      <c r="G1" s="880"/>
      <c r="H1" s="880"/>
      <c r="L1"/>
      <c r="M1"/>
      <c r="N1" s="5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/>
      <c r="B2"/>
      <c r="C2" s="322"/>
      <c r="D2" s="313"/>
      <c r="E2"/>
      <c r="F2"/>
      <c r="L2"/>
      <c r="M2"/>
      <c r="N2" s="5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874" t="s">
        <v>76</v>
      </c>
      <c r="B3" s="874"/>
      <c r="C3" s="874"/>
      <c r="D3" s="874"/>
      <c r="E3" s="874"/>
      <c r="F3" s="869" t="s">
        <v>77</v>
      </c>
      <c r="G3" s="869"/>
      <c r="H3" s="869"/>
      <c r="I3" s="869"/>
      <c r="K3" s="873" t="s">
        <v>78</v>
      </c>
      <c r="L3" s="873"/>
      <c r="M3" s="873"/>
      <c r="N3" s="87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269" t="s">
        <v>943</v>
      </c>
      <c r="B4" s="774"/>
      <c r="C4" s="324"/>
      <c r="D4" s="73"/>
      <c r="E4" s="774"/>
      <c r="F4" s="869" t="s">
        <v>729</v>
      </c>
      <c r="G4" s="869"/>
      <c r="H4" s="869"/>
      <c r="I4" s="869"/>
      <c r="K4" s="873" t="s">
        <v>80</v>
      </c>
      <c r="L4" s="873"/>
      <c r="M4" s="873"/>
      <c r="N4" s="873"/>
      <c r="O4" s="873"/>
      <c r="P4" s="87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874"/>
      <c r="B5" s="874"/>
      <c r="C5" s="874"/>
      <c r="D5" s="874"/>
      <c r="E5" s="874"/>
      <c r="F5" s="869" t="s">
        <v>944</v>
      </c>
      <c r="G5" s="869"/>
      <c r="H5" s="869"/>
      <c r="I5" s="869"/>
      <c r="K5" s="873" t="s">
        <v>81</v>
      </c>
      <c r="L5" s="873"/>
      <c r="M5" s="873"/>
      <c r="N5" s="873"/>
      <c r="O5" s="873"/>
      <c r="P5" s="87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74" t="s">
        <v>82</v>
      </c>
      <c r="B6" s="774" t="s">
        <v>83</v>
      </c>
      <c r="C6" s="324" t="s">
        <v>84</v>
      </c>
      <c r="D6" s="73" t="s">
        <v>268</v>
      </c>
      <c r="E6" s="774"/>
      <c r="F6" s="875" t="s">
        <v>924</v>
      </c>
      <c r="G6" s="875"/>
      <c r="H6" s="875"/>
      <c r="I6" s="875"/>
      <c r="K6" s="870" t="s">
        <v>269</v>
      </c>
      <c r="L6" s="870"/>
      <c r="M6" s="870"/>
      <c r="N6" s="5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74" t="s">
        <v>270</v>
      </c>
      <c r="B7" s="774" t="s">
        <v>271</v>
      </c>
      <c r="C7" s="324" t="s">
        <v>272</v>
      </c>
      <c r="D7" s="73" t="s">
        <v>273</v>
      </c>
      <c r="E7" s="774"/>
      <c r="F7" s="875" t="s">
        <v>945</v>
      </c>
      <c r="G7" s="875"/>
      <c r="H7" s="875"/>
      <c r="I7" s="875"/>
      <c r="L7"/>
      <c r="M7" s="80"/>
      <c r="N7" s="16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74" t="s">
        <v>274</v>
      </c>
      <c r="B8" s="774" t="s">
        <v>275</v>
      </c>
      <c r="C8" s="324" t="s">
        <v>276</v>
      </c>
      <c r="D8" s="73" t="s">
        <v>277</v>
      </c>
      <c r="E8" s="292"/>
      <c r="F8" s="869" t="s">
        <v>278</v>
      </c>
      <c r="G8" s="869"/>
      <c r="H8" s="869"/>
      <c r="I8" s="869"/>
      <c r="J8" s="774"/>
      <c r="K8" s="870" t="s">
        <v>279</v>
      </c>
      <c r="L8" s="870"/>
      <c r="M8" s="870"/>
      <c r="N8" s="870"/>
      <c r="O8" s="870"/>
      <c r="P8" s="87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774"/>
      <c r="B9" s="774"/>
      <c r="C9" s="324"/>
      <c r="D9" s="73"/>
      <c r="E9" s="292"/>
      <c r="F9" s="869" t="s">
        <v>280</v>
      </c>
      <c r="G9" s="869"/>
      <c r="H9" s="869"/>
      <c r="I9" s="869"/>
      <c r="J9" s="774"/>
      <c r="K9" s="870"/>
      <c r="L9" s="870"/>
      <c r="M9" s="870"/>
      <c r="N9" s="870"/>
      <c r="O9" s="870"/>
      <c r="P9" s="87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M10"/>
      <c r="N10" s="5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269"/>
      <c r="B11" s="774"/>
      <c r="C11" s="324"/>
      <c r="D11" s="73"/>
      <c r="E11" s="292"/>
      <c r="F11"/>
      <c r="I11" s="775"/>
      <c r="J11" s="774"/>
      <c r="K11" s="774"/>
      <c r="L11" s="774"/>
      <c r="M11"/>
      <c r="N11" s="5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778"/>
      <c r="B12" s="776"/>
      <c r="C12" s="326" t="s">
        <v>281</v>
      </c>
      <c r="D12" s="327" t="s">
        <v>282</v>
      </c>
      <c r="E12" s="776" t="s">
        <v>283</v>
      </c>
      <c r="F12" s="776"/>
      <c r="G12" s="878" t="s">
        <v>284</v>
      </c>
      <c r="H12" s="878"/>
      <c r="I12" s="777"/>
      <c r="J12" s="329" t="s">
        <v>285</v>
      </c>
      <c r="K12" s="329" t="s">
        <v>286</v>
      </c>
      <c r="L12" s="774" t="s">
        <v>287</v>
      </c>
      <c r="M12" s="330" t="s">
        <v>288</v>
      </c>
      <c r="N12" s="775"/>
      <c r="O12" s="879" t="s">
        <v>289</v>
      </c>
      <c r="P12" s="879"/>
      <c r="Q12" s="879" t="s">
        <v>290</v>
      </c>
      <c r="R12" s="879"/>
      <c r="S12" s="876" t="s">
        <v>291</v>
      </c>
      <c r="T12" s="876"/>
      <c r="U12" s="876"/>
      <c r="V12" s="876"/>
      <c r="W12" s="876" t="s">
        <v>118</v>
      </c>
      <c r="X12" s="876"/>
      <c r="Y12" s="876"/>
      <c r="Z12" s="329" t="s">
        <v>119</v>
      </c>
      <c r="AA12" s="329" t="s">
        <v>120</v>
      </c>
      <c r="AB12" s="329" t="s">
        <v>121</v>
      </c>
      <c r="AC12" s="329" t="s">
        <v>122</v>
      </c>
      <c r="AD12"/>
      <c r="AE12"/>
      <c r="AF12"/>
      <c r="AG12" s="774" t="s">
        <v>123</v>
      </c>
      <c r="AH12" s="774" t="s">
        <v>124</v>
      </c>
      <c r="AI12" s="774" t="s">
        <v>125</v>
      </c>
      <c r="AJ12" s="877" t="s">
        <v>126</v>
      </c>
      <c r="AK12" s="877"/>
      <c r="AL12" s="877" t="s">
        <v>127</v>
      </c>
      <c r="AM12" s="877"/>
      <c r="AN12" s="332" t="s">
        <v>128</v>
      </c>
      <c r="AO12" s="774" t="s">
        <v>129</v>
      </c>
      <c r="AP12" s="774" t="s">
        <v>130</v>
      </c>
      <c r="AQ12" s="774" t="s">
        <v>131</v>
      </c>
      <c r="AR12" s="774" t="s">
        <v>132</v>
      </c>
      <c r="AS12" s="774" t="s">
        <v>133</v>
      </c>
      <c r="AT12" s="774" t="s">
        <v>134</v>
      </c>
      <c r="AU12" s="774" t="s">
        <v>135</v>
      </c>
      <c r="AV12" s="772" t="s">
        <v>85</v>
      </c>
      <c r="AW12" s="772" t="s">
        <v>87</v>
      </c>
      <c r="AX12"/>
      <c r="AY12"/>
    </row>
    <row r="13" spans="1:51" ht="15" customHeight="1" thickBot="1">
      <c r="A13" s="271" t="s">
        <v>136</v>
      </c>
      <c r="B13" s="36" t="s">
        <v>137</v>
      </c>
      <c r="C13" s="333" t="s">
        <v>138</v>
      </c>
      <c r="D13" s="334" t="s">
        <v>139</v>
      </c>
      <c r="E13" s="36" t="s">
        <v>140</v>
      </c>
      <c r="F13" s="36" t="s">
        <v>141</v>
      </c>
      <c r="G13" s="36" t="s">
        <v>142</v>
      </c>
      <c r="H13" s="36" t="s">
        <v>143</v>
      </c>
      <c r="I13" s="36" t="s">
        <v>144</v>
      </c>
      <c r="J13" s="36" t="s">
        <v>145</v>
      </c>
      <c r="K13" s="335"/>
      <c r="L13" s="36" t="s">
        <v>146</v>
      </c>
      <c r="M13" s="336" t="s">
        <v>147</v>
      </c>
      <c r="N13" s="36" t="s">
        <v>148</v>
      </c>
      <c r="O13" s="337" t="s">
        <v>149</v>
      </c>
      <c r="P13" s="337" t="s">
        <v>150</v>
      </c>
      <c r="Q13" s="338" t="s">
        <v>151</v>
      </c>
      <c r="R13" s="338" t="s">
        <v>152</v>
      </c>
      <c r="S13" s="339" t="s">
        <v>153</v>
      </c>
      <c r="T13" s="340" t="s">
        <v>814</v>
      </c>
      <c r="U13" s="340" t="s">
        <v>815</v>
      </c>
      <c r="V13" s="340" t="s">
        <v>156</v>
      </c>
      <c r="W13" s="339" t="s">
        <v>157</v>
      </c>
      <c r="X13" s="339" t="s">
        <v>158</v>
      </c>
      <c r="Y13" s="339" t="s">
        <v>179</v>
      </c>
      <c r="Z13" s="340" t="s">
        <v>916</v>
      </c>
      <c r="AA13" s="340" t="s">
        <v>180</v>
      </c>
      <c r="AB13" s="340" t="s">
        <v>181</v>
      </c>
      <c r="AC13" s="340" t="s">
        <v>181</v>
      </c>
      <c r="AD13" s="340" t="s">
        <v>182</v>
      </c>
      <c r="AE13" s="340" t="s">
        <v>183</v>
      </c>
      <c r="AF13" s="340" t="s">
        <v>184</v>
      </c>
      <c r="AG13" s="340" t="s">
        <v>185</v>
      </c>
      <c r="AH13" s="340" t="s">
        <v>186</v>
      </c>
      <c r="AI13" s="340" t="s">
        <v>187</v>
      </c>
      <c r="AJ13" s="341" t="s">
        <v>157</v>
      </c>
      <c r="AK13" s="341" t="s">
        <v>158</v>
      </c>
      <c r="AL13" s="341" t="s">
        <v>157</v>
      </c>
      <c r="AM13" s="341" t="s">
        <v>158</v>
      </c>
      <c r="AN13" s="342" t="s">
        <v>188</v>
      </c>
      <c r="AO13" s="340" t="s">
        <v>189</v>
      </c>
      <c r="AP13" s="340" t="s">
        <v>188</v>
      </c>
      <c r="AQ13" s="340" t="s">
        <v>189</v>
      </c>
      <c r="AR13" s="339" t="s">
        <v>181</v>
      </c>
      <c r="AS13" s="339" t="s">
        <v>279</v>
      </c>
      <c r="AT13" s="339" t="s">
        <v>181</v>
      </c>
      <c r="AU13" s="339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15" customHeight="1">
      <c r="A14" s="46" t="s">
        <v>518</v>
      </c>
      <c r="B14" s="70" t="s">
        <v>946</v>
      </c>
      <c r="C14" s="314">
        <v>4.5138888888888888E-2</v>
      </c>
      <c r="D14" s="314">
        <v>0</v>
      </c>
      <c r="E14" s="70">
        <v>10</v>
      </c>
      <c r="F14" s="292" t="s">
        <v>212</v>
      </c>
      <c r="G14" s="292">
        <v>870</v>
      </c>
      <c r="H14" s="344">
        <v>774</v>
      </c>
      <c r="I14" s="239" t="s">
        <v>194</v>
      </c>
      <c r="J14" s="70" t="s">
        <v>195</v>
      </c>
      <c r="K14" s="70">
        <v>4</v>
      </c>
      <c r="L14" s="70">
        <v>120</v>
      </c>
      <c r="M14" s="292">
        <v>7698.9647000000004</v>
      </c>
      <c r="N14" s="779" t="s">
        <v>1</v>
      </c>
      <c r="O14" s="80">
        <v>266</v>
      </c>
      <c r="P14" s="80">
        <v>260.39999999999998</v>
      </c>
      <c r="Q14" s="80">
        <f>AVERAGE(O14:O15)</f>
        <v>266.05</v>
      </c>
      <c r="R14" s="80">
        <f>AVERAGE(P14:P15)</f>
        <v>260.5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46" t="s">
        <v>487</v>
      </c>
      <c r="B15" s="70" t="s">
        <v>200</v>
      </c>
      <c r="C15" s="314">
        <v>5.4166666666666669E-2</v>
      </c>
      <c r="D15" s="314">
        <v>0</v>
      </c>
      <c r="E15" s="70">
        <v>30</v>
      </c>
      <c r="F15" s="292" t="s">
        <v>0</v>
      </c>
      <c r="G15" s="70">
        <v>880</v>
      </c>
      <c r="H15" s="344">
        <v>862</v>
      </c>
      <c r="I15" s="54" t="s">
        <v>199</v>
      </c>
      <c r="J15" s="70" t="s">
        <v>195</v>
      </c>
      <c r="K15" s="70">
        <v>4</v>
      </c>
      <c r="L15" s="70">
        <v>120</v>
      </c>
      <c r="M15" s="345">
        <v>7647.38</v>
      </c>
      <c r="O15" s="80">
        <v>266.10000000000002</v>
      </c>
      <c r="P15" s="80">
        <v>260.60000000000002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ht="15" customHeight="1">
      <c r="A16" s="46" t="s">
        <v>485</v>
      </c>
      <c r="B16" s="70" t="s">
        <v>201</v>
      </c>
      <c r="C16" s="314">
        <v>6.7361111111111108E-2</v>
      </c>
      <c r="D16" s="314">
        <v>0</v>
      </c>
      <c r="E16" s="70">
        <v>30</v>
      </c>
      <c r="F16" s="292" t="s">
        <v>193</v>
      </c>
      <c r="G16" s="70">
        <v>1190</v>
      </c>
      <c r="H16" s="70">
        <v>988</v>
      </c>
      <c r="I16" s="301" t="s">
        <v>199</v>
      </c>
      <c r="J16" s="70" t="s">
        <v>195</v>
      </c>
      <c r="K16" s="70">
        <v>4</v>
      </c>
      <c r="L16" s="70">
        <v>120</v>
      </c>
      <c r="M16" s="343" t="s">
        <v>41</v>
      </c>
      <c r="N16" s="779" t="s">
        <v>396</v>
      </c>
      <c r="O16" s="80">
        <v>267.10000000000002</v>
      </c>
      <c r="P16" s="80">
        <v>268</v>
      </c>
      <c r="Q16" s="80">
        <f>AVERAGE(O16:O49)</f>
        <v>267.10000000000002</v>
      </c>
      <c r="R16" s="80">
        <f>AVERAGE(P16:P49)</f>
        <v>267.89999999999998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X16" s="540"/>
      <c r="AY16" s="540"/>
    </row>
    <row r="17" spans="1:51" s="806" customFormat="1" ht="15" customHeight="1">
      <c r="A17" s="416" t="s">
        <v>485</v>
      </c>
      <c r="B17" s="801" t="s">
        <v>2</v>
      </c>
      <c r="C17" s="802">
        <v>6.8749999999999992E-2</v>
      </c>
      <c r="D17" s="802">
        <v>0</v>
      </c>
      <c r="E17" s="801">
        <v>30</v>
      </c>
      <c r="F17" s="803" t="s">
        <v>193</v>
      </c>
      <c r="G17" s="801">
        <f>G16-120</f>
        <v>1070</v>
      </c>
      <c r="H17" s="801">
        <f>H16-120</f>
        <v>868</v>
      </c>
      <c r="I17" s="804" t="s">
        <v>488</v>
      </c>
      <c r="J17" s="801" t="s">
        <v>195</v>
      </c>
      <c r="K17" s="801">
        <v>4</v>
      </c>
      <c r="L17" s="801">
        <v>120</v>
      </c>
      <c r="M17" s="805" t="s">
        <v>41</v>
      </c>
      <c r="O17" s="807">
        <v>267.2</v>
      </c>
      <c r="P17" s="807">
        <v>268.10000000000002</v>
      </c>
      <c r="Q17" s="807"/>
      <c r="R17" s="80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23"/>
      <c r="AW17" s="423"/>
      <c r="AX17" s="421"/>
      <c r="AY17" s="421"/>
    </row>
    <row r="18" spans="1:51" ht="15" customHeight="1">
      <c r="A18" s="46" t="s">
        <v>191</v>
      </c>
      <c r="B18" s="111" t="s">
        <v>947</v>
      </c>
      <c r="C18" s="314">
        <v>7.6388888888888895E-2</v>
      </c>
      <c r="D18" s="314">
        <v>0</v>
      </c>
      <c r="E18" s="70">
        <v>10</v>
      </c>
      <c r="F18" s="292" t="s">
        <v>193</v>
      </c>
      <c r="G18" s="70">
        <v>1190</v>
      </c>
      <c r="H18" s="70">
        <v>1095</v>
      </c>
      <c r="I18" s="49" t="s">
        <v>194</v>
      </c>
      <c r="J18" s="70" t="s">
        <v>195</v>
      </c>
      <c r="K18" s="70">
        <v>4</v>
      </c>
      <c r="L18" s="70">
        <v>120</v>
      </c>
      <c r="M18" s="292">
        <v>5889.9508999999998</v>
      </c>
      <c r="O18" s="80">
        <v>267</v>
      </c>
      <c r="P18" s="80">
        <v>267.60000000000002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s="454" customFormat="1" ht="15" customHeight="1">
      <c r="A19" s="454" t="s">
        <v>533</v>
      </c>
      <c r="B19" s="486" t="s">
        <v>103</v>
      </c>
      <c r="C19" s="484">
        <v>0.1111111111111111</v>
      </c>
      <c r="D19" s="484">
        <v>0</v>
      </c>
      <c r="E19" s="486">
        <v>300</v>
      </c>
      <c r="F19" s="488" t="s">
        <v>193</v>
      </c>
      <c r="G19" s="486">
        <v>1190</v>
      </c>
      <c r="H19" s="486">
        <v>1095</v>
      </c>
      <c r="I19" s="454" t="s">
        <v>829</v>
      </c>
      <c r="J19" s="446" t="s">
        <v>354</v>
      </c>
      <c r="K19" s="486">
        <v>4</v>
      </c>
      <c r="L19" s="486">
        <v>120</v>
      </c>
      <c r="M19" s="488">
        <v>5889.9508999999998</v>
      </c>
      <c r="O19" s="487"/>
      <c r="P19" s="487"/>
      <c r="Q19" s="487"/>
      <c r="R19" s="487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504"/>
      <c r="AW19" s="504"/>
      <c r="AX19" s="453"/>
      <c r="AY19" s="453"/>
    </row>
    <row r="20" spans="1:51" s="454" customFormat="1" ht="15" customHeight="1">
      <c r="A20" s="454" t="s">
        <v>533</v>
      </c>
      <c r="B20" s="486" t="s">
        <v>104</v>
      </c>
      <c r="C20" s="484">
        <v>0.11527777777777777</v>
      </c>
      <c r="D20" s="484">
        <v>0</v>
      </c>
      <c r="E20" s="486">
        <v>300</v>
      </c>
      <c r="F20" s="488" t="s">
        <v>193</v>
      </c>
      <c r="G20" s="486">
        <v>1190</v>
      </c>
      <c r="H20" s="486">
        <v>1095</v>
      </c>
      <c r="I20" s="454" t="s">
        <v>829</v>
      </c>
      <c r="J20" s="446" t="s">
        <v>354</v>
      </c>
      <c r="K20" s="486">
        <v>4</v>
      </c>
      <c r="L20" s="486">
        <v>120</v>
      </c>
      <c r="M20" s="488">
        <v>5889.9508999999998</v>
      </c>
      <c r="O20" s="487"/>
      <c r="P20" s="487"/>
      <c r="Q20" s="487"/>
      <c r="R20" s="487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504"/>
      <c r="AW20" s="504"/>
      <c r="AX20" s="453"/>
      <c r="AY20" s="453"/>
    </row>
    <row r="21" spans="1:51" s="454" customFormat="1" ht="15" customHeight="1">
      <c r="A21" s="454" t="s">
        <v>533</v>
      </c>
      <c r="B21" s="486" t="s">
        <v>425</v>
      </c>
      <c r="C21" s="484">
        <v>0.11875000000000001</v>
      </c>
      <c r="D21" s="484">
        <v>0</v>
      </c>
      <c r="E21" s="486">
        <v>300</v>
      </c>
      <c r="F21" s="488" t="s">
        <v>193</v>
      </c>
      <c r="G21" s="486">
        <v>1190</v>
      </c>
      <c r="H21" s="486">
        <v>1095</v>
      </c>
      <c r="I21" s="454" t="s">
        <v>829</v>
      </c>
      <c r="J21" s="446" t="s">
        <v>354</v>
      </c>
      <c r="K21" s="486">
        <v>4</v>
      </c>
      <c r="L21" s="486">
        <v>120</v>
      </c>
      <c r="M21" s="488">
        <v>5889.9508999999998</v>
      </c>
      <c r="O21" s="487"/>
      <c r="P21" s="487"/>
      <c r="Q21" s="487"/>
      <c r="R21" s="487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504"/>
      <c r="AW21" s="504"/>
      <c r="AX21" s="453"/>
      <c r="AY21" s="453"/>
    </row>
    <row r="22" spans="1:51" s="454" customFormat="1" ht="15" customHeight="1">
      <c r="A22" s="454" t="s">
        <v>533</v>
      </c>
      <c r="B22" s="486" t="s">
        <v>407</v>
      </c>
      <c r="C22" s="484">
        <v>0.12291666666666667</v>
      </c>
      <c r="D22" s="484">
        <v>0</v>
      </c>
      <c r="E22" s="486">
        <v>300</v>
      </c>
      <c r="F22" s="488" t="s">
        <v>193</v>
      </c>
      <c r="G22" s="486">
        <v>1190</v>
      </c>
      <c r="H22" s="486">
        <v>1095</v>
      </c>
      <c r="I22" s="454" t="s">
        <v>829</v>
      </c>
      <c r="J22" s="446" t="s">
        <v>354</v>
      </c>
      <c r="K22" s="486">
        <v>4</v>
      </c>
      <c r="L22" s="486">
        <v>120</v>
      </c>
      <c r="M22" s="488">
        <v>5889.9508999999998</v>
      </c>
      <c r="O22" s="487"/>
      <c r="P22" s="487"/>
      <c r="Q22" s="487"/>
      <c r="R22" s="487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504"/>
      <c r="AW22" s="504"/>
      <c r="AX22" s="453"/>
      <c r="AY22" s="453"/>
    </row>
    <row r="23" spans="1:51" s="454" customFormat="1" ht="15" customHeight="1">
      <c r="A23" s="454" t="s">
        <v>533</v>
      </c>
      <c r="B23" s="486" t="s">
        <v>408</v>
      </c>
      <c r="C23" s="484">
        <v>0.12638888888888888</v>
      </c>
      <c r="D23" s="484">
        <v>0</v>
      </c>
      <c r="E23" s="486">
        <v>300</v>
      </c>
      <c r="F23" s="488" t="s">
        <v>193</v>
      </c>
      <c r="G23" s="486">
        <v>1190</v>
      </c>
      <c r="H23" s="486">
        <v>1095</v>
      </c>
      <c r="I23" s="454" t="s">
        <v>829</v>
      </c>
      <c r="J23" s="446" t="s">
        <v>354</v>
      </c>
      <c r="K23" s="486">
        <v>4</v>
      </c>
      <c r="L23" s="486">
        <v>120</v>
      </c>
      <c r="M23" s="488">
        <v>5889.9508999999998</v>
      </c>
      <c r="O23" s="487"/>
      <c r="P23" s="487"/>
      <c r="Q23" s="487"/>
      <c r="R23" s="487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7"/>
      <c r="AW23" s="437"/>
      <c r="AX23" s="453"/>
      <c r="AY23" s="453"/>
    </row>
    <row r="24" spans="1:51" s="454" customFormat="1" ht="15" customHeight="1">
      <c r="A24" s="454" t="s">
        <v>533</v>
      </c>
      <c r="B24" s="486" t="s">
        <v>833</v>
      </c>
      <c r="C24" s="484">
        <v>0.12986111111111112</v>
      </c>
      <c r="D24" s="484">
        <v>0</v>
      </c>
      <c r="E24" s="486">
        <v>300</v>
      </c>
      <c r="F24" s="488" t="s">
        <v>193</v>
      </c>
      <c r="G24" s="486">
        <v>1190</v>
      </c>
      <c r="H24" s="486">
        <v>1095</v>
      </c>
      <c r="I24" s="454" t="s">
        <v>829</v>
      </c>
      <c r="J24" s="446" t="s">
        <v>354</v>
      </c>
      <c r="K24" s="486">
        <v>4</v>
      </c>
      <c r="L24" s="486">
        <v>120</v>
      </c>
      <c r="M24" s="488">
        <v>5889.9508999999998</v>
      </c>
      <c r="O24" s="487"/>
      <c r="P24" s="487"/>
      <c r="Q24" s="487"/>
      <c r="R24" s="487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7"/>
      <c r="AW24" s="437"/>
      <c r="AX24" s="453"/>
      <c r="AY24" s="453"/>
    </row>
    <row r="25" spans="1:51" s="454" customFormat="1" ht="15" customHeight="1">
      <c r="A25" s="454" t="s">
        <v>533</v>
      </c>
      <c r="B25" s="486" t="s">
        <v>835</v>
      </c>
      <c r="C25" s="484">
        <v>0.13402777777777777</v>
      </c>
      <c r="D25" s="484">
        <v>0</v>
      </c>
      <c r="E25" s="486">
        <v>300</v>
      </c>
      <c r="F25" s="488" t="s">
        <v>193</v>
      </c>
      <c r="G25" s="486">
        <v>1190</v>
      </c>
      <c r="H25" s="486">
        <v>1095</v>
      </c>
      <c r="I25" s="454" t="s">
        <v>829</v>
      </c>
      <c r="J25" s="446" t="s">
        <v>354</v>
      </c>
      <c r="K25" s="486">
        <v>4</v>
      </c>
      <c r="L25" s="486">
        <v>120</v>
      </c>
      <c r="M25" s="488">
        <v>5889.9508999999998</v>
      </c>
      <c r="O25" s="487"/>
      <c r="P25" s="487"/>
      <c r="Q25" s="487"/>
      <c r="R25" s="487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7"/>
      <c r="AW25" s="437"/>
      <c r="AX25" s="453"/>
      <c r="AY25" s="453"/>
    </row>
    <row r="26" spans="1:51" s="454" customFormat="1" ht="15" customHeight="1">
      <c r="A26" s="454" t="s">
        <v>533</v>
      </c>
      <c r="B26" s="486" t="s">
        <v>837</v>
      </c>
      <c r="C26" s="484">
        <v>0.13819444444444443</v>
      </c>
      <c r="D26" s="484">
        <v>0</v>
      </c>
      <c r="E26" s="486">
        <v>300</v>
      </c>
      <c r="F26" s="488" t="s">
        <v>193</v>
      </c>
      <c r="G26" s="486">
        <v>1190</v>
      </c>
      <c r="H26" s="486">
        <v>1095</v>
      </c>
      <c r="I26" s="454" t="s">
        <v>829</v>
      </c>
      <c r="J26" s="446" t="s">
        <v>354</v>
      </c>
      <c r="K26" s="486">
        <v>4</v>
      </c>
      <c r="L26" s="486">
        <v>120</v>
      </c>
      <c r="M26" s="488">
        <v>5889.9508999999998</v>
      </c>
      <c r="O26" s="487"/>
      <c r="P26" s="487"/>
      <c r="Q26" s="487"/>
      <c r="R26" s="487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7"/>
      <c r="AW26" s="437"/>
      <c r="AX26" s="453"/>
      <c r="AY26" s="453"/>
    </row>
    <row r="27" spans="1:51" s="454" customFormat="1" ht="15" customHeight="1">
      <c r="A27" s="454" t="s">
        <v>533</v>
      </c>
      <c r="B27" s="486" t="s">
        <v>367</v>
      </c>
      <c r="C27" s="484">
        <v>0.14166666666666666</v>
      </c>
      <c r="D27" s="484">
        <v>0</v>
      </c>
      <c r="E27" s="486">
        <v>300</v>
      </c>
      <c r="F27" s="488" t="s">
        <v>193</v>
      </c>
      <c r="G27" s="486">
        <v>1190</v>
      </c>
      <c r="H27" s="486">
        <v>1095</v>
      </c>
      <c r="I27" s="454" t="s">
        <v>829</v>
      </c>
      <c r="J27" s="446" t="s">
        <v>354</v>
      </c>
      <c r="K27" s="486">
        <v>4</v>
      </c>
      <c r="L27" s="486">
        <v>120</v>
      </c>
      <c r="M27" s="488">
        <v>5889.9508999999998</v>
      </c>
      <c r="O27" s="487"/>
      <c r="P27" s="487"/>
      <c r="Q27" s="487"/>
      <c r="R27" s="48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53"/>
      <c r="AW27" s="453"/>
      <c r="AX27" s="453"/>
      <c r="AY27" s="453"/>
    </row>
    <row r="28" spans="1:51" s="454" customFormat="1" ht="15" customHeight="1">
      <c r="A28" s="454" t="s">
        <v>451</v>
      </c>
      <c r="B28" s="486" t="s">
        <v>258</v>
      </c>
      <c r="C28" s="484">
        <v>0.15138888888888888</v>
      </c>
      <c r="D28" s="822" t="s">
        <v>948</v>
      </c>
      <c r="E28" s="486">
        <v>30</v>
      </c>
      <c r="F28" s="488" t="s">
        <v>193</v>
      </c>
      <c r="G28" s="486">
        <v>1190</v>
      </c>
      <c r="H28" s="486">
        <v>1095</v>
      </c>
      <c r="I28" s="454" t="s">
        <v>452</v>
      </c>
      <c r="J28" s="446" t="s">
        <v>354</v>
      </c>
      <c r="K28" s="486">
        <v>4</v>
      </c>
      <c r="L28" s="486">
        <v>120</v>
      </c>
      <c r="M28" s="488">
        <v>5889.9508999999998</v>
      </c>
      <c r="O28" s="487"/>
      <c r="P28" s="487"/>
      <c r="Q28" s="487"/>
      <c r="R28" s="487"/>
      <c r="S28" t="s">
        <v>451</v>
      </c>
      <c r="T28"/>
      <c r="U28"/>
      <c r="V28" t="s">
        <v>918</v>
      </c>
      <c r="W28"/>
      <c r="X28"/>
      <c r="Y28"/>
      <c r="Z28" t="n" s="1217">
        <v>240.10895</v>
      </c>
      <c r="AA28" t="n" s="1217">
        <v>-16.22813</v>
      </c>
      <c r="AB28" t="n" s="1214">
        <v>144.072</v>
      </c>
      <c r="AC28" t="n" s="1214">
        <v>33.5391</v>
      </c>
      <c r="AD28" t="n" s="1216">
        <v>13.9811936945</v>
      </c>
      <c r="AE28" t="n" s="1214">
        <v>1.805</v>
      </c>
      <c r="AF28" t="n" s="1214">
        <v>0.285</v>
      </c>
      <c r="AG28" t="n" s="1214">
        <v>4.03</v>
      </c>
      <c r="AH28" t="n" s="1214">
        <v>94.922</v>
      </c>
      <c r="AI28" t="n" s="1213">
        <v>1800.375</v>
      </c>
      <c r="AJ28" t="n" s="1214">
        <v>358.10164</v>
      </c>
      <c r="AK28" t="n" s="1214">
        <v>-5.79904</v>
      </c>
      <c r="AL28" t="n" s="1214">
        <v>23.86025</v>
      </c>
      <c r="AM28" t="n" s="1214">
        <v>-1.55753</v>
      </c>
      <c r="AN28" t="n" s="1212">
        <v>1.523564159E8</v>
      </c>
      <c r="AO28" t="n" s="1215">
        <v>0.5045536</v>
      </c>
      <c r="AP28" t="n" s="1212">
        <v>398101.10142</v>
      </c>
      <c r="AQ28" t="n" s="1215">
        <v>-0.2116902</v>
      </c>
      <c r="AR28" t="n" s="1214">
        <v>153.8926</v>
      </c>
      <c r="AS28" t="s" s="1212">
        <v>780</v>
      </c>
      <c r="AT28" t="n" s="1214">
        <v>26.0413</v>
      </c>
      <c r="AU28" t="n" s="1216">
        <v>0.052399003123336944</v>
      </c>
      <c r="AV28" s="437"/>
      <c r="AW28" s="437"/>
      <c r="AX28" s="453"/>
      <c r="AY28" s="453"/>
    </row>
    <row r="29" spans="1:51" s="454" customFormat="1" ht="15" customHeight="1">
      <c r="A29" s="454" t="s">
        <v>216</v>
      </c>
      <c r="B29" s="486" t="s">
        <v>379</v>
      </c>
      <c r="C29" s="484">
        <v>0.15625</v>
      </c>
      <c r="D29" s="822" t="s">
        <v>949</v>
      </c>
      <c r="E29" s="486">
        <v>300</v>
      </c>
      <c r="F29" s="488" t="s">
        <v>193</v>
      </c>
      <c r="G29" s="486">
        <v>1190</v>
      </c>
      <c r="H29" s="486">
        <v>1095</v>
      </c>
      <c r="I29" s="454" t="s">
        <v>213</v>
      </c>
      <c r="J29" s="446" t="s">
        <v>354</v>
      </c>
      <c r="K29" s="486">
        <v>4</v>
      </c>
      <c r="L29" s="486">
        <v>120</v>
      </c>
      <c r="M29" s="488">
        <v>5889.9508999999998</v>
      </c>
      <c r="O29" s="487"/>
      <c r="P29" s="487"/>
      <c r="Q29" s="487"/>
      <c r="R29" s="487"/>
      <c r="S29" t="s">
        <v>62</v>
      </c>
      <c r="T29">
        <v>0</v>
      </c>
      <c r="U29">
        <v>0</v>
      </c>
      <c r="V29" t="s">
        <v>766</v>
      </c>
      <c r="W29" t="n" s="1213">
        <v>92.9536978856658</v>
      </c>
      <c r="X29" t="n" s="1213">
        <v>-42.0653756995938</v>
      </c>
      <c r="Y29" t="n" s="1213">
        <v>115.63398541828337</v>
      </c>
      <c r="Z29" t="n" s="1217">
        <v>240.16486</v>
      </c>
      <c r="AA29" t="n" s="1217">
        <v>-16.24777</v>
      </c>
      <c r="AB29" t="n" s="1214">
        <v>146.5399</v>
      </c>
      <c r="AC29" t="n" s="1214">
        <v>34.7059</v>
      </c>
      <c r="AD29" t="n" s="1216">
        <v>14.1483166847</v>
      </c>
      <c r="AE29" t="n" s="1214">
        <v>1.752</v>
      </c>
      <c r="AF29" t="n" s="1214">
        <v>0.277</v>
      </c>
      <c r="AG29" t="n" s="1214">
        <v>4.03</v>
      </c>
      <c r="AH29" t="n" s="1214">
        <v>94.941</v>
      </c>
      <c r="AI29" t="n" s="1213">
        <v>1800.931</v>
      </c>
      <c r="AJ29" t="n" s="1214">
        <v>358.06699</v>
      </c>
      <c r="AK29" t="n" s="1214">
        <v>-5.79084</v>
      </c>
      <c r="AL29" t="n" s="1214">
        <v>23.77556</v>
      </c>
      <c r="AM29" t="n" s="1214">
        <v>-1.5575</v>
      </c>
      <c r="AN29" t="n" s="1212">
        <v>1.523567182E8</v>
      </c>
      <c r="AO29" t="n" s="1215">
        <v>0.5033873</v>
      </c>
      <c r="AP29" t="n" s="1212">
        <v>397978.15408</v>
      </c>
      <c r="AQ29" t="n" s="1215">
        <v>-0.1980622</v>
      </c>
      <c r="AR29" t="n" s="1214">
        <v>153.9432</v>
      </c>
      <c r="AS29" t="s" s="1212">
        <v>780</v>
      </c>
      <c r="AT29" t="n" s="1214">
        <v>25.9909</v>
      </c>
      <c r="AU29" t="n" s="1216">
        <v>0.05238932114407684</v>
      </c>
      <c r="AV29" s="437"/>
      <c r="AW29" s="437"/>
      <c r="AX29" s="453"/>
      <c r="AY29" s="453"/>
    </row>
    <row r="30" spans="1:51" s="454" customFormat="1" ht="15" customHeight="1">
      <c r="A30" s="454" t="s">
        <v>361</v>
      </c>
      <c r="B30" s="486" t="s">
        <v>382</v>
      </c>
      <c r="C30" s="484">
        <v>0.16180555555555556</v>
      </c>
      <c r="D30" s="822" t="s">
        <v>950</v>
      </c>
      <c r="E30" s="486">
        <v>300</v>
      </c>
      <c r="F30" s="488" t="s">
        <v>193</v>
      </c>
      <c r="G30" s="486">
        <v>1190</v>
      </c>
      <c r="H30" s="486">
        <v>1095</v>
      </c>
      <c r="I30" s="454" t="s">
        <v>213</v>
      </c>
      <c r="J30" s="446" t="s">
        <v>354</v>
      </c>
      <c r="K30" s="486">
        <v>4</v>
      </c>
      <c r="L30" s="486">
        <v>120</v>
      </c>
      <c r="M30" s="488">
        <v>5889.9508999999998</v>
      </c>
      <c r="O30" s="487"/>
      <c r="P30" s="487"/>
      <c r="Q30" s="487"/>
      <c r="R30" s="487"/>
      <c r="S30" t="s">
        <v>795</v>
      </c>
      <c r="T30">
        <v>0</v>
      </c>
      <c r="U30">
        <v>0</v>
      </c>
      <c r="V30" t="s">
        <v>766</v>
      </c>
      <c r="W30" t="n" s="1213">
        <v>90.23149729085979</v>
      </c>
      <c r="X30" t="n" s="1213">
        <v>-23.159171663298306</v>
      </c>
      <c r="Y30" t="n" s="1213">
        <v>115.61457742301855</v>
      </c>
      <c r="Z30" t="n" s="1217">
        <v>240.20908</v>
      </c>
      <c r="AA30" t="n" s="1217">
        <v>-16.26322</v>
      </c>
      <c r="AB30" t="n" s="1214">
        <v>148.5757</v>
      </c>
      <c r="AC30" t="n" s="1214">
        <v>35.585</v>
      </c>
      <c r="AD30" t="n" s="1216">
        <v>14.2820150768</v>
      </c>
      <c r="AE30" t="n" s="1214">
        <v>1.714</v>
      </c>
      <c r="AF30" t="n" s="1214">
        <v>0.271</v>
      </c>
      <c r="AG30" t="n" s="1214">
        <v>4.03</v>
      </c>
      <c r="AH30" t="n" s="1214">
        <v>94.956</v>
      </c>
      <c r="AI30" t="n" s="1213">
        <v>1801.349</v>
      </c>
      <c r="AJ30" t="n" s="1214">
        <v>358.03874</v>
      </c>
      <c r="AK30" t="n" s="1214">
        <v>-5.78442</v>
      </c>
      <c r="AL30" t="n" s="1214">
        <v>23.70781</v>
      </c>
      <c r="AM30" t="n" s="1214">
        <v>-1.55748</v>
      </c>
      <c r="AN30" t="n" s="1212">
        <v>1.523569596E8</v>
      </c>
      <c r="AO30" t="n" s="1215">
        <v>0.5024537</v>
      </c>
      <c r="AP30" t="n" s="1212">
        <v>397885.74403</v>
      </c>
      <c r="AQ30" t="n" s="1215">
        <v>-0.1869309</v>
      </c>
      <c r="AR30" t="n" s="1214">
        <v>153.9831</v>
      </c>
      <c r="AS30" t="s" s="1212">
        <v>780</v>
      </c>
      <c r="AT30" t="n" s="1214">
        <v>25.9511</v>
      </c>
      <c r="AU30" t="n" s="1216">
        <v>0.05238157091185766</v>
      </c>
      <c r="AV30" s="437"/>
      <c r="AW30" s="437"/>
      <c r="AX30" s="453"/>
      <c r="AY30" s="453"/>
    </row>
    <row r="31" spans="1:51" s="454" customFormat="1" ht="15" customHeight="1">
      <c r="A31" s="454" t="s">
        <v>361</v>
      </c>
      <c r="B31" s="486" t="s">
        <v>385</v>
      </c>
      <c r="C31" s="484">
        <v>0.16458333333333333</v>
      </c>
      <c r="D31" s="822" t="s">
        <v>642</v>
      </c>
      <c r="E31" s="486">
        <v>300</v>
      </c>
      <c r="F31" s="488" t="s">
        <v>193</v>
      </c>
      <c r="G31" s="486">
        <v>1190</v>
      </c>
      <c r="H31" s="486">
        <v>1095</v>
      </c>
      <c r="I31" s="454" t="s">
        <v>213</v>
      </c>
      <c r="J31" s="446" t="s">
        <v>354</v>
      </c>
      <c r="K31" s="486">
        <v>4</v>
      </c>
      <c r="L31" s="486">
        <v>120</v>
      </c>
      <c r="M31" s="488">
        <v>5889.9508999999998</v>
      </c>
      <c r="O31" s="487"/>
      <c r="P31" s="487"/>
      <c r="Q31" s="487"/>
      <c r="R31" s="487"/>
      <c r="S31" t="s">
        <v>795</v>
      </c>
      <c r="T31">
        <v>0</v>
      </c>
      <c r="U31">
        <v>0</v>
      </c>
      <c r="V31" t="s">
        <v>766</v>
      </c>
      <c r="W31" t="n" s="1213">
        <v>90.21418350984567</v>
      </c>
      <c r="X31" t="n" s="1213">
        <v>-23.158479611727145</v>
      </c>
      <c r="Y31" t="n" s="1213">
        <v>115.6012325737072</v>
      </c>
      <c r="Z31" t="n" s="1217">
        <v>240.23104</v>
      </c>
      <c r="AA31" t="n" s="1217">
        <v>-16.27086</v>
      </c>
      <c r="AB31" t="n" s="1214">
        <v>149.6139</v>
      </c>
      <c r="AC31" t="n" s="1214">
        <v>36.0056</v>
      </c>
      <c r="AD31" t="n" s="1216">
        <v>14.3488642729</v>
      </c>
      <c r="AE31" t="n" s="1214">
        <v>1.697</v>
      </c>
      <c r="AF31" t="n" s="1214">
        <v>0.268</v>
      </c>
      <c r="AG31" t="n" s="1214">
        <v>4.03</v>
      </c>
      <c r="AH31" t="n" s="1214">
        <v>94.964</v>
      </c>
      <c r="AI31" t="n" s="1213">
        <v>1801.549</v>
      </c>
      <c r="AJ31" t="n" s="1214">
        <v>358.02444</v>
      </c>
      <c r="AK31" t="n" s="1214">
        <v>-5.78126</v>
      </c>
      <c r="AL31" t="n" s="1214">
        <v>23.67393</v>
      </c>
      <c r="AM31" t="n" s="1214">
        <v>-1.55746</v>
      </c>
      <c r="AN31" t="n" s="1212">
        <v>1.523570802E8</v>
      </c>
      <c r="AO31" t="n" s="1215">
        <v>0.5019867</v>
      </c>
      <c r="AP31" t="n" s="1212">
        <v>397841.55431</v>
      </c>
      <c r="AQ31" t="n" s="1215">
        <v>-0.1812935</v>
      </c>
      <c r="AR31" t="n" s="1214">
        <v>154.0029</v>
      </c>
      <c r="AS31" t="s" s="1212">
        <v>780</v>
      </c>
      <c r="AT31" t="n" s="1214">
        <v>25.9313</v>
      </c>
      <c r="AU31" t="n" s="1216">
        <v>0.05237769413545839</v>
      </c>
      <c r="AV31" s="437"/>
      <c r="AW31" s="437"/>
      <c r="AX31" s="453"/>
      <c r="AY31" s="453"/>
    </row>
    <row r="32" spans="1:51" s="454" customFormat="1" ht="15" customHeight="1">
      <c r="A32" s="454" t="s">
        <v>175</v>
      </c>
      <c r="B32" s="486" t="s">
        <v>388</v>
      </c>
      <c r="C32" s="484">
        <v>0.17083333333333331</v>
      </c>
      <c r="D32" s="822" t="s">
        <v>951</v>
      </c>
      <c r="E32" s="486">
        <v>300</v>
      </c>
      <c r="F32" s="488" t="s">
        <v>193</v>
      </c>
      <c r="G32" s="486">
        <v>1190</v>
      </c>
      <c r="H32" s="486">
        <v>1095</v>
      </c>
      <c r="I32" s="454" t="s">
        <v>215</v>
      </c>
      <c r="J32" s="446" t="s">
        <v>354</v>
      </c>
      <c r="K32" s="486">
        <v>4</v>
      </c>
      <c r="L32" s="486">
        <v>120</v>
      </c>
      <c r="M32" s="488">
        <v>5889.9508999999998</v>
      </c>
      <c r="O32" s="487"/>
      <c r="P32" s="487"/>
      <c r="Q32" s="487"/>
      <c r="R32" s="487"/>
      <c r="S32" t="s">
        <v>49</v>
      </c>
      <c r="T32">
        <v>0</v>
      </c>
      <c r="U32">
        <v>0</v>
      </c>
      <c r="V32" t="s">
        <v>762</v>
      </c>
      <c r="W32" t="n" s="1213">
        <v>62.16953726727697</v>
      </c>
      <c r="X32" t="n" s="1213">
        <v>76.33111313261382</v>
      </c>
      <c r="Y32" t="n" s="1213">
        <v>115.5741957597802</v>
      </c>
      <c r="Z32" t="n" s="1217">
        <v>240.28009</v>
      </c>
      <c r="AA32" t="n" s="1217">
        <v>-16.28781</v>
      </c>
      <c r="AB32" t="n" s="1214">
        <v>151.999</v>
      </c>
      <c r="AC32" t="n" s="1214">
        <v>36.9039</v>
      </c>
      <c r="AD32" t="n" s="1216">
        <v>14.4992749641</v>
      </c>
      <c r="AE32" t="n" s="1214">
        <v>1.662</v>
      </c>
      <c r="AF32" t="n" s="1214">
        <v>0.263</v>
      </c>
      <c r="AG32" t="n" s="1214">
        <v>4.03</v>
      </c>
      <c r="AH32" t="n" s="1214">
        <v>94.981</v>
      </c>
      <c r="AI32" t="n" s="1213">
        <v>1801.977</v>
      </c>
      <c r="AJ32" t="n" s="1214">
        <v>357.99189</v>
      </c>
      <c r="AK32" t="n" s="1214">
        <v>-5.7743</v>
      </c>
      <c r="AL32" t="n" s="1214">
        <v>23.59771</v>
      </c>
      <c r="AM32" t="n" s="1214">
        <v>-1.55744</v>
      </c>
      <c r="AN32" t="n" s="1212">
        <v>1.52357351E8</v>
      </c>
      <c r="AO32" t="n" s="1215">
        <v>0.5009355</v>
      </c>
      <c r="AP32" t="n" s="1212">
        <v>397747.11098</v>
      </c>
      <c r="AQ32" t="n" s="1215">
        <v>-0.168445</v>
      </c>
      <c r="AR32" t="n" s="1214">
        <v>154.0471</v>
      </c>
      <c r="AS32" t="s" s="1212">
        <v>780</v>
      </c>
      <c r="AT32" t="n" s="1214">
        <v>25.8873</v>
      </c>
      <c r="AU32" t="n" s="1216">
        <v>0.05236896765290825</v>
      </c>
      <c r="AV32" s="437"/>
      <c r="AW32" s="437"/>
      <c r="AX32" s="453"/>
      <c r="AY32" s="453"/>
    </row>
    <row r="33" spans="1:51" s="454" customFormat="1" ht="15" customHeight="1">
      <c r="A33" s="454" t="s">
        <v>348</v>
      </c>
      <c r="B33" s="486" t="s">
        <v>390</v>
      </c>
      <c r="C33" s="484">
        <v>0.1763888888888889</v>
      </c>
      <c r="D33" s="822" t="s">
        <v>19</v>
      </c>
      <c r="E33" s="486">
        <v>300</v>
      </c>
      <c r="F33" s="488" t="s">
        <v>193</v>
      </c>
      <c r="G33" s="486">
        <v>1190</v>
      </c>
      <c r="H33" s="486">
        <v>1095</v>
      </c>
      <c r="I33" s="454" t="s">
        <v>213</v>
      </c>
      <c r="J33" s="446" t="s">
        <v>354</v>
      </c>
      <c r="K33" s="486">
        <v>4</v>
      </c>
      <c r="L33" s="486">
        <v>120</v>
      </c>
      <c r="M33" s="488">
        <v>5889.9508999999998</v>
      </c>
      <c r="O33" s="487"/>
      <c r="P33" s="487"/>
      <c r="Q33" s="487"/>
      <c r="R33" s="487"/>
      <c r="S33" t="s">
        <v>30</v>
      </c>
      <c r="T33">
        <v>0</v>
      </c>
      <c r="U33">
        <v>0</v>
      </c>
      <c r="V33" t="s">
        <v>766</v>
      </c>
      <c r="W33" t="n" s="1213">
        <v>88.48793413166607</v>
      </c>
      <c r="X33" t="n" s="1213">
        <v>-7.84054200843581</v>
      </c>
      <c r="Y33" t="n" s="1213">
        <v>115.55243056249196</v>
      </c>
      <c r="Z33" t="n" s="1217">
        <v>240.3233</v>
      </c>
      <c r="AA33" t="n" s="1217">
        <v>-16.30262</v>
      </c>
      <c r="AB33" t="n" s="1214">
        <v>154.175</v>
      </c>
      <c r="AC33" t="n" s="1214">
        <v>37.644</v>
      </c>
      <c r="AD33" t="n" s="1216">
        <v>14.6329733563</v>
      </c>
      <c r="AE33" t="n" s="1214">
        <v>1.634</v>
      </c>
      <c r="AF33" t="n" s="1214">
        <v>0.258</v>
      </c>
      <c r="AG33" t="n" s="1214">
        <v>4.03</v>
      </c>
      <c r="AH33" t="n" s="1214">
        <v>94.996</v>
      </c>
      <c r="AI33" t="n" s="1213">
        <v>1802.331</v>
      </c>
      <c r="AJ33" t="n" s="1214">
        <v>357.96253</v>
      </c>
      <c r="AK33" t="n" s="1214">
        <v>-5.76828</v>
      </c>
      <c r="AL33" t="n" s="1214">
        <v>23.52995</v>
      </c>
      <c r="AM33" t="n" s="1214">
        <v>-1.55741</v>
      </c>
      <c r="AN33" t="n" s="1212">
        <v>1.523575912E8</v>
      </c>
      <c r="AO33" t="n" s="1215">
        <v>0.5000005</v>
      </c>
      <c r="AP33" t="n" s="1212">
        <v>397669.03151</v>
      </c>
      <c r="AQ33" t="n" s="1215">
        <v>-0.1568458</v>
      </c>
      <c r="AR33" t="n" s="1214">
        <v>154.0858</v>
      </c>
      <c r="AS33" t="s" s="1212">
        <v>780</v>
      </c>
      <c r="AT33" t="n" s="1214">
        <v>25.8487</v>
      </c>
      <c r="AU33" t="n" s="1216">
        <v>0.05236120579866132</v>
      </c>
      <c r="AV33" s="437"/>
      <c r="AW33" s="437"/>
      <c r="AX33" s="453"/>
      <c r="AY33" s="453"/>
    </row>
    <row r="34" spans="1:51" s="454" customFormat="1" ht="30" customHeight="1">
      <c r="A34" s="454" t="s">
        <v>348</v>
      </c>
      <c r="B34" s="486" t="s">
        <v>393</v>
      </c>
      <c r="C34" s="484">
        <v>0.18124999999999999</v>
      </c>
      <c r="D34" s="822" t="s">
        <v>20</v>
      </c>
      <c r="E34" s="486">
        <v>300</v>
      </c>
      <c r="F34" s="488" t="s">
        <v>193</v>
      </c>
      <c r="G34" s="486">
        <v>1190</v>
      </c>
      <c r="H34" s="486">
        <v>1095</v>
      </c>
      <c r="I34" s="461" t="s">
        <v>752</v>
      </c>
      <c r="J34" s="446" t="s">
        <v>354</v>
      </c>
      <c r="K34" s="486">
        <v>4</v>
      </c>
      <c r="L34" s="486">
        <v>120</v>
      </c>
      <c r="M34" s="488">
        <v>5889.9508999999998</v>
      </c>
      <c r="O34" s="487"/>
      <c r="P34" s="487"/>
      <c r="Q34" s="487"/>
      <c r="R34" s="487"/>
      <c r="S34" t="s">
        <v>30</v>
      </c>
      <c r="T34">
        <v>0</v>
      </c>
      <c r="U34">
        <v>0</v>
      </c>
      <c r="V34" t="s">
        <v>68</v>
      </c>
      <c r="W34" t="n" s="1213">
        <v>88.46478322423802</v>
      </c>
      <c r="X34" t="n" s="1213">
        <v>-7.962868527832648</v>
      </c>
      <c r="Y34" t="n" s="1213">
        <v>173.35127457812519</v>
      </c>
      <c r="Z34" t="n" s="1217">
        <v>240.36083</v>
      </c>
      <c r="AA34" t="n" s="1217">
        <v>-16.31536</v>
      </c>
      <c r="AB34" t="n" s="1214">
        <v>156.1209</v>
      </c>
      <c r="AC34" t="n" s="1214">
        <v>38.2446</v>
      </c>
      <c r="AD34" t="n" s="1216">
        <v>14.7499594494</v>
      </c>
      <c r="AE34" t="n" s="1214">
        <v>1.612</v>
      </c>
      <c r="AF34" t="n" s="1214">
        <v>0.255</v>
      </c>
      <c r="AG34" t="n" s="1214">
        <v>4.03</v>
      </c>
      <c r="AH34" t="n" s="1214">
        <v>95.008</v>
      </c>
      <c r="AI34" t="n" s="1213">
        <v>1802.62</v>
      </c>
      <c r="AJ34" t="n" s="1214">
        <v>357.93653</v>
      </c>
      <c r="AK34" t="n" s="1214">
        <v>-5.76315</v>
      </c>
      <c r="AL34" t="n" s="1214">
        <v>23.47067</v>
      </c>
      <c r="AM34" t="n" s="1214">
        <v>-1.55739</v>
      </c>
      <c r="AN34" t="n" s="1212">
        <v>1.52357801E8</v>
      </c>
      <c r="AO34" t="n" s="1215">
        <v>0.4991819</v>
      </c>
      <c r="AP34" t="n" s="1212">
        <v>397605.3076</v>
      </c>
      <c r="AQ34" t="n" s="1215">
        <v>-0.1465699</v>
      </c>
      <c r="AR34" t="n" s="1214">
        <v>154.1194</v>
      </c>
      <c r="AS34" t="s" s="1212">
        <v>780</v>
      </c>
      <c r="AT34" t="n" s="1214">
        <v>25.8152</v>
      </c>
      <c r="AU34" t="n" s="1216">
        <v>0.05235441023300727</v>
      </c>
      <c r="AV34" s="437"/>
      <c r="AW34" s="437"/>
      <c r="AX34" s="453"/>
      <c r="AY34" s="453"/>
    </row>
    <row r="35" spans="1:51" s="454" customFormat="1" ht="15" customHeight="1">
      <c r="A35" s="454" t="s">
        <v>348</v>
      </c>
      <c r="B35" s="486" t="s">
        <v>12</v>
      </c>
      <c r="C35" s="484">
        <v>0.18611111111111112</v>
      </c>
      <c r="D35" s="822" t="s">
        <v>621</v>
      </c>
      <c r="E35" s="486">
        <v>300</v>
      </c>
      <c r="F35" s="488" t="s">
        <v>193</v>
      </c>
      <c r="G35" s="486">
        <v>1190</v>
      </c>
      <c r="H35" s="486">
        <v>1095</v>
      </c>
      <c r="I35" s="454" t="s">
        <v>540</v>
      </c>
      <c r="J35" s="446" t="s">
        <v>354</v>
      </c>
      <c r="K35" s="486">
        <v>4</v>
      </c>
      <c r="L35" s="486">
        <v>120</v>
      </c>
      <c r="M35" s="488">
        <v>5889.9508999999998</v>
      </c>
      <c r="O35" s="487"/>
      <c r="P35" s="487"/>
      <c r="Q35" s="487"/>
      <c r="R35" s="487"/>
      <c r="S35" t="s">
        <v>30</v>
      </c>
      <c r="T35">
        <v>0</v>
      </c>
      <c r="U35">
        <v>0</v>
      </c>
      <c r="V35" t="s">
        <v>767</v>
      </c>
      <c r="W35" t="n" s="1213">
        <v>88.44692489019529</v>
      </c>
      <c r="X35" t="n" s="1213">
        <v>-8.370979344819837</v>
      </c>
      <c r="Y35" t="n" s="1213">
        <v>397.3811028567882</v>
      </c>
      <c r="Z35" t="n" s="1217">
        <v>240.39813</v>
      </c>
      <c r="AA35" t="n" s="1217">
        <v>-16.32791</v>
      </c>
      <c r="AB35" t="n" s="1214">
        <v>158.1042</v>
      </c>
      <c r="AC35" t="n" s="1214">
        <v>38.7996</v>
      </c>
      <c r="AD35" t="n" s="1216">
        <v>14.8669455426</v>
      </c>
      <c r="AE35" t="n" s="1214">
        <v>1.593</v>
      </c>
      <c r="AF35" t="n" s="1214">
        <v>0.252</v>
      </c>
      <c r="AG35" t="n" s="1214">
        <v>4.03</v>
      </c>
      <c r="AH35" t="n" s="1214">
        <v>95.021</v>
      </c>
      <c r="AI35" t="n" s="1213">
        <v>1802.889</v>
      </c>
      <c r="AJ35" t="n" s="1214">
        <v>357.91027</v>
      </c>
      <c r="AK35" t="n" s="1214">
        <v>-5.75815</v>
      </c>
      <c r="AL35" t="n" s="1214">
        <v>23.41139</v>
      </c>
      <c r="AM35" t="n" s="1214">
        <v>-1.55737</v>
      </c>
      <c r="AN35" t="n" s="1212">
        <v>1.523580105E8</v>
      </c>
      <c r="AO35" t="n" s="1215">
        <v>0.498363</v>
      </c>
      <c r="AP35" t="n" s="1212">
        <v>397545.92281</v>
      </c>
      <c r="AQ35" t="n" s="1215">
        <v>-0.1361857</v>
      </c>
      <c r="AR35" t="n" s="1214">
        <v>154.1528</v>
      </c>
      <c r="AS35" t="s" s="1212">
        <v>780</v>
      </c>
      <c r="AT35" t="n" s="1214">
        <v>25.7819</v>
      </c>
      <c r="AU35" t="n" s="1216">
        <v>0.0523476121769187</v>
      </c>
      <c r="AV35" s="437"/>
      <c r="AW35" s="437"/>
      <c r="AX35" s="453"/>
      <c r="AY35" s="453"/>
    </row>
    <row r="36" spans="1:51" s="454" customFormat="1" ht="15" customHeight="1">
      <c r="A36" s="454" t="s">
        <v>350</v>
      </c>
      <c r="B36" s="486" t="s">
        <v>13</v>
      </c>
      <c r="C36" s="484">
        <v>0.19305555555555554</v>
      </c>
      <c r="D36" s="822" t="s">
        <v>926</v>
      </c>
      <c r="E36" s="486">
        <v>300</v>
      </c>
      <c r="F36" s="488" t="s">
        <v>193</v>
      </c>
      <c r="G36" s="486">
        <v>1190</v>
      </c>
      <c r="H36" s="486">
        <v>1095</v>
      </c>
      <c r="I36" s="454" t="s">
        <v>213</v>
      </c>
      <c r="J36" s="446" t="s">
        <v>354</v>
      </c>
      <c r="K36" s="486">
        <v>4</v>
      </c>
      <c r="L36" s="486">
        <v>120</v>
      </c>
      <c r="M36" s="488">
        <v>5889.9508999999998</v>
      </c>
      <c r="O36" s="487"/>
      <c r="P36" s="487"/>
      <c r="Q36" s="487"/>
      <c r="R36" s="487"/>
      <c r="S36" t="s">
        <v>52</v>
      </c>
      <c r="T36">
        <v>0</v>
      </c>
      <c r="U36">
        <v>0</v>
      </c>
      <c r="V36" t="s">
        <v>766</v>
      </c>
      <c r="W36" t="n" s="1213">
        <v>84.7812003844924</v>
      </c>
      <c r="X36" t="n" s="1213">
        <v>25.810139536623108</v>
      </c>
      <c r="Y36" t="n" s="1213">
        <v>115.49013064944324</v>
      </c>
      <c r="Z36" t="n" s="1217">
        <v>240.45104</v>
      </c>
      <c r="AA36" t="n" s="1217">
        <v>-16.3455</v>
      </c>
      <c r="AB36" t="n" s="1214">
        <v>160.9988</v>
      </c>
      <c r="AC36" t="n" s="1214">
        <v>39.5104</v>
      </c>
      <c r="AD36" t="n" s="1216">
        <v>15.0340685329</v>
      </c>
      <c r="AE36" t="n" s="1214">
        <v>1.569</v>
      </c>
      <c r="AF36" t="n" s="1214">
        <v>0.248</v>
      </c>
      <c r="AG36" t="n" s="1214">
        <v>4.03</v>
      </c>
      <c r="AH36" t="n" s="1214">
        <v>95.039</v>
      </c>
      <c r="AI36" t="n" s="1213">
        <v>1803.239</v>
      </c>
      <c r="AJ36" t="n" s="1214">
        <v>357.87233</v>
      </c>
      <c r="AK36" t="n" s="1214">
        <v>-5.75127</v>
      </c>
      <c r="AL36" t="n" s="1214">
        <v>23.32669</v>
      </c>
      <c r="AM36" t="n" s="1214">
        <v>-1.55734</v>
      </c>
      <c r="AN36" t="n" s="1212">
        <v>1.523583092E8</v>
      </c>
      <c r="AO36" t="n" s="1215">
        <v>0.4971923</v>
      </c>
      <c r="AP36" t="n" s="1212">
        <v>397468.69984</v>
      </c>
      <c r="AQ36" t="n" s="1215">
        <v>-0.1211821</v>
      </c>
      <c r="AR36" t="n" s="1214">
        <v>154.1999</v>
      </c>
      <c r="AS36" t="s" s="1212">
        <v>780</v>
      </c>
      <c r="AT36" t="n" s="1214">
        <v>25.7349</v>
      </c>
      <c r="AU36" t="n" s="1216">
        <v>0.05233789367128567</v>
      </c>
      <c r="AV36" s="437"/>
      <c r="AW36" s="437"/>
      <c r="AX36" s="453"/>
      <c r="AY36" s="453"/>
    </row>
    <row r="37" spans="1:51" s="454" customFormat="1" ht="30" customHeight="1">
      <c r="A37" s="454" t="s">
        <v>350</v>
      </c>
      <c r="B37" s="486" t="s">
        <v>14</v>
      </c>
      <c r="C37" s="484">
        <v>0.1986111111111111</v>
      </c>
      <c r="D37" s="822" t="s">
        <v>952</v>
      </c>
      <c r="E37" s="486">
        <v>300</v>
      </c>
      <c r="F37" s="488" t="s">
        <v>193</v>
      </c>
      <c r="G37" s="486">
        <v>1190</v>
      </c>
      <c r="H37" s="486">
        <v>1095</v>
      </c>
      <c r="I37" s="461" t="s">
        <v>752</v>
      </c>
      <c r="J37" s="446" t="s">
        <v>354</v>
      </c>
      <c r="K37" s="486">
        <v>4</v>
      </c>
      <c r="L37" s="486">
        <v>120</v>
      </c>
      <c r="M37" s="488">
        <v>5889.9508999999998</v>
      </c>
      <c r="O37" s="487"/>
      <c r="P37" s="487"/>
      <c r="Q37" s="487"/>
      <c r="R37" s="487"/>
      <c r="S37" t="s">
        <v>52</v>
      </c>
      <c r="T37">
        <v>0</v>
      </c>
      <c r="U37">
        <v>0</v>
      </c>
      <c r="V37" t="s">
        <v>68</v>
      </c>
      <c r="W37" t="n" s="1213">
        <v>84.90734691957663</v>
      </c>
      <c r="X37" t="n" s="1213">
        <v>24.489334249983393</v>
      </c>
      <c r="Y37" t="n" s="1213">
        <v>173.27374450378716</v>
      </c>
      <c r="Z37" t="n" s="1217">
        <v>240.4931</v>
      </c>
      <c r="AA37" t="n" s="1217">
        <v>-16.35927</v>
      </c>
      <c r="AB37" t="n" s="1214">
        <v>163.3624</v>
      </c>
      <c r="AC37" t="n" s="1214">
        <v>40.007</v>
      </c>
      <c r="AD37" t="n" s="1216">
        <v>15.1677669252</v>
      </c>
      <c r="AE37" t="n" s="1214">
        <v>1.553</v>
      </c>
      <c r="AF37" t="n" s="1214">
        <v>0.246</v>
      </c>
      <c r="AG37" t="n" s="1214">
        <v>4.02</v>
      </c>
      <c r="AH37" t="n" s="1214">
        <v>95.053</v>
      </c>
      <c r="AI37" t="n" s="1213">
        <v>1803.49</v>
      </c>
      <c r="AJ37" t="n" s="1214">
        <v>357.84165</v>
      </c>
      <c r="AK37" t="n" s="1214">
        <v>-5.74598</v>
      </c>
      <c r="AL37" t="n" s="1214">
        <v>23.25894</v>
      </c>
      <c r="AM37" t="n" s="1214">
        <v>-1.55731</v>
      </c>
      <c r="AN37" t="n" s="1212">
        <v>1.523585476E8</v>
      </c>
      <c r="AO37" t="n" s="1215">
        <v>0.4962552</v>
      </c>
      <c r="AP37" t="n" s="1212">
        <v>397413.43703</v>
      </c>
      <c r="AQ37" t="n" s="1215">
        <v>-0.1090527</v>
      </c>
      <c r="AR37" t="n" s="1214">
        <v>154.2373</v>
      </c>
      <c r="AS37" t="s" s="1212">
        <v>780</v>
      </c>
      <c r="AT37" t="n" s="1214">
        <v>25.6976</v>
      </c>
      <c r="AU37" t="n" s="1216">
        <v>0.05233011438399711</v>
      </c>
      <c r="AV37" s="437"/>
      <c r="AW37" s="437"/>
      <c r="AX37" s="453"/>
      <c r="AY37" s="453"/>
    </row>
    <row r="38" spans="1:51" s="454" customFormat="1" ht="15" customHeight="1">
      <c r="A38" s="454" t="s">
        <v>350</v>
      </c>
      <c r="B38" s="486" t="s">
        <v>17</v>
      </c>
      <c r="C38" s="484">
        <v>0.20416666666666669</v>
      </c>
      <c r="D38" s="484">
        <v>2.0833333333333333E-3</v>
      </c>
      <c r="E38" s="486">
        <v>300</v>
      </c>
      <c r="F38" s="488" t="s">
        <v>193</v>
      </c>
      <c r="G38" s="486">
        <v>1190</v>
      </c>
      <c r="H38" s="486">
        <v>1095</v>
      </c>
      <c r="I38" s="454" t="s">
        <v>540</v>
      </c>
      <c r="J38" s="446" t="s">
        <v>354</v>
      </c>
      <c r="K38" s="486">
        <v>4</v>
      </c>
      <c r="L38" s="486">
        <v>120</v>
      </c>
      <c r="M38" s="488">
        <v>5889.9508999999998</v>
      </c>
      <c r="O38" s="487"/>
      <c r="P38" s="487"/>
      <c r="Q38" s="487"/>
      <c r="R38" s="487"/>
      <c r="S38" t="s">
        <v>52</v>
      </c>
      <c r="T38">
        <v>0</v>
      </c>
      <c r="U38">
        <v>0</v>
      </c>
      <c r="V38" t="s">
        <v>767</v>
      </c>
      <c r="W38" t="n" s="1213">
        <v>85.36254463020505</v>
      </c>
      <c r="X38" t="n" s="1213">
        <v>20.192048931719334</v>
      </c>
      <c r="Y38" t="n" s="1213">
        <v>397.20808029298746</v>
      </c>
      <c r="Z38" t="n" s="1217">
        <v>240.53494</v>
      </c>
      <c r="AA38" t="n" s="1217">
        <v>-16.37277</v>
      </c>
      <c r="AB38" t="n" s="1214">
        <v>165.7642</v>
      </c>
      <c r="AC38" t="n" s="1214">
        <v>40.4375</v>
      </c>
      <c r="AD38" t="n" s="1216">
        <v>15.3014653174</v>
      </c>
      <c r="AE38" t="n" s="1214">
        <v>1.539</v>
      </c>
      <c r="AF38" t="n" s="1214">
        <v>0.243</v>
      </c>
      <c r="AG38" t="n" s="1214">
        <v>4.02</v>
      </c>
      <c r="AH38" t="n" s="1214">
        <v>95.067</v>
      </c>
      <c r="AI38" t="n" s="1213">
        <v>1803.714</v>
      </c>
      <c r="AJ38" t="n" s="1214">
        <v>357.81071</v>
      </c>
      <c r="AK38" t="n" s="1214">
        <v>-5.74091</v>
      </c>
      <c r="AL38" t="n" s="1214">
        <v>23.19119</v>
      </c>
      <c r="AM38" t="n" s="1214">
        <v>-1.55729</v>
      </c>
      <c r="AN38" t="n" s="1212">
        <v>1.523587856E8</v>
      </c>
      <c r="AO38" t="n" s="1215">
        <v>0.4953175</v>
      </c>
      <c r="AP38" t="n" s="1212">
        <v>397364.02044</v>
      </c>
      <c r="AQ38" t="n" s="1215">
        <v>-0.0968263</v>
      </c>
      <c r="AR38" t="n" s="1214">
        <v>154.2743</v>
      </c>
      <c r="AS38" t="s" s="1212">
        <v>780</v>
      </c>
      <c r="AT38" t="n" s="1214">
        <v>25.6607</v>
      </c>
      <c r="AU38" t="n" s="1216">
        <v>0.05232233011583952</v>
      </c>
      <c r="AV38" s="437"/>
      <c r="AW38" s="437"/>
      <c r="AX38" s="453"/>
      <c r="AY38" s="453"/>
    </row>
    <row r="39" spans="1:51" s="454" customFormat="1" ht="15" customHeight="1">
      <c r="A39" s="454" t="s">
        <v>364</v>
      </c>
      <c r="B39" s="486" t="s">
        <v>18</v>
      </c>
      <c r="C39" s="484">
        <v>0.20972222222222223</v>
      </c>
      <c r="D39" s="484">
        <v>1.1111111111111112E-2</v>
      </c>
      <c r="E39" s="486">
        <v>300</v>
      </c>
      <c r="F39" s="488" t="s">
        <v>193</v>
      </c>
      <c r="G39" s="486">
        <v>1190</v>
      </c>
      <c r="H39" s="486">
        <v>1095</v>
      </c>
      <c r="I39" s="454" t="s">
        <v>213</v>
      </c>
      <c r="J39" s="446" t="s">
        <v>354</v>
      </c>
      <c r="K39" s="486">
        <v>4</v>
      </c>
      <c r="L39" s="486">
        <v>120</v>
      </c>
      <c r="M39" s="488">
        <v>5889.9508999999998</v>
      </c>
      <c r="O39" s="487"/>
      <c r="P39" s="487"/>
      <c r="Q39" s="487"/>
      <c r="R39" s="487"/>
      <c r="S39" t="s">
        <v>59</v>
      </c>
      <c r="T39">
        <v>0</v>
      </c>
      <c r="U39">
        <v>0</v>
      </c>
      <c r="V39" t="s">
        <v>766</v>
      </c>
      <c r="W39" t="n" s="1213">
        <v>83.27170091458167</v>
      </c>
      <c r="X39" t="n" s="1213">
        <v>35.93930115631792</v>
      </c>
      <c r="Y39" t="n" s="1213">
        <v>115.45150831068327</v>
      </c>
      <c r="Z39" t="n" s="1217">
        <v>240.57661</v>
      </c>
      <c r="AA39" t="n" s="1217">
        <v>-16.386</v>
      </c>
      <c r="AB39" t="n" s="1214">
        <v>168.1996</v>
      </c>
      <c r="AC39" t="n" s="1214">
        <v>40.7999</v>
      </c>
      <c r="AD39" t="n" s="1216">
        <v>15.4351637097</v>
      </c>
      <c r="AE39" t="n" s="1214">
        <v>1.528</v>
      </c>
      <c r="AF39" t="n" s="1214">
        <v>0.242</v>
      </c>
      <c r="AG39" t="n" s="1214">
        <v>4.02</v>
      </c>
      <c r="AH39" t="n" s="1214">
        <v>95.081</v>
      </c>
      <c r="AI39" t="n" s="1213">
        <v>1803.912</v>
      </c>
      <c r="AJ39" t="n" s="1214">
        <v>357.77954</v>
      </c>
      <c r="AK39" t="n" s="1214">
        <v>-5.73605</v>
      </c>
      <c r="AL39" t="n" s="1214">
        <v>23.12344</v>
      </c>
      <c r="AM39" t="n" s="1214">
        <v>-1.55726</v>
      </c>
      <c r="AN39" t="n" s="1212">
        <v>1.523590231E8</v>
      </c>
      <c r="AO39" t="n" s="1215">
        <v>0.4943793</v>
      </c>
      <c r="AP39" t="n" s="1212">
        <v>397320.49309</v>
      </c>
      <c r="AQ39" t="n" s="1215">
        <v>-0.0845176</v>
      </c>
      <c r="AR39" t="n" s="1214">
        <v>154.3111</v>
      </c>
      <c r="AS39" t="s" s="1212">
        <v>780</v>
      </c>
      <c r="AT39" t="n" s="1214">
        <v>25.624</v>
      </c>
      <c r="AU39" t="n" s="1216">
        <v>0.052314541696957734</v>
      </c>
      <c r="AV39" s="437"/>
      <c r="AW39" s="437"/>
      <c r="AX39" s="509"/>
      <c r="AY39" s="509"/>
    </row>
    <row r="40" spans="1:51" s="454" customFormat="1" ht="30" customHeight="1">
      <c r="A40" s="454" t="s">
        <v>364</v>
      </c>
      <c r="B40" s="486" t="s">
        <v>460</v>
      </c>
      <c r="C40" s="484">
        <v>0.22361111111111109</v>
      </c>
      <c r="D40" s="484">
        <v>2.1527777777777781E-2</v>
      </c>
      <c r="E40" s="486">
        <v>300</v>
      </c>
      <c r="F40" s="488" t="s">
        <v>193</v>
      </c>
      <c r="G40" s="486">
        <v>1190</v>
      </c>
      <c r="H40" s="486">
        <v>1095</v>
      </c>
      <c r="I40" s="461" t="s">
        <v>752</v>
      </c>
      <c r="J40" s="446" t="s">
        <v>354</v>
      </c>
      <c r="K40" s="486">
        <v>4</v>
      </c>
      <c r="L40" s="486">
        <v>120</v>
      </c>
      <c r="M40" s="488">
        <v>5889.9508999999998</v>
      </c>
      <c r="O40" s="487"/>
      <c r="P40" s="487"/>
      <c r="Q40" s="487"/>
      <c r="R40" s="487"/>
      <c r="S40" t="s">
        <v>59</v>
      </c>
      <c r="T40">
        <v>0</v>
      </c>
      <c r="U40">
        <v>0</v>
      </c>
      <c r="V40" t="s">
        <v>68</v>
      </c>
      <c r="W40" t="n" s="1213">
        <v>83.47728020547738</v>
      </c>
      <c r="X40" t="n" s="1213">
        <v>34.07629271309166</v>
      </c>
      <c r="Y40" t="n" s="1213">
        <v>173.19030454722838</v>
      </c>
      <c r="Z40" t="n" s="1217">
        <v>240.68022</v>
      </c>
      <c r="AA40" t="n" s="1217">
        <v>-16.41789</v>
      </c>
      <c r="AB40" t="n" s="1214">
        <v>174.3993</v>
      </c>
      <c r="AC40" t="n" s="1214">
        <v>41.3991</v>
      </c>
      <c r="AD40" t="n" s="1216">
        <v>15.7694096905</v>
      </c>
      <c r="AE40" t="n" s="1214">
        <v>1.51</v>
      </c>
      <c r="AF40" t="n" s="1214">
        <v>0.239</v>
      </c>
      <c r="AG40" t="n" s="1214">
        <v>4.02</v>
      </c>
      <c r="AH40" t="n" s="1214">
        <v>95.115</v>
      </c>
      <c r="AI40" t="n" s="1213">
        <v>1804.288</v>
      </c>
      <c r="AJ40" t="n" s="1214">
        <v>357.70083</v>
      </c>
      <c r="AK40" t="n" s="1214">
        <v>-5.7249</v>
      </c>
      <c r="AL40" t="n" s="1214">
        <v>22.95405</v>
      </c>
      <c r="AM40" t="n" s="1214">
        <v>-1.5572</v>
      </c>
      <c r="AN40" t="n" s="1212">
        <v>1.52359615E8</v>
      </c>
      <c r="AO40" t="n" s="1215">
        <v>0.4920316</v>
      </c>
      <c r="AP40" t="n" s="1212">
        <v>397237.65903</v>
      </c>
      <c r="AQ40" t="n" s="1215">
        <v>-0.0534821</v>
      </c>
      <c r="AR40" t="n" s="1214">
        <v>154.4022</v>
      </c>
      <c r="AS40" t="s" s="1212">
        <v>780</v>
      </c>
      <c r="AT40" t="n" s="1214">
        <v>25.5331</v>
      </c>
      <c r="AU40" t="n" s="1216">
        <v>0.052295052386566794</v>
      </c>
      <c r="AV40" s="437"/>
      <c r="AW40" s="437"/>
      <c r="AX40" s="453"/>
      <c r="AY40" s="453"/>
    </row>
    <row r="41" spans="1:51" s="454" customFormat="1" ht="15" customHeight="1">
      <c r="A41" s="454" t="s">
        <v>364</v>
      </c>
      <c r="B41" s="486" t="s">
        <v>461</v>
      </c>
      <c r="C41" s="484">
        <v>0.22916666666666666</v>
      </c>
      <c r="D41" s="484">
        <v>2.7083333333333334E-2</v>
      </c>
      <c r="E41" s="486">
        <v>300</v>
      </c>
      <c r="F41" s="488" t="s">
        <v>193</v>
      </c>
      <c r="G41" s="486">
        <v>1190</v>
      </c>
      <c r="H41" s="486">
        <v>1095</v>
      </c>
      <c r="I41" s="454" t="s">
        <v>540</v>
      </c>
      <c r="J41" s="446" t="s">
        <v>354</v>
      </c>
      <c r="K41" s="486">
        <v>4</v>
      </c>
      <c r="L41" s="486">
        <v>120</v>
      </c>
      <c r="M41" s="488">
        <v>5889.9508999999998</v>
      </c>
      <c r="O41" s="487"/>
      <c r="P41" s="487"/>
      <c r="Q41" s="487"/>
      <c r="R41" s="487"/>
      <c r="S41" t="s">
        <v>59</v>
      </c>
      <c r="T41">
        <v>0</v>
      </c>
      <c r="U41">
        <v>0</v>
      </c>
      <c r="V41" t="s">
        <v>767</v>
      </c>
      <c r="W41" t="n" s="1213">
        <v>84.23766173092572</v>
      </c>
      <c r="X41" t="n" s="1213">
        <v>28.19868155400794</v>
      </c>
      <c r="Y41" t="n" s="1213">
        <v>397.05499245644546</v>
      </c>
      <c r="Z41" t="n" s="1217">
        <v>240.72152</v>
      </c>
      <c r="AA41" t="n" s="1217">
        <v>-16.43016</v>
      </c>
      <c r="AB41" t="n" s="1214">
        <v>176.9081</v>
      </c>
      <c r="AC41" t="n" s="1214">
        <v>41.5132</v>
      </c>
      <c r="AD41" t="n" s="1216">
        <v>15.9031080829</v>
      </c>
      <c r="AE41" t="n" s="1214">
        <v>1.506</v>
      </c>
      <c r="AF41" t="n" s="1214">
        <v>0.238</v>
      </c>
      <c r="AG41" t="n" s="1214">
        <v>4.02</v>
      </c>
      <c r="AH41" t="n" s="1214">
        <v>95.128</v>
      </c>
      <c r="AI41" t="n" s="1213">
        <v>1804.391</v>
      </c>
      <c r="AJ41" t="n" s="1214">
        <v>357.66911</v>
      </c>
      <c r="AK41" t="n" s="1214">
        <v>-5.72087</v>
      </c>
      <c r="AL41" t="n" s="1214">
        <v>22.8863</v>
      </c>
      <c r="AM41" t="n" s="1214">
        <v>-1.55717</v>
      </c>
      <c r="AN41" t="n" s="1212">
        <v>1.523598509E8</v>
      </c>
      <c r="AO41" t="n" s="1215">
        <v>0.4910916</v>
      </c>
      <c r="AP41" t="n" s="1212">
        <v>397214.98117</v>
      </c>
      <c r="AQ41" t="n" s="1215">
        <v>-0.0410012</v>
      </c>
      <c r="AR41" t="n" s="1214">
        <v>154.4384</v>
      </c>
      <c r="AS41" t="s" s="1212">
        <v>780</v>
      </c>
      <c r="AT41" t="n" s="1214">
        <v>25.497</v>
      </c>
      <c r="AU41" t="n" s="1216">
        <v>0.052287249025077906</v>
      </c>
      <c r="AV41" s="437"/>
      <c r="AW41" s="437"/>
      <c r="AX41" s="453"/>
      <c r="AY41" s="453"/>
    </row>
    <row r="42" spans="1:51" s="454" customFormat="1" ht="15" customHeight="1">
      <c r="A42" s="454" t="s">
        <v>214</v>
      </c>
      <c r="B42" s="486" t="s">
        <v>463</v>
      </c>
      <c r="C42" s="484">
        <v>0.23541666666666669</v>
      </c>
      <c r="D42" s="484">
        <v>3.2638888888888891E-2</v>
      </c>
      <c r="E42" s="486">
        <v>300</v>
      </c>
      <c r="F42" s="488" t="s">
        <v>193</v>
      </c>
      <c r="G42" s="486">
        <v>1190</v>
      </c>
      <c r="H42" s="486">
        <v>1095</v>
      </c>
      <c r="I42" s="454" t="s">
        <v>213</v>
      </c>
      <c r="J42" s="446" t="s">
        <v>354</v>
      </c>
      <c r="K42" s="486">
        <v>4</v>
      </c>
      <c r="L42" s="486">
        <v>120</v>
      </c>
      <c r="M42" s="488">
        <v>5889.9508999999998</v>
      </c>
      <c r="O42" s="487"/>
      <c r="P42" s="487"/>
      <c r="Q42" s="487"/>
      <c r="R42" s="487"/>
      <c r="S42" t="s">
        <v>788</v>
      </c>
      <c r="T42">
        <v>0</v>
      </c>
      <c r="U42">
        <v>0</v>
      </c>
      <c r="V42" t="s">
        <v>766</v>
      </c>
      <c r="W42" t="n" s="1213">
        <v>82.17990832306282</v>
      </c>
      <c r="X42" t="n" s="1213">
        <v>41.568400993513556</v>
      </c>
      <c r="Y42" t="n" s="1213">
        <v>115.4143945566816</v>
      </c>
      <c r="Z42" t="n" s="1217">
        <v>240.76795</v>
      </c>
      <c r="AA42" t="n" s="1217">
        <v>-16.44364</v>
      </c>
      <c r="AB42" t="n" s="1214">
        <v>179.7383</v>
      </c>
      <c r="AC42" t="n" s="1214">
        <v>41.5547</v>
      </c>
      <c r="AD42" t="n" s="1216">
        <v>16.0535187743</v>
      </c>
      <c r="AE42" t="n" s="1214">
        <v>1.505</v>
      </c>
      <c r="AF42" t="n" s="1214">
        <v>0.238</v>
      </c>
      <c r="AG42" t="n" s="1214">
        <v>4.02</v>
      </c>
      <c r="AH42" t="n" s="1214">
        <v>95.144</v>
      </c>
      <c r="AI42" t="n" s="1213">
        <v>1804.475</v>
      </c>
      <c r="AJ42" t="n" s="1214">
        <v>357.63332</v>
      </c>
      <c r="AK42" t="n" s="1214">
        <v>-5.71663</v>
      </c>
      <c r="AL42" t="n" s="1214">
        <v>22.81008</v>
      </c>
      <c r="AM42" t="n" s="1214">
        <v>-1.55715</v>
      </c>
      <c r="AN42" t="n" s="1212">
        <v>1.523601158E8</v>
      </c>
      <c r="AO42" t="n" s="1215">
        <v>0.4900334</v>
      </c>
      <c r="AP42" t="n" s="1212">
        <v>397196.63535</v>
      </c>
      <c r="AQ42" t="n" s="1215">
        <v>-0.0269419</v>
      </c>
      <c r="AR42" t="n" s="1214">
        <v>154.4789</v>
      </c>
      <c r="AS42" t="s" s="1212">
        <v>780</v>
      </c>
      <c r="AT42" t="n" s="1214">
        <v>25.4566</v>
      </c>
      <c r="AU42" t="n" s="1216">
        <v>0.052278464432389024</v>
      </c>
      <c r="AV42" s="437"/>
      <c r="AW42" s="437"/>
      <c r="AX42" s="453"/>
      <c r="AY42" s="453"/>
    </row>
    <row r="43" spans="1:51" s="454" customFormat="1" ht="30" customHeight="1">
      <c r="A43" s="454" t="s">
        <v>214</v>
      </c>
      <c r="B43" s="486" t="s">
        <v>464</v>
      </c>
      <c r="C43" s="484">
        <v>0.24236111111111111</v>
      </c>
      <c r="D43" s="484">
        <v>3.9583333333333331E-2</v>
      </c>
      <c r="E43" s="486">
        <v>300</v>
      </c>
      <c r="F43" s="488" t="s">
        <v>193</v>
      </c>
      <c r="G43" s="486">
        <v>1190</v>
      </c>
      <c r="H43" s="486">
        <v>1095</v>
      </c>
      <c r="I43" s="461" t="s">
        <v>752</v>
      </c>
      <c r="J43" s="446" t="s">
        <v>354</v>
      </c>
      <c r="K43" s="486">
        <v>4</v>
      </c>
      <c r="L43" s="486">
        <v>120</v>
      </c>
      <c r="M43" s="488">
        <v>5889.9508999999998</v>
      </c>
      <c r="O43" s="487"/>
      <c r="P43" s="487"/>
      <c r="Q43" s="487"/>
      <c r="R43" s="487"/>
      <c r="S43" t="s">
        <v>788</v>
      </c>
      <c r="T43">
        <v>0</v>
      </c>
      <c r="U43">
        <v>0</v>
      </c>
      <c r="V43" t="s">
        <v>68</v>
      </c>
      <c r="W43" t="n" s="1213">
        <v>82.53498920594312</v>
      </c>
      <c r="X43" t="n" s="1213">
        <v>39.31645952597731</v>
      </c>
      <c r="Y43" t="n" s="1213">
        <v>173.1776576150155</v>
      </c>
      <c r="Z43" t="n" s="1217">
        <v>240.81954</v>
      </c>
      <c r="AA43" t="n" s="1217">
        <v>-16.4582</v>
      </c>
      <c r="AB43" t="n" s="1214">
        <v>182.8819</v>
      </c>
      <c r="AC43" t="n" s="1214">
        <v>41.4926</v>
      </c>
      <c r="AD43" t="n" s="1216">
        <v>16.2206417647</v>
      </c>
      <c r="AE43" t="n" s="1214">
        <v>1.507</v>
      </c>
      <c r="AF43" t="n" s="1214">
        <v>0.238</v>
      </c>
      <c r="AG43" t="n" s="1214">
        <v>4.02</v>
      </c>
      <c r="AH43" t="n" s="1214">
        <v>95.16</v>
      </c>
      <c r="AI43" t="n" s="1213">
        <v>1804.527</v>
      </c>
      <c r="AJ43" t="n" s="1214">
        <v>357.59347</v>
      </c>
      <c r="AK43" t="n" s="1214">
        <v>-5.71232</v>
      </c>
      <c r="AL43" t="n" s="1214">
        <v>22.72539</v>
      </c>
      <c r="AM43" t="n" s="1214">
        <v>-1.55711</v>
      </c>
      <c r="AN43" t="n" s="1212">
        <v>1.523604095E8</v>
      </c>
      <c r="AO43" t="n" s="1215">
        <v>0.4888569</v>
      </c>
      <c r="AP43" t="n" s="1212">
        <v>397185.15624</v>
      </c>
      <c r="AQ43" t="n" s="1215">
        <v>-0.0113228</v>
      </c>
      <c r="AR43" t="n" s="1214">
        <v>154.5238</v>
      </c>
      <c r="AS43" t="s" s="1212">
        <v>780</v>
      </c>
      <c r="AT43" t="n" s="1214">
        <v>25.4119</v>
      </c>
      <c r="AU43" t="n" s="1216">
        <v>0.052268697778355314</v>
      </c>
      <c r="AV43" s="437"/>
      <c r="AW43" s="437"/>
      <c r="AX43" s="453"/>
      <c r="AY43" s="453"/>
    </row>
    <row r="44" spans="1:51" s="454" customFormat="1" ht="15" customHeight="1">
      <c r="A44" s="454" t="s">
        <v>214</v>
      </c>
      <c r="B44" s="486" t="s">
        <v>469</v>
      </c>
      <c r="C44" s="484">
        <v>0.24791666666666667</v>
      </c>
      <c r="D44" s="484">
        <v>4.5833333333333337E-2</v>
      </c>
      <c r="E44" s="486">
        <v>300</v>
      </c>
      <c r="F44" s="488" t="s">
        <v>193</v>
      </c>
      <c r="G44" s="486">
        <v>1190</v>
      </c>
      <c r="H44" s="486">
        <v>1095</v>
      </c>
      <c r="I44" s="454" t="s">
        <v>540</v>
      </c>
      <c r="J44" s="446" t="s">
        <v>354</v>
      </c>
      <c r="K44" s="486">
        <v>4</v>
      </c>
      <c r="L44" s="486">
        <v>120</v>
      </c>
      <c r="M44" s="488">
        <v>5889.9508999999998</v>
      </c>
      <c r="O44" s="487"/>
      <c r="P44" s="487"/>
      <c r="Q44" s="487"/>
      <c r="R44" s="487"/>
      <c r="S44" t="s">
        <v>788</v>
      </c>
      <c r="T44">
        <v>0</v>
      </c>
      <c r="U44">
        <v>0</v>
      </c>
      <c r="V44" t="s">
        <v>767</v>
      </c>
      <c r="W44" t="n" s="1213">
        <v>83.55570975154028</v>
      </c>
      <c r="X44" t="n" s="1213">
        <v>32.40277548649571</v>
      </c>
      <c r="Y44" t="n" s="1213">
        <v>397.020519023469</v>
      </c>
      <c r="Z44" t="n" s="1217">
        <v>240.86087</v>
      </c>
      <c r="AA44" t="n" s="1217">
        <v>-16.46954</v>
      </c>
      <c r="AB44" t="n" s="1214">
        <v>185.3875</v>
      </c>
      <c r="AC44" t="n" s="1214">
        <v>41.3611</v>
      </c>
      <c r="AD44" t="n" s="1216">
        <v>16.3543401572</v>
      </c>
      <c r="AE44" t="n" s="1214">
        <v>1.511</v>
      </c>
      <c r="AF44" t="n" s="1214">
        <v>0.239</v>
      </c>
      <c r="AG44" t="n" s="1214">
        <v>4.02</v>
      </c>
      <c r="AH44" t="n" s="1214">
        <v>95.174</v>
      </c>
      <c r="AI44" t="n" s="1213">
        <v>1804.538</v>
      </c>
      <c r="AJ44" t="n" s="1214">
        <v>357.56157</v>
      </c>
      <c r="AK44" t="n" s="1214">
        <v>-5.70916</v>
      </c>
      <c r="AL44" t="n" s="1214">
        <v>22.65764</v>
      </c>
      <c r="AM44" t="n" s="1214">
        <v>-1.55709</v>
      </c>
      <c r="AN44" t="n" s="1212">
        <v>1.523606439E8</v>
      </c>
      <c r="AO44" t="n" s="1215">
        <v>0.4879151</v>
      </c>
      <c r="AP44" t="n" s="1212">
        <v>397182.7162</v>
      </c>
      <c r="AQ44" t="n" s="1215">
        <v>0.0011519</v>
      </c>
      <c r="AR44" t="n" s="1214">
        <v>154.5596</v>
      </c>
      <c r="AS44" t="s" s="1212">
        <v>780</v>
      </c>
      <c r="AT44" t="n" s="1214">
        <v>25.3761</v>
      </c>
      <c r="AU44" t="n" s="1216">
        <v>0.052260879474259316</v>
      </c>
      <c r="AV44" s="437"/>
      <c r="AW44" s="437"/>
      <c r="AX44" s="453"/>
      <c r="AY44" s="453"/>
    </row>
    <row r="45" spans="1:51" s="454" customFormat="1" ht="15" customHeight="1">
      <c r="A45" s="454" t="s">
        <v>214</v>
      </c>
      <c r="B45" s="486" t="s">
        <v>470</v>
      </c>
      <c r="C45" s="484">
        <v>0.25347222222222221</v>
      </c>
      <c r="D45" s="484">
        <v>5.0694444444444452E-2</v>
      </c>
      <c r="E45" s="486">
        <v>300</v>
      </c>
      <c r="F45" s="488" t="s">
        <v>193</v>
      </c>
      <c r="G45" s="486">
        <v>1190</v>
      </c>
      <c r="H45" s="486">
        <v>1095</v>
      </c>
      <c r="I45" s="454" t="s">
        <v>215</v>
      </c>
      <c r="J45" s="446" t="s">
        <v>354</v>
      </c>
      <c r="K45" s="486">
        <v>4</v>
      </c>
      <c r="L45" s="486">
        <v>120</v>
      </c>
      <c r="M45" s="488">
        <v>5889.9508999999998</v>
      </c>
      <c r="N45" s="454" t="s">
        <v>953</v>
      </c>
      <c r="O45" s="487"/>
      <c r="P45" s="487"/>
      <c r="Q45" s="487"/>
      <c r="R45" s="487"/>
      <c r="S45" t="s">
        <v>788</v>
      </c>
      <c r="T45">
        <v>0</v>
      </c>
      <c r="U45">
        <v>0</v>
      </c>
      <c r="V45" t="s">
        <v>762</v>
      </c>
      <c r="W45" t="n" s="1213">
        <v>77.22350086488136</v>
      </c>
      <c r="X45" t="n" s="1213">
        <v>59.49843886928036</v>
      </c>
      <c r="Y45" t="n" s="1213">
        <v>115.41768778841538</v>
      </c>
      <c r="Z45" t="n" s="1217">
        <v>240.90227</v>
      </c>
      <c r="AA45" t="n" s="1217">
        <v>-16.4806</v>
      </c>
      <c r="AB45" t="n" s="1214">
        <v>187.8778</v>
      </c>
      <c r="AC45" t="n" s="1214">
        <v>41.1577</v>
      </c>
      <c r="AD45" t="n" s="1216">
        <v>16.4880385496</v>
      </c>
      <c r="AE45" t="n" s="1214">
        <v>1.517</v>
      </c>
      <c r="AF45" t="n" s="1214">
        <v>0.24</v>
      </c>
      <c r="AG45" t="n" s="1214">
        <v>4.02</v>
      </c>
      <c r="AH45" t="n" s="1214">
        <v>95.187</v>
      </c>
      <c r="AI45" t="n" s="1213">
        <v>1804.522</v>
      </c>
      <c r="AJ45" t="n" s="1214">
        <v>357.52968</v>
      </c>
      <c r="AK45" t="n" s="1214">
        <v>-5.70629</v>
      </c>
      <c r="AL45" t="n" s="1214">
        <v>22.58989</v>
      </c>
      <c r="AM45" t="n" s="1214">
        <v>-1.55706</v>
      </c>
      <c r="AN45" t="n" s="1212">
        <v>1.523608779E8</v>
      </c>
      <c r="AO45" t="n" s="1215">
        <v>0.4869728</v>
      </c>
      <c r="AP45" t="n" s="1212">
        <v>397186.25661</v>
      </c>
      <c r="AQ45" t="n" s="1215">
        <v>0.0135922</v>
      </c>
      <c r="AR45" t="n" s="1214">
        <v>154.5954</v>
      </c>
      <c r="AS45" t="s" s="1212">
        <v>780</v>
      </c>
      <c r="AT45" t="n" s="1214">
        <v>25.3404</v>
      </c>
      <c r="AU45" t="n" s="1216">
        <v>0.052253057019439116</v>
      </c>
      <c r="AV45" s="437"/>
      <c r="AW45" s="437"/>
      <c r="AX45" s="453"/>
      <c r="AY45" s="453"/>
    </row>
    <row r="46" spans="1:51" s="454" customFormat="1" ht="15" customHeight="1">
      <c r="A46" s="454" t="s">
        <v>381</v>
      </c>
      <c r="B46" s="486" t="s">
        <v>472</v>
      </c>
      <c r="C46" s="484">
        <v>0.25972222222222224</v>
      </c>
      <c r="D46" s="484">
        <v>5.6250000000000001E-2</v>
      </c>
      <c r="E46" s="486">
        <v>300</v>
      </c>
      <c r="F46" s="488" t="s">
        <v>193</v>
      </c>
      <c r="G46" s="486">
        <v>1190</v>
      </c>
      <c r="H46" s="486">
        <v>1095</v>
      </c>
      <c r="I46" s="454" t="s">
        <v>215</v>
      </c>
      <c r="J46" s="446" t="s">
        <v>354</v>
      </c>
      <c r="K46" s="486">
        <v>4</v>
      </c>
      <c r="L46" s="486">
        <v>120</v>
      </c>
      <c r="M46" s="488">
        <v>5889.9508999999998</v>
      </c>
      <c r="N46" s="454" t="s">
        <v>954</v>
      </c>
      <c r="O46" s="487"/>
      <c r="P46" s="487"/>
      <c r="Q46" s="487"/>
      <c r="R46" s="487"/>
      <c r="S46" t="s">
        <v>56</v>
      </c>
      <c r="T46">
        <v>0</v>
      </c>
      <c r="U46">
        <v>0</v>
      </c>
      <c r="V46" t="s">
        <v>762</v>
      </c>
      <c r="W46" t="n" s="1213">
        <v>-16.741828818408443</v>
      </c>
      <c r="X46" t="n" s="1213">
        <v>83.84125587711021</v>
      </c>
      <c r="Y46" t="n" s="1213">
        <v>115.40737394434541</v>
      </c>
      <c r="Z46" t="n" s="1217">
        <v>240.94899</v>
      </c>
      <c r="AA46" t="n" s="1217">
        <v>-16.49271</v>
      </c>
      <c r="AB46" t="n" s="1214">
        <v>190.6535</v>
      </c>
      <c r="AC46" t="n" s="1214">
        <v>40.8439</v>
      </c>
      <c r="AD46" t="n" s="1216">
        <v>16.6384492411</v>
      </c>
      <c r="AE46" t="n" s="1214">
        <v>1.526</v>
      </c>
      <c r="AF46" t="n" s="1214">
        <v>0.241</v>
      </c>
      <c r="AG46" t="n" s="1214">
        <v>4.02</v>
      </c>
      <c r="AH46" t="n" s="1214">
        <v>95.202</v>
      </c>
      <c r="AI46" t="n" s="1213">
        <v>1804.471</v>
      </c>
      <c r="AJ46" t="n" s="1214">
        <v>357.49387</v>
      </c>
      <c r="AK46" t="n" s="1214">
        <v>-5.70339</v>
      </c>
      <c r="AL46" t="n" s="1214">
        <v>22.51367</v>
      </c>
      <c r="AM46" t="n" s="1214">
        <v>-1.55703</v>
      </c>
      <c r="AN46" t="n" s="1212">
        <v>1.523611406E8</v>
      </c>
      <c r="AO46" t="n" s="1215">
        <v>0.4859121</v>
      </c>
      <c r="AP46" t="n" s="1212">
        <v>397197.36283</v>
      </c>
      <c r="AQ46" t="n" s="1215">
        <v>0.0275281</v>
      </c>
      <c r="AR46" t="n" s="1214">
        <v>154.6357</v>
      </c>
      <c r="AS46" t="s" s="1212">
        <v>780</v>
      </c>
      <c r="AT46" t="n" s="1214">
        <v>25.3002</v>
      </c>
      <c r="AU46" t="n" s="1216">
        <v>0.05224425167312925</v>
      </c>
      <c r="AV46" s="437"/>
      <c r="AW46" s="437"/>
      <c r="AX46" s="453"/>
      <c r="AY46" s="453"/>
    </row>
    <row r="47" spans="1:51" s="454" customFormat="1" ht="15" customHeight="1">
      <c r="A47" s="454" t="s">
        <v>214</v>
      </c>
      <c r="B47" s="486" t="s">
        <v>473</v>
      </c>
      <c r="C47" s="484">
        <v>0.26944444444444443</v>
      </c>
      <c r="D47" s="484">
        <v>6.5972222222222224E-2</v>
      </c>
      <c r="E47" s="486">
        <v>300</v>
      </c>
      <c r="F47" s="488" t="s">
        <v>193</v>
      </c>
      <c r="G47" s="486">
        <v>1190</v>
      </c>
      <c r="H47" s="486">
        <v>1095</v>
      </c>
      <c r="I47" s="454" t="s">
        <v>412</v>
      </c>
      <c r="J47" s="446" t="s">
        <v>354</v>
      </c>
      <c r="K47" s="486">
        <v>4</v>
      </c>
      <c r="L47" s="486">
        <v>120</v>
      </c>
      <c r="M47" s="488">
        <v>5889.9508999999998</v>
      </c>
      <c r="O47" s="487"/>
      <c r="P47" s="487"/>
      <c r="Q47" s="487"/>
      <c r="R47" s="487"/>
      <c r="S47" t="s">
        <v>788</v>
      </c>
      <c r="T47">
        <v>0</v>
      </c>
      <c r="U47">
        <v>0</v>
      </c>
      <c r="V47" t="s">
        <v>71</v>
      </c>
      <c r="W47" t="n" s="1213">
        <v>75.9971914685936</v>
      </c>
      <c r="X47" t="n" s="1213">
        <v>61.90285373685292</v>
      </c>
      <c r="Y47" t="n" s="1213">
        <v>397.06044494341427</v>
      </c>
      <c r="Z47" t="n" s="1217">
        <v>241.02205</v>
      </c>
      <c r="AA47" t="n" s="1217">
        <v>-16.51084</v>
      </c>
      <c r="AB47" t="n" s="1214">
        <v>194.8984</v>
      </c>
      <c r="AC47" t="n" s="1214">
        <v>40.1812</v>
      </c>
      <c r="AD47" t="n" s="1216">
        <v>16.8724214279</v>
      </c>
      <c r="AE47" t="n" s="1214">
        <v>1.547</v>
      </c>
      <c r="AF47" t="n" s="1214">
        <v>0.245</v>
      </c>
      <c r="AG47" t="n" s="1214">
        <v>4.01</v>
      </c>
      <c r="AH47" t="n" s="1214">
        <v>95.225</v>
      </c>
      <c r="AI47" t="n" s="1213">
        <v>1804.325</v>
      </c>
      <c r="AJ47" t="n" s="1214">
        <v>357.43837</v>
      </c>
      <c r="AK47" t="n" s="1214">
        <v>-5.69961</v>
      </c>
      <c r="AL47" t="n" s="1214">
        <v>22.3951</v>
      </c>
      <c r="AM47" t="n" s="1214">
        <v>-1.55699</v>
      </c>
      <c r="AN47" t="n" s="1212">
        <v>1.52361548E8</v>
      </c>
      <c r="AO47" t="n" s="1215">
        <v>0.4842608</v>
      </c>
      <c r="AP47" t="n" s="1212">
        <v>397229.53667</v>
      </c>
      <c r="AQ47" t="n" s="1215">
        <v>0.049033</v>
      </c>
      <c r="AR47" t="n" s="1214">
        <v>154.6985</v>
      </c>
      <c r="AS47" t="s" s="1212">
        <v>780</v>
      </c>
      <c r="AT47" t="n" s="1214">
        <v>25.2376</v>
      </c>
      <c r="AU47" t="n" s="1216">
        <v>0.052230543491398815</v>
      </c>
      <c r="AV47" s="437"/>
      <c r="AW47" s="437"/>
      <c r="AX47" s="453"/>
      <c r="AY47" s="453"/>
    </row>
    <row r="48" spans="1:51" s="454" customFormat="1" ht="15" customHeight="1">
      <c r="A48" s="454" t="s">
        <v>381</v>
      </c>
      <c r="B48" s="486" t="s">
        <v>475</v>
      </c>
      <c r="C48" s="484">
        <v>0.27430555555555552</v>
      </c>
      <c r="D48" s="484">
        <v>7.0833333333333331E-2</v>
      </c>
      <c r="E48" s="486">
        <v>300</v>
      </c>
      <c r="F48" s="488" t="s">
        <v>193</v>
      </c>
      <c r="G48" s="486">
        <v>1190</v>
      </c>
      <c r="H48" s="486">
        <v>1095</v>
      </c>
      <c r="I48" s="454" t="s">
        <v>412</v>
      </c>
      <c r="J48" s="446" t="s">
        <v>354</v>
      </c>
      <c r="K48" s="486">
        <v>4</v>
      </c>
      <c r="L48" s="486">
        <v>120</v>
      </c>
      <c r="M48" s="488">
        <v>5889.9508999999998</v>
      </c>
      <c r="O48" s="487"/>
      <c r="P48" s="487"/>
      <c r="Q48" s="487"/>
      <c r="R48" s="487"/>
      <c r="S48" t="s">
        <v>56</v>
      </c>
      <c r="T48">
        <v>0</v>
      </c>
      <c r="U48">
        <v>0</v>
      </c>
      <c r="V48" t="s">
        <v>71</v>
      </c>
      <c r="W48" t="n" s="1213">
        <v>-0.06585291570308312</v>
      </c>
      <c r="X48" t="n" s="1213">
        <v>83.98829773418304</v>
      </c>
      <c r="Y48" t="n" s="1213">
        <v>397.087758651576</v>
      </c>
      <c r="Z48" t="n" s="1217">
        <v>241.0588</v>
      </c>
      <c r="AA48" t="n" s="1217">
        <v>-16.5196</v>
      </c>
      <c r="AB48" t="n" s="1214">
        <v>196.9802</v>
      </c>
      <c r="AC48" t="n" s="1214">
        <v>39.7724</v>
      </c>
      <c r="AD48" t="n" s="1216">
        <v>16.9894075213</v>
      </c>
      <c r="AE48" t="n" s="1214">
        <v>1.56</v>
      </c>
      <c r="AF48" t="n" s="1214">
        <v>0.247</v>
      </c>
      <c r="AG48" t="n" s="1214">
        <v>4.01</v>
      </c>
      <c r="AH48" t="n" s="1214">
        <v>95.237</v>
      </c>
      <c r="AI48" t="n" s="1213">
        <v>1804.221</v>
      </c>
      <c r="AJ48" t="n" s="1214">
        <v>357.41077</v>
      </c>
      <c r="AK48" t="n" s="1214">
        <v>-5.69806</v>
      </c>
      <c r="AL48" t="n" s="1214">
        <v>22.33582</v>
      </c>
      <c r="AM48" t="n" s="1214">
        <v>-1.55697</v>
      </c>
      <c r="AN48" t="n" s="1212">
        <v>1.523617512E8</v>
      </c>
      <c r="AO48" t="n" s="1215">
        <v>0.4834345</v>
      </c>
      <c r="AP48" t="n" s="1212">
        <v>397252.37111</v>
      </c>
      <c r="AQ48" t="n" s="1215">
        <v>0.0596855</v>
      </c>
      <c r="AR48" t="n" s="1214">
        <v>154.7299</v>
      </c>
      <c r="AS48" t="s" s="1212">
        <v>780</v>
      </c>
      <c r="AT48" t="n" s="1214">
        <v>25.2062</v>
      </c>
      <c r="AU48" t="n" s="1216">
        <v>0.052223684004592145</v>
      </c>
      <c r="AV48" s="437"/>
      <c r="AW48" s="437"/>
      <c r="AX48" s="453"/>
      <c r="AY48" s="453"/>
    </row>
    <row r="49" spans="1:22" ht="15" customHeight="1">
      <c r="A49" s="46" t="s">
        <v>485</v>
      </c>
      <c r="B49" s="70" t="s">
        <v>223</v>
      </c>
      <c r="C49" s="314">
        <v>0.27986111111111112</v>
      </c>
      <c r="D49" s="314">
        <v>0</v>
      </c>
      <c r="E49" s="70">
        <v>30</v>
      </c>
      <c r="F49" s="292" t="s">
        <v>193</v>
      </c>
      <c r="G49" s="70">
        <v>1190</v>
      </c>
      <c r="H49" s="70">
        <v>988</v>
      </c>
      <c r="I49" s="301" t="s">
        <v>199</v>
      </c>
      <c r="J49" s="70" t="s">
        <v>195</v>
      </c>
      <c r="K49" s="70">
        <v>4</v>
      </c>
      <c r="L49" s="70">
        <v>120</v>
      </c>
      <c r="M49" s="343" t="s">
        <v>41</v>
      </c>
      <c r="N49" s="49" t="s">
        <v>955</v>
      </c>
      <c r="O49" s="80">
        <v>267.10000000000002</v>
      </c>
      <c r="P49" s="80">
        <v>267.89999999999998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2" ht="15" customHeight="1">
      <c r="A50" s="46" t="s">
        <v>487</v>
      </c>
      <c r="B50" s="70" t="s">
        <v>421</v>
      </c>
      <c r="C50" s="314">
        <v>0.28541666666666665</v>
      </c>
      <c r="D50" s="314">
        <v>0</v>
      </c>
      <c r="E50" s="70">
        <v>30</v>
      </c>
      <c r="F50" s="292" t="s">
        <v>0</v>
      </c>
      <c r="G50" s="70">
        <v>880</v>
      </c>
      <c r="H50" s="344">
        <v>862</v>
      </c>
      <c r="I50" s="54" t="s">
        <v>199</v>
      </c>
      <c r="J50" s="70" t="s">
        <v>195</v>
      </c>
      <c r="K50" s="70">
        <v>4</v>
      </c>
      <c r="L50" s="70">
        <v>120</v>
      </c>
      <c r="M50" s="345">
        <v>7647.38</v>
      </c>
      <c r="N50" s="779" t="s">
        <v>1</v>
      </c>
      <c r="O50" s="80">
        <v>265.7</v>
      </c>
      <c r="P50" s="80">
        <v>262</v>
      </c>
      <c r="Q50" s="80">
        <f>AVERAGE(O50:O57)</f>
        <v>265.73333333333335</v>
      </c>
      <c r="R50" s="80">
        <f>AVERAGE(P50:P57)</f>
        <v>262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2" ht="15" customHeight="1">
      <c r="A51" s="49" t="s">
        <v>451</v>
      </c>
      <c r="B51" s="70" t="s">
        <v>478</v>
      </c>
      <c r="C51" s="314">
        <v>0.32430555555555557</v>
      </c>
      <c r="D51" s="314">
        <v>0.12013888888888889</v>
      </c>
      <c r="E51" s="70">
        <v>30</v>
      </c>
      <c r="F51" s="292" t="s">
        <v>212</v>
      </c>
      <c r="G51" s="292">
        <v>870</v>
      </c>
      <c r="H51" s="344">
        <v>774</v>
      </c>
      <c r="I51" s="49" t="s">
        <v>452</v>
      </c>
      <c r="J51" s="110" t="s">
        <v>354</v>
      </c>
      <c r="K51" s="70">
        <v>4</v>
      </c>
      <c r="L51" s="70">
        <v>120</v>
      </c>
      <c r="M51" s="292">
        <v>7698.9647000000004</v>
      </c>
      <c r="S51" t="s">
        <v>451</v>
      </c>
      <c r="T51"/>
      <c r="U51"/>
      <c r="V51" t="s">
        <v>918</v>
      </c>
      <c r="W51"/>
      <c r="X51"/>
      <c r="Y51"/>
      <c r="Z51" t="n" s="1217">
        <v>241.43391</v>
      </c>
      <c r="AA51" t="n" s="1217">
        <v>-16.59493</v>
      </c>
      <c r="AB51" t="n" s="1214">
        <v>215.5402</v>
      </c>
      <c r="AC51" t="n" s="1214">
        <v>33.3082</v>
      </c>
      <c r="AD51" t="n" s="1216">
        <v>18.1425561571</v>
      </c>
      <c r="AE51" t="n" s="1214">
        <v>1.816</v>
      </c>
      <c r="AF51" t="n" s="1214">
        <v>0.287</v>
      </c>
      <c r="AG51" t="n" s="1214">
        <v>4.01</v>
      </c>
      <c r="AH51" t="n" s="1214">
        <v>95.354</v>
      </c>
      <c r="AI51" t="n" s="1213">
        <v>1802.149</v>
      </c>
      <c r="AJ51" t="n" s="1214">
        <v>357.14854</v>
      </c>
      <c r="AK51" t="n" s="1214">
        <v>-5.69543</v>
      </c>
      <c r="AL51" t="n" s="1214">
        <v>21.75146</v>
      </c>
      <c r="AM51" t="n" s="1214">
        <v>-1.55674</v>
      </c>
      <c r="AN51" t="n" s="1212">
        <v>1.523637358E8</v>
      </c>
      <c r="AO51" t="n" s="1215">
        <v>0.4752688</v>
      </c>
      <c r="AP51" t="n" s="1212">
        <v>397709.16674</v>
      </c>
      <c r="AQ51" t="n" s="1215">
        <v>0.1589455</v>
      </c>
      <c r="AR51" t="n" s="1214">
        <v>155.0479</v>
      </c>
      <c r="AS51" t="s" s="1212">
        <v>780</v>
      </c>
      <c r="AT51" t="n" s="1214">
        <v>24.8889</v>
      </c>
      <c r="AU51" t="n" s="1216">
        <v>0.23398348233560157</v>
      </c>
    </row>
    <row r="52" spans="1:22" ht="15" customHeight="1">
      <c r="A52" s="49" t="s">
        <v>214</v>
      </c>
      <c r="B52" s="70" t="s">
        <v>416</v>
      </c>
      <c r="C52" s="314">
        <v>0.33888888888888885</v>
      </c>
      <c r="D52" s="314">
        <v>0.13333333333333333</v>
      </c>
      <c r="E52" s="70">
        <v>300</v>
      </c>
      <c r="F52" s="292" t="s">
        <v>212</v>
      </c>
      <c r="G52" s="292">
        <v>870</v>
      </c>
      <c r="H52" s="344">
        <v>774</v>
      </c>
      <c r="I52" s="49" t="s">
        <v>213</v>
      </c>
      <c r="J52" s="110" t="s">
        <v>354</v>
      </c>
      <c r="K52" s="70">
        <v>4</v>
      </c>
      <c r="L52" s="70">
        <v>120</v>
      </c>
      <c r="M52" s="292">
        <v>7698.9647000000004</v>
      </c>
      <c r="S52" t="s">
        <v>788</v>
      </c>
      <c r="T52">
        <v>0</v>
      </c>
      <c r="U52">
        <v>0</v>
      </c>
      <c r="V52" t="s">
        <v>766</v>
      </c>
      <c r="W52" t="n" s="1213">
        <v>81.59587565803204</v>
      </c>
      <c r="X52" t="n" s="1213">
        <v>41.73143597693651</v>
      </c>
      <c r="Y52" t="n" s="1213">
        <v>115.62300761805</v>
      </c>
      <c r="Z52" t="n" s="1217">
        <v>241.57201</v>
      </c>
      <c r="AA52" t="n" s="1217">
        <v>-16.6167</v>
      </c>
      <c r="AB52" t="n" s="1214">
        <v>221.0633</v>
      </c>
      <c r="AC52" t="n" s="1214">
        <v>30.1975</v>
      </c>
      <c r="AD52" t="n" s="1216">
        <v>18.5436513351</v>
      </c>
      <c r="AE52" t="n" s="1214">
        <v>1.981</v>
      </c>
      <c r="AF52" t="n" s="1214">
        <v>0.313</v>
      </c>
      <c r="AG52" t="n" s="1214">
        <v>4.0</v>
      </c>
      <c r="AH52" t="n" s="1214">
        <v>95.397</v>
      </c>
      <c r="AI52" t="n" s="1213">
        <v>1801.01</v>
      </c>
      <c r="AJ52" t="n" s="1214">
        <v>357.06362</v>
      </c>
      <c r="AK52" t="n" s="1214">
        <v>-5.70007</v>
      </c>
      <c r="AL52" t="n" s="1214">
        <v>21.54821</v>
      </c>
      <c r="AM52" t="n" s="1214">
        <v>-1.55666</v>
      </c>
      <c r="AN52" t="n" s="1212">
        <v>1.523644181E8</v>
      </c>
      <c r="AO52" t="n" s="1215">
        <v>0.4724197</v>
      </c>
      <c r="AP52" t="n" s="1212">
        <v>397960.71151</v>
      </c>
      <c r="AQ52" t="n" s="1215">
        <v>0.1900492</v>
      </c>
      <c r="AR52" t="n" s="1214">
        <v>155.1639</v>
      </c>
      <c r="AS52" t="s" s="1212">
        <v>780</v>
      </c>
      <c r="AT52" t="n" s="1214">
        <v>24.7732</v>
      </c>
      <c r="AU52" t="n" s="1216">
        <v>0.23379101950847436</v>
      </c>
    </row>
    <row r="53" spans="1:22" ht="15" customHeight="1">
      <c r="A53" s="49" t="s">
        <v>381</v>
      </c>
      <c r="B53" s="70" t="s">
        <v>417</v>
      </c>
      <c r="C53" s="314">
        <v>0.34583333333333338</v>
      </c>
      <c r="D53" s="314">
        <v>0.14097222222222222</v>
      </c>
      <c r="E53" s="70">
        <v>300</v>
      </c>
      <c r="F53" s="292" t="s">
        <v>212</v>
      </c>
      <c r="G53" s="292">
        <v>870</v>
      </c>
      <c r="H53" s="344">
        <v>774</v>
      </c>
      <c r="I53" s="49" t="s">
        <v>215</v>
      </c>
      <c r="J53" s="110" t="s">
        <v>354</v>
      </c>
      <c r="K53" s="70">
        <v>4</v>
      </c>
      <c r="L53" s="70">
        <v>120</v>
      </c>
      <c r="M53" s="292">
        <v>7698.9647000000004</v>
      </c>
      <c r="S53" t="s">
        <v>56</v>
      </c>
      <c r="T53">
        <v>0</v>
      </c>
      <c r="U53">
        <v>0</v>
      </c>
      <c r="V53" t="s">
        <v>762</v>
      </c>
      <c r="W53" t="n" s="1213">
        <v>-15.244046362164164</v>
      </c>
      <c r="X53" t="n" s="1213">
        <v>83.89177066446636</v>
      </c>
      <c r="Y53" t="n" s="1213">
        <v>115.67124267126223</v>
      </c>
      <c r="Z53" t="n" s="1217">
        <v>241.63103</v>
      </c>
      <c r="AA53" t="n" s="1217">
        <v>-16.62515</v>
      </c>
      <c r="AB53" t="n" s="1214">
        <v>223.2245</v>
      </c>
      <c r="AC53" t="n" s="1214">
        <v>28.7971</v>
      </c>
      <c r="AD53" t="n" s="1216">
        <v>18.7107743259</v>
      </c>
      <c r="AE53" t="n" s="1214">
        <v>2.067</v>
      </c>
      <c r="AF53" t="n" s="1214">
        <v>0.327</v>
      </c>
      <c r="AG53" t="n" s="1214">
        <v>4.0</v>
      </c>
      <c r="AH53" t="n" s="1214">
        <v>95.415</v>
      </c>
      <c r="AI53" t="n" s="1213">
        <v>1800.477</v>
      </c>
      <c r="AJ53" t="n" s="1214">
        <v>357.02951</v>
      </c>
      <c r="AK53" t="n" s="1214">
        <v>-5.70286</v>
      </c>
      <c r="AL53" t="n" s="1214">
        <v>21.46352</v>
      </c>
      <c r="AM53" t="n" s="1214">
        <v>-1.55662</v>
      </c>
      <c r="AN53" t="n" s="1212">
        <v>1.523647012E8</v>
      </c>
      <c r="AO53" t="n" s="1215">
        <v>0.4712311</v>
      </c>
      <c r="AP53" t="n" s="1212">
        <v>398078.45496</v>
      </c>
      <c r="AQ53" t="n" s="1215">
        <v>0.2023444</v>
      </c>
      <c r="AR53" t="n" s="1214">
        <v>155.2133</v>
      </c>
      <c r="AS53" t="s" s="1212">
        <v>780</v>
      </c>
      <c r="AT53" t="n" s="1214">
        <v>24.7238</v>
      </c>
      <c r="AU53" t="n" s="1216">
        <v>0.23371072702441856</v>
      </c>
    </row>
    <row r="54" spans="1:22" ht="15" customHeight="1">
      <c r="A54" s="49" t="s">
        <v>350</v>
      </c>
      <c r="B54" s="70" t="s">
        <v>418</v>
      </c>
      <c r="C54" s="314">
        <v>0.35069444444444442</v>
      </c>
      <c r="D54" s="314">
        <v>0.14652777777777778</v>
      </c>
      <c r="E54" s="70">
        <v>300</v>
      </c>
      <c r="F54" s="292" t="s">
        <v>212</v>
      </c>
      <c r="G54" s="292">
        <v>870</v>
      </c>
      <c r="H54" s="344">
        <v>774</v>
      </c>
      <c r="I54" s="49" t="s">
        <v>213</v>
      </c>
      <c r="J54" s="110" t="s">
        <v>354</v>
      </c>
      <c r="K54" s="70">
        <v>4</v>
      </c>
      <c r="L54" s="70">
        <v>120</v>
      </c>
      <c r="M54" s="292">
        <v>7698.9647000000004</v>
      </c>
      <c r="S54" t="s">
        <v>52</v>
      </c>
      <c r="T54">
        <v>0</v>
      </c>
      <c r="U54">
        <v>0</v>
      </c>
      <c r="V54" t="s">
        <v>766</v>
      </c>
      <c r="W54" t="n" s="1213">
        <v>83.92559084884694</v>
      </c>
      <c r="X54" t="n" s="1213">
        <v>25.918135791740184</v>
      </c>
      <c r="Y54" t="n" s="1213">
        <v>115.68494841186566</v>
      </c>
      <c r="Z54" t="n" s="1217">
        <v>241.67291</v>
      </c>
      <c r="AA54" t="n" s="1217">
        <v>-16.63086</v>
      </c>
      <c r="AB54" t="n" s="1214">
        <v>224.6904</v>
      </c>
      <c r="AC54" t="n" s="1214">
        <v>27.7839</v>
      </c>
      <c r="AD54" t="n" s="1216">
        <v>18.8277604195</v>
      </c>
      <c r="AE54" t="n" s="1214">
        <v>2.136</v>
      </c>
      <c r="AF54" t="n" s="1214">
        <v>0.338</v>
      </c>
      <c r="AG54" t="n" s="1214">
        <v>4.0</v>
      </c>
      <c r="AH54" t="n" s="1214">
        <v>95.428</v>
      </c>
      <c r="AI54" t="n" s="1213">
        <v>1800.085</v>
      </c>
      <c r="AJ54" t="n" s="1214">
        <v>357.00612</v>
      </c>
      <c r="AK54" t="n" s="1214">
        <v>-5.7051</v>
      </c>
      <c r="AL54" t="n" s="1214">
        <v>21.40424</v>
      </c>
      <c r="AM54" t="n" s="1214">
        <v>-1.5566</v>
      </c>
      <c r="AN54" t="n" s="1212">
        <v>1.523648989E8</v>
      </c>
      <c r="AO54" t="n" s="1215">
        <v>0.4703987</v>
      </c>
      <c r="AP54" t="n" s="1212">
        <v>398165.20519</v>
      </c>
      <c r="AQ54" t="n" s="1215">
        <v>0.2107001</v>
      </c>
      <c r="AR54" t="n" s="1214">
        <v>155.2483</v>
      </c>
      <c r="AS54" t="s" s="1212">
        <v>780</v>
      </c>
      <c r="AT54" t="n" s="1214">
        <v>24.6889</v>
      </c>
      <c r="AU54" t="n" s="1216">
        <v>0.23365449661576293</v>
      </c>
    </row>
    <row r="55" spans="1:22" ht="15" customHeight="1">
      <c r="A55" s="49" t="s">
        <v>348</v>
      </c>
      <c r="B55" s="70" t="s">
        <v>419</v>
      </c>
      <c r="C55" s="314">
        <v>0.35555555555555557</v>
      </c>
      <c r="D55" s="314">
        <v>0.15069444444444444</v>
      </c>
      <c r="E55" s="70">
        <v>300</v>
      </c>
      <c r="F55" s="292" t="s">
        <v>212</v>
      </c>
      <c r="G55" s="292">
        <v>870</v>
      </c>
      <c r="H55" s="344">
        <v>774</v>
      </c>
      <c r="I55" s="49" t="s">
        <v>213</v>
      </c>
      <c r="J55" s="110" t="s">
        <v>354</v>
      </c>
      <c r="K55" s="70">
        <v>4</v>
      </c>
      <c r="L55" s="70">
        <v>120</v>
      </c>
      <c r="M55" s="292">
        <v>7698.9647000000004</v>
      </c>
      <c r="S55" t="s">
        <v>30</v>
      </c>
      <c r="T55">
        <v>0</v>
      </c>
      <c r="U55">
        <v>0</v>
      </c>
      <c r="V55" t="s">
        <v>766</v>
      </c>
      <c r="W55" t="n" s="1213">
        <v>87.49475255042802</v>
      </c>
      <c r="X55" t="n" s="1213">
        <v>-7.779062995715839</v>
      </c>
      <c r="Y55" t="n" s="1213">
        <v>115.71018724738201</v>
      </c>
      <c r="Z55" t="n" s="1217">
        <v>241.71526</v>
      </c>
      <c r="AA55" t="n" s="1217">
        <v>-16.63639</v>
      </c>
      <c r="AB55" t="n" s="1214">
        <v>226.1186</v>
      </c>
      <c r="AC55" t="n" s="1214">
        <v>26.7451</v>
      </c>
      <c r="AD55" t="n" s="1216">
        <v>18.9447465132</v>
      </c>
      <c r="AE55" t="n" s="1214">
        <v>2.211</v>
      </c>
      <c r="AF55" t="n" s="1214">
        <v>0.35</v>
      </c>
      <c r="AG55" t="n" s="1214">
        <v>4.0</v>
      </c>
      <c r="AH55" t="n" s="1214">
        <v>95.44</v>
      </c>
      <c r="AI55" t="n" s="1213">
        <v>1799.677</v>
      </c>
      <c r="AJ55" t="n" s="1214">
        <v>356.98315</v>
      </c>
      <c r="AK55" t="n" s="1214">
        <v>-5.7076</v>
      </c>
      <c r="AL55" t="n" s="1214">
        <v>21.34496</v>
      </c>
      <c r="AM55" t="n" s="1214">
        <v>-1.55657</v>
      </c>
      <c r="AN55" t="n" s="1212">
        <v>1.523650963E8</v>
      </c>
      <c r="AO55" t="n" s="1215">
        <v>0.4695659</v>
      </c>
      <c r="AP55" t="n" s="1212">
        <v>398255.42003</v>
      </c>
      <c r="AQ55" t="n" s="1215">
        <v>0.2188407</v>
      </c>
      <c r="AR55" t="n" s="1214">
        <v>155.2837</v>
      </c>
      <c r="AS55" t="s" s="1212">
        <v>780</v>
      </c>
      <c r="AT55" t="n" s="1214">
        <v>24.6536</v>
      </c>
      <c r="AU55" t="n" s="1216">
        <v>0.23359823918624784</v>
      </c>
    </row>
    <row r="56" spans="1:22" ht="15" customHeight="1">
      <c r="A56" s="46" t="s">
        <v>487</v>
      </c>
      <c r="B56" s="70" t="s">
        <v>956</v>
      </c>
      <c r="C56" s="314">
        <v>0.36249999999999999</v>
      </c>
      <c r="D56" s="314">
        <v>0</v>
      </c>
      <c r="E56" s="70">
        <v>30</v>
      </c>
      <c r="F56" s="292" t="s">
        <v>0</v>
      </c>
      <c r="G56" s="70">
        <v>880</v>
      </c>
      <c r="H56" s="344">
        <v>862</v>
      </c>
      <c r="I56" s="54" t="s">
        <v>199</v>
      </c>
      <c r="J56" s="70" t="s">
        <v>195</v>
      </c>
      <c r="K56" s="70">
        <v>4</v>
      </c>
      <c r="L56" s="70">
        <v>120</v>
      </c>
      <c r="M56" s="345">
        <v>7647.38</v>
      </c>
      <c r="N56" s="49" t="s">
        <v>957</v>
      </c>
      <c r="O56" s="80">
        <v>265.7</v>
      </c>
      <c r="P56" s="80">
        <v>262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2" ht="30" customHeight="1">
      <c r="A57" s="46" t="s">
        <v>518</v>
      </c>
      <c r="B57" s="70" t="s">
        <v>958</v>
      </c>
      <c r="C57" s="314">
        <v>0.36874999999999997</v>
      </c>
      <c r="D57" s="314">
        <v>0</v>
      </c>
      <c r="E57" s="70">
        <v>10</v>
      </c>
      <c r="F57" s="292" t="s">
        <v>212</v>
      </c>
      <c r="G57" s="292">
        <v>870</v>
      </c>
      <c r="H57" s="344">
        <v>774</v>
      </c>
      <c r="I57" s="239" t="s">
        <v>194</v>
      </c>
      <c r="J57" s="70" t="s">
        <v>195</v>
      </c>
      <c r="K57" s="70">
        <v>4</v>
      </c>
      <c r="L57" s="70">
        <v>120</v>
      </c>
      <c r="M57" s="292">
        <v>7698.9647000000004</v>
      </c>
      <c r="N57" s="49" t="s">
        <v>959</v>
      </c>
      <c r="O57" s="80">
        <v>265.8</v>
      </c>
      <c r="P57" s="80">
        <v>262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9" spans="1:22" ht="15" customHeight="1">
      <c r="A59"/>
      <c r="B59" s="8" t="s">
        <v>25</v>
      </c>
      <c r="C59" s="63" t="s">
        <v>26</v>
      </c>
      <c r="D59" s="64">
        <v>5888.5839999999998</v>
      </c>
      <c r="E59" s="65"/>
      <c r="F59" s="16" t="s">
        <v>27</v>
      </c>
      <c r="G59" s="16" t="s">
        <v>28</v>
      </c>
      <c r="H59" s="16" t="s">
        <v>29</v>
      </c>
      <c r="I59" s="66" t="s">
        <v>30</v>
      </c>
      <c r="J59" s="16" t="s">
        <v>31</v>
      </c>
      <c r="K59" s="16" t="s">
        <v>32</v>
      </c>
      <c r="L59" s="766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2" ht="15" customHeight="1">
      <c r="A60"/>
      <c r="B60" s="67"/>
      <c r="C60" s="63" t="s">
        <v>33</v>
      </c>
      <c r="D60" s="64">
        <v>5889.9508999999998</v>
      </c>
      <c r="E60" s="65"/>
      <c r="F60" s="16" t="s">
        <v>34</v>
      </c>
      <c r="G60" s="16" t="s">
        <v>35</v>
      </c>
      <c r="H60" s="16" t="s">
        <v>36</v>
      </c>
      <c r="I60" s="66" t="s">
        <v>37</v>
      </c>
      <c r="J60" s="16" t="s">
        <v>38</v>
      </c>
      <c r="K60" s="16" t="s">
        <v>39</v>
      </c>
      <c r="L60" s="766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2" ht="15" customHeight="1">
      <c r="A61"/>
      <c r="B61" s="67"/>
      <c r="C61" s="63" t="s">
        <v>40</v>
      </c>
      <c r="D61" s="64" t="s">
        <v>41</v>
      </c>
      <c r="E61" s="65"/>
      <c r="F61" s="16" t="s">
        <v>42</v>
      </c>
      <c r="G61" s="16" t="s">
        <v>43</v>
      </c>
      <c r="H61" s="16" t="s">
        <v>44</v>
      </c>
      <c r="I61" s="66" t="s">
        <v>45</v>
      </c>
      <c r="J61" s="16" t="s">
        <v>46</v>
      </c>
      <c r="K61" s="16" t="s">
        <v>787</v>
      </c>
      <c r="L61" s="766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2" ht="15" customHeight="1">
      <c r="A62"/>
      <c r="B62" s="67"/>
      <c r="C62" s="63" t="s">
        <v>48</v>
      </c>
      <c r="D62" s="64">
        <v>7647.38</v>
      </c>
      <c r="E62" s="65"/>
      <c r="F62" s="16" t="s">
        <v>49</v>
      </c>
      <c r="G62" s="16" t="s">
        <v>50</v>
      </c>
      <c r="H62" s="16" t="s">
        <v>51</v>
      </c>
      <c r="I62" s="66" t="s">
        <v>52</v>
      </c>
      <c r="J62" s="16" t="s">
        <v>53</v>
      </c>
      <c r="K62" s="16" t="s">
        <v>54</v>
      </c>
      <c r="L62" s="766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2" ht="15" customHeight="1">
      <c r="A63"/>
      <c r="B63" s="67"/>
      <c r="C63" s="63" t="s">
        <v>55</v>
      </c>
      <c r="D63" s="64">
        <v>7698.9647000000004</v>
      </c>
      <c r="E63" s="65"/>
      <c r="F63" s="16" t="s">
        <v>56</v>
      </c>
      <c r="G63" s="16" t="s">
        <v>57</v>
      </c>
      <c r="H63" s="16" t="s">
        <v>58</v>
      </c>
      <c r="I63" s="66" t="s">
        <v>59</v>
      </c>
      <c r="J63" s="16" t="s">
        <v>60</v>
      </c>
      <c r="K63" s="16" t="s">
        <v>61</v>
      </c>
      <c r="L63" s="766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2" ht="15" customHeight="1">
      <c r="A64"/>
      <c r="B64" s="67"/>
      <c r="C64" s="63" t="s">
        <v>224</v>
      </c>
      <c r="D64" s="64">
        <v>6562.79</v>
      </c>
      <c r="E64" s="65"/>
      <c r="F64" s="16"/>
      <c r="G64" s="16"/>
      <c r="H64" s="16"/>
      <c r="I64" s="66"/>
      <c r="J64" s="16"/>
      <c r="K64" s="16"/>
      <c r="L64" s="766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 ht="15" customHeight="1">
      <c r="A65"/>
      <c r="B65" s="67"/>
      <c r="C65" s="63"/>
      <c r="D65" s="64"/>
      <c r="E65" s="65"/>
      <c r="F65" s="16"/>
      <c r="G65" s="766"/>
      <c r="H65" s="766"/>
      <c r="I65" s="1"/>
      <c r="J65" s="766"/>
      <c r="K65" s="766"/>
      <c r="L65" s="76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 ht="15" customHeight="1">
      <c r="A66"/>
      <c r="B66" s="67"/>
      <c r="C66" s="63" t="s">
        <v>82</v>
      </c>
      <c r="D66" s="773" t="s">
        <v>225</v>
      </c>
      <c r="E66" s="767"/>
      <c r="F66" s="16" t="s">
        <v>226</v>
      </c>
      <c r="G66" s="766"/>
      <c r="H66" s="766"/>
      <c r="I66" s="18" t="s">
        <v>289</v>
      </c>
      <c r="J66" s="765" t="s">
        <v>227</v>
      </c>
      <c r="K66" s="765"/>
      <c r="L66" s="69" t="s">
        <v>228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 ht="15" customHeight="1">
      <c r="A67"/>
      <c r="B67" s="67"/>
      <c r="C67" s="63" t="s">
        <v>83</v>
      </c>
      <c r="D67" s="773" t="s">
        <v>229</v>
      </c>
      <c r="E67" s="767"/>
      <c r="F67" s="48"/>
      <c r="G67" s="766"/>
      <c r="H67" s="766"/>
      <c r="I67" s="1"/>
      <c r="J67" s="765" t="s">
        <v>230</v>
      </c>
      <c r="K67" s="765"/>
      <c r="L67" s="69" t="s">
        <v>231</v>
      </c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 ht="15" customHeight="1">
      <c r="A68"/>
      <c r="B68" s="67"/>
      <c r="C68" s="63" t="s">
        <v>84</v>
      </c>
      <c r="D68" s="773" t="s">
        <v>232</v>
      </c>
      <c r="E68" s="767"/>
      <c r="F68" s="48"/>
      <c r="G68" s="766"/>
      <c r="H68" s="766"/>
      <c r="I68" s="1"/>
      <c r="J68" s="766"/>
      <c r="K68" s="766"/>
      <c r="L68" s="76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 ht="15" customHeight="1">
      <c r="A69"/>
      <c r="B69" s="67"/>
      <c r="C69" s="63" t="s">
        <v>268</v>
      </c>
      <c r="D69" s="773" t="s">
        <v>233</v>
      </c>
      <c r="E69" s="767"/>
      <c r="F69" s="48"/>
      <c r="G69" s="766"/>
      <c r="H69" s="766"/>
      <c r="I69" s="70"/>
      <c r="J69" s="766"/>
      <c r="K69" s="766"/>
      <c r="L69" s="76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 ht="15" customHeight="1">
      <c r="A70"/>
      <c r="B70" s="67"/>
      <c r="C70"/>
      <c r="D70" s="4"/>
      <c r="E70" s="71"/>
      <c r="F70" s="48"/>
      <c r="G70" s="766"/>
      <c r="H70" s="766"/>
      <c r="I70" s="70"/>
      <c r="J70" s="766"/>
      <c r="K70" s="766"/>
      <c r="L70" s="76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 ht="15" customHeight="1">
      <c r="A71"/>
      <c r="B71" s="67"/>
      <c r="C71" s="774" t="s">
        <v>234</v>
      </c>
      <c r="D71" s="9">
        <v>1</v>
      </c>
      <c r="E71" s="771" t="s">
        <v>235</v>
      </c>
      <c r="F71" s="768"/>
      <c r="G71" s="768"/>
      <c r="H71" s="766"/>
      <c r="I71" s="70"/>
      <c r="J71" s="766"/>
      <c r="K71" s="766"/>
      <c r="L71" s="76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 ht="15" customHeight="1">
      <c r="A72"/>
      <c r="B72" s="67"/>
      <c r="C72" s="48"/>
      <c r="D72" s="73"/>
      <c r="E72" s="780" t="s">
        <v>236</v>
      </c>
      <c r="F72" s="769"/>
      <c r="G72" s="769"/>
      <c r="H72" s="766"/>
      <c r="I72" s="70"/>
      <c r="J72" s="766"/>
      <c r="K72" s="766"/>
      <c r="L72" s="76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 ht="15" customHeight="1">
      <c r="A73"/>
      <c r="B73" s="67"/>
      <c r="C73"/>
      <c r="D73" s="73">
        <v>2</v>
      </c>
      <c r="E73" s="771" t="s">
        <v>237</v>
      </c>
      <c r="F73" s="768"/>
      <c r="G73" s="768"/>
      <c r="H73" s="766"/>
      <c r="I73" s="70"/>
      <c r="J73" s="766"/>
      <c r="K73" s="766"/>
      <c r="L73" s="766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 ht="15" customHeight="1">
      <c r="A74"/>
      <c r="B74" s="67"/>
      <c r="C74"/>
      <c r="D74" s="73"/>
      <c r="E74" s="780" t="s">
        <v>238</v>
      </c>
      <c r="F74" s="769"/>
      <c r="G74" s="769"/>
      <c r="H74" s="766"/>
      <c r="I74" s="70"/>
      <c r="J74" s="766"/>
      <c r="K74" s="766"/>
      <c r="L74" s="76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 ht="15" customHeight="1">
      <c r="A75"/>
      <c r="B75" s="67"/>
      <c r="C75" s="766"/>
      <c r="D75" s="9">
        <v>3</v>
      </c>
      <c r="E75" s="770" t="s">
        <v>239</v>
      </c>
      <c r="F75" s="765"/>
      <c r="G75" s="765"/>
      <c r="H75" s="766"/>
      <c r="I75" s="70"/>
      <c r="J75" s="766"/>
      <c r="K75" s="766"/>
      <c r="L75" s="76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12" ht="15" customHeight="1">
      <c r="A76"/>
      <c r="B76" s="67"/>
      <c r="C76" s="766"/>
      <c r="D76" s="9"/>
      <c r="E76" s="125" t="s">
        <v>240</v>
      </c>
      <c r="F76" s="766"/>
      <c r="G76" s="766"/>
      <c r="H76" s="766"/>
      <c r="I76" s="70"/>
      <c r="J76" s="766"/>
      <c r="K76" s="766"/>
      <c r="L76" s="76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12" ht="15" customHeight="1">
      <c r="A77"/>
      <c r="B77" s="67"/>
      <c r="C77" s="766"/>
      <c r="D77" s="9">
        <v>4</v>
      </c>
      <c r="E77" s="770" t="s">
        <v>241</v>
      </c>
      <c r="F77" s="765"/>
      <c r="G77" s="765"/>
      <c r="H77" s="766"/>
      <c r="I77" s="70"/>
      <c r="J77" s="766"/>
      <c r="K77" s="766"/>
      <c r="L77" s="76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abSelected="1" topLeftCell="F11" zoomScale="90" zoomScaleNormal="90" zoomScalePageLayoutView="90" workbookViewId="0">
      <selection activeCell="G39" sqref="G39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6.0585937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70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bestFit="true" customWidth="true" style="80" width="11.5" collapsed="true"/>
    <col min="19" max="19" bestFit="true" customWidth="true" style="49" width="12.304687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39062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421875" collapsed="true"/>
    <col min="27" max="27" bestFit="true" customWidth="true" style="49" width="10.664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6.1445312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5.98437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880" t="s">
        <v>247</v>
      </c>
      <c r="B1" s="880"/>
      <c r="C1" s="880"/>
      <c r="D1" s="880"/>
      <c r="E1" s="880"/>
      <c r="F1" s="880"/>
      <c r="G1" s="880"/>
      <c r="H1" s="880"/>
      <c r="L1"/>
      <c r="M1"/>
      <c r="N1" s="5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/>
      <c r="B2"/>
      <c r="C2" s="322"/>
      <c r="D2" s="313"/>
      <c r="E2"/>
      <c r="F2"/>
      <c r="L2"/>
      <c r="M2"/>
      <c r="N2" s="5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874" t="s">
        <v>76</v>
      </c>
      <c r="B3" s="874"/>
      <c r="C3" s="874"/>
      <c r="D3" s="874"/>
      <c r="E3" s="874"/>
      <c r="F3" s="869" t="s">
        <v>77</v>
      </c>
      <c r="G3" s="869"/>
      <c r="H3" s="869"/>
      <c r="I3" s="869"/>
      <c r="K3" s="873" t="s">
        <v>78</v>
      </c>
      <c r="L3" s="873"/>
      <c r="M3" s="873"/>
      <c r="N3" s="87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269" t="s">
        <v>960</v>
      </c>
      <c r="B4" s="774"/>
      <c r="C4" s="324"/>
      <c r="D4" s="73"/>
      <c r="E4" s="774"/>
      <c r="F4" s="869" t="s">
        <v>729</v>
      </c>
      <c r="G4" s="869"/>
      <c r="H4" s="869"/>
      <c r="I4" s="869"/>
      <c r="K4" s="873" t="s">
        <v>80</v>
      </c>
      <c r="L4" s="873"/>
      <c r="M4" s="873"/>
      <c r="N4" s="873"/>
      <c r="O4" s="873"/>
      <c r="P4" s="87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874"/>
      <c r="B5" s="874"/>
      <c r="C5" s="874"/>
      <c r="D5" s="874"/>
      <c r="E5" s="874"/>
      <c r="F5" s="869" t="s">
        <v>961</v>
      </c>
      <c r="G5" s="869"/>
      <c r="H5" s="869"/>
      <c r="I5" s="869"/>
      <c r="K5" s="873" t="s">
        <v>81</v>
      </c>
      <c r="L5" s="873"/>
      <c r="M5" s="873"/>
      <c r="N5" s="873"/>
      <c r="O5" s="873"/>
      <c r="P5" s="87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74" t="s">
        <v>82</v>
      </c>
      <c r="B6" s="774" t="s">
        <v>83</v>
      </c>
      <c r="C6" s="324" t="s">
        <v>84</v>
      </c>
      <c r="D6" s="73" t="s">
        <v>268</v>
      </c>
      <c r="E6" s="774"/>
      <c r="F6" s="875" t="s">
        <v>962</v>
      </c>
      <c r="G6" s="875"/>
      <c r="H6" s="875"/>
      <c r="I6" s="875"/>
      <c r="K6" s="870" t="s">
        <v>269</v>
      </c>
      <c r="L6" s="870"/>
      <c r="M6" s="870"/>
      <c r="N6" s="5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74" t="s">
        <v>270</v>
      </c>
      <c r="B7" s="774" t="s">
        <v>271</v>
      </c>
      <c r="C7" s="324" t="s">
        <v>272</v>
      </c>
      <c r="D7" s="73" t="s">
        <v>273</v>
      </c>
      <c r="E7" s="774"/>
      <c r="F7" s="875" t="s">
        <v>963</v>
      </c>
      <c r="G7" s="875"/>
      <c r="H7" s="875"/>
      <c r="I7" s="875"/>
      <c r="L7"/>
      <c r="M7" s="80"/>
      <c r="N7" s="16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74" t="s">
        <v>274</v>
      </c>
      <c r="B8" s="774" t="s">
        <v>275</v>
      </c>
      <c r="C8" s="324" t="s">
        <v>276</v>
      </c>
      <c r="D8" s="73" t="s">
        <v>277</v>
      </c>
      <c r="E8" s="292"/>
      <c r="F8" s="869" t="s">
        <v>278</v>
      </c>
      <c r="G8" s="869"/>
      <c r="H8" s="869"/>
      <c r="I8" s="869"/>
      <c r="J8" s="774"/>
      <c r="K8" s="870" t="s">
        <v>279</v>
      </c>
      <c r="L8" s="870"/>
      <c r="M8" s="870"/>
      <c r="N8" s="870"/>
      <c r="O8" s="870"/>
      <c r="P8" s="87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774"/>
      <c r="B9" s="774"/>
      <c r="C9" s="324"/>
      <c r="D9" s="73"/>
      <c r="E9" s="292"/>
      <c r="F9" s="869" t="s">
        <v>280</v>
      </c>
      <c r="G9" s="869"/>
      <c r="H9" s="869"/>
      <c r="I9" s="869"/>
      <c r="J9" s="774"/>
      <c r="K9" s="870"/>
      <c r="L9" s="870"/>
      <c r="M9" s="870"/>
      <c r="N9" s="870"/>
      <c r="O9" s="870"/>
      <c r="P9" s="87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M10"/>
      <c r="N10" s="5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269"/>
      <c r="B11" s="774"/>
      <c r="C11" s="324"/>
      <c r="D11" s="73"/>
      <c r="E11" s="292"/>
      <c r="F11"/>
      <c r="I11" s="775"/>
      <c r="J11" s="774"/>
      <c r="K11" s="774"/>
      <c r="L11" s="774"/>
      <c r="M11"/>
      <c r="N11" s="5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778"/>
      <c r="B12" s="776"/>
      <c r="C12" s="326" t="s">
        <v>281</v>
      </c>
      <c r="D12" s="327" t="s">
        <v>282</v>
      </c>
      <c r="E12" s="776" t="s">
        <v>283</v>
      </c>
      <c r="F12" s="776"/>
      <c r="G12" s="878" t="s">
        <v>284</v>
      </c>
      <c r="H12" s="878"/>
      <c r="I12" s="777"/>
      <c r="J12" s="329" t="s">
        <v>285</v>
      </c>
      <c r="K12" s="329" t="s">
        <v>286</v>
      </c>
      <c r="L12" s="774" t="s">
        <v>287</v>
      </c>
      <c r="M12" s="330" t="s">
        <v>288</v>
      </c>
      <c r="N12" s="775"/>
      <c r="O12" s="879" t="s">
        <v>289</v>
      </c>
      <c r="P12" s="879"/>
      <c r="Q12" s="879" t="s">
        <v>290</v>
      </c>
      <c r="R12" s="879"/>
      <c r="S12" s="876" t="s">
        <v>291</v>
      </c>
      <c r="T12" s="876"/>
      <c r="U12" s="876"/>
      <c r="V12" s="876"/>
      <c r="W12" s="876" t="s">
        <v>118</v>
      </c>
      <c r="X12" s="876"/>
      <c r="Y12" s="876"/>
      <c r="Z12" s="329" t="s">
        <v>119</v>
      </c>
      <c r="AA12" s="329" t="s">
        <v>120</v>
      </c>
      <c r="AB12" s="329" t="s">
        <v>121</v>
      </c>
      <c r="AC12" s="329" t="s">
        <v>122</v>
      </c>
      <c r="AD12"/>
      <c r="AE12"/>
      <c r="AF12"/>
      <c r="AG12" s="774" t="s">
        <v>123</v>
      </c>
      <c r="AH12" s="774" t="s">
        <v>124</v>
      </c>
      <c r="AI12" s="774" t="s">
        <v>125</v>
      </c>
      <c r="AJ12" s="877" t="s">
        <v>126</v>
      </c>
      <c r="AK12" s="877"/>
      <c r="AL12" s="877" t="s">
        <v>127</v>
      </c>
      <c r="AM12" s="877"/>
      <c r="AN12" s="332" t="s">
        <v>128</v>
      </c>
      <c r="AO12" s="774" t="s">
        <v>129</v>
      </c>
      <c r="AP12" s="774" t="s">
        <v>130</v>
      </c>
      <c r="AQ12" s="774" t="s">
        <v>131</v>
      </c>
      <c r="AR12" s="774" t="s">
        <v>132</v>
      </c>
      <c r="AS12" s="774" t="s">
        <v>133</v>
      </c>
      <c r="AT12" s="774" t="s">
        <v>134</v>
      </c>
      <c r="AU12" s="774" t="s">
        <v>135</v>
      </c>
      <c r="AV12" s="772" t="s">
        <v>85</v>
      </c>
      <c r="AW12" s="772" t="s">
        <v>87</v>
      </c>
      <c r="AX12"/>
      <c r="AY12"/>
    </row>
    <row r="13" spans="1:51" ht="15" customHeight="1" thickBot="1">
      <c r="A13" s="271" t="s">
        <v>136</v>
      </c>
      <c r="B13" s="36" t="s">
        <v>137</v>
      </c>
      <c r="C13" s="333" t="s">
        <v>138</v>
      </c>
      <c r="D13" s="334" t="s">
        <v>139</v>
      </c>
      <c r="E13" s="36" t="s">
        <v>140</v>
      </c>
      <c r="F13" s="36" t="s">
        <v>141</v>
      </c>
      <c r="G13" s="36" t="s">
        <v>142</v>
      </c>
      <c r="H13" s="36" t="s">
        <v>143</v>
      </c>
      <c r="I13" s="36" t="s">
        <v>144</v>
      </c>
      <c r="J13" s="36" t="s">
        <v>145</v>
      </c>
      <c r="K13" s="335"/>
      <c r="L13" s="36" t="s">
        <v>146</v>
      </c>
      <c r="M13" s="336" t="s">
        <v>147</v>
      </c>
      <c r="N13" s="36" t="s">
        <v>148</v>
      </c>
      <c r="O13" s="337" t="s">
        <v>149</v>
      </c>
      <c r="P13" s="337" t="s">
        <v>150</v>
      </c>
      <c r="Q13" s="338" t="s">
        <v>151</v>
      </c>
      <c r="R13" s="338" t="s">
        <v>152</v>
      </c>
      <c r="S13" s="339" t="s">
        <v>153</v>
      </c>
      <c r="T13" s="340" t="s">
        <v>814</v>
      </c>
      <c r="U13" s="340" t="s">
        <v>815</v>
      </c>
      <c r="V13" s="340" t="s">
        <v>156</v>
      </c>
      <c r="W13" s="339" t="s">
        <v>157</v>
      </c>
      <c r="X13" s="339" t="s">
        <v>158</v>
      </c>
      <c r="Y13" s="339" t="s">
        <v>179</v>
      </c>
      <c r="Z13" s="340" t="s">
        <v>916</v>
      </c>
      <c r="AA13" s="340" t="s">
        <v>180</v>
      </c>
      <c r="AB13" s="340" t="s">
        <v>181</v>
      </c>
      <c r="AC13" s="340" t="s">
        <v>181</v>
      </c>
      <c r="AD13" s="340" t="s">
        <v>182</v>
      </c>
      <c r="AE13" s="340" t="s">
        <v>183</v>
      </c>
      <c r="AF13" s="340" t="s">
        <v>184</v>
      </c>
      <c r="AG13" s="340" t="s">
        <v>185</v>
      </c>
      <c r="AH13" s="340" t="s">
        <v>186</v>
      </c>
      <c r="AI13" s="340" t="s">
        <v>187</v>
      </c>
      <c r="AJ13" s="341" t="s">
        <v>157</v>
      </c>
      <c r="AK13" s="341" t="s">
        <v>158</v>
      </c>
      <c r="AL13" s="341" t="s">
        <v>157</v>
      </c>
      <c r="AM13" s="341" t="s">
        <v>158</v>
      </c>
      <c r="AN13" s="342" t="s">
        <v>188</v>
      </c>
      <c r="AO13" s="340" t="s">
        <v>189</v>
      </c>
      <c r="AP13" s="340" t="s">
        <v>188</v>
      </c>
      <c r="AQ13" s="340" t="s">
        <v>189</v>
      </c>
      <c r="AR13" s="339" t="s">
        <v>181</v>
      </c>
      <c r="AS13" s="339" t="s">
        <v>279</v>
      </c>
      <c r="AT13" s="339" t="s">
        <v>181</v>
      </c>
      <c r="AU13" s="339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15" customHeight="1">
      <c r="A14" s="46" t="s">
        <v>191</v>
      </c>
      <c r="B14" s="111" t="s">
        <v>192</v>
      </c>
      <c r="C14" s="314">
        <v>0.16944444444444443</v>
      </c>
      <c r="D14" s="314"/>
      <c r="E14" s="70">
        <v>10</v>
      </c>
      <c r="F14" s="292" t="s">
        <v>193</v>
      </c>
      <c r="G14" s="70">
        <v>1190</v>
      </c>
      <c r="H14" s="70">
        <v>1095</v>
      </c>
      <c r="I14" s="49" t="s">
        <v>194</v>
      </c>
      <c r="J14" s="70" t="s">
        <v>195</v>
      </c>
      <c r="K14" s="70">
        <v>4</v>
      </c>
      <c r="L14" s="70">
        <v>120</v>
      </c>
      <c r="M14" s="292">
        <v>5889.9508999999998</v>
      </c>
      <c r="N14" s="779" t="s">
        <v>396</v>
      </c>
      <c r="O14" s="80">
        <v>266</v>
      </c>
      <c r="P14" s="80">
        <v>261.39999999999998</v>
      </c>
      <c r="Q14" s="80">
        <f>AVERAGE(O14:O16)</f>
        <v>266.16666666666669</v>
      </c>
      <c r="R14" s="80">
        <f>AVERAGE(P14:P16)</f>
        <v>261.36666666666662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46" t="s">
        <v>485</v>
      </c>
      <c r="B15" s="70" t="s">
        <v>200</v>
      </c>
      <c r="C15" s="314">
        <v>0.18124999999999999</v>
      </c>
      <c r="D15" s="314"/>
      <c r="E15" s="70">
        <v>30</v>
      </c>
      <c r="F15" s="292" t="s">
        <v>193</v>
      </c>
      <c r="G15" s="70">
        <v>1190</v>
      </c>
      <c r="H15" s="70">
        <v>989</v>
      </c>
      <c r="I15" s="301" t="s">
        <v>199</v>
      </c>
      <c r="J15" s="70" t="s">
        <v>195</v>
      </c>
      <c r="K15" s="70">
        <v>4</v>
      </c>
      <c r="L15" s="70">
        <v>120</v>
      </c>
      <c r="M15" s="343" t="s">
        <v>41</v>
      </c>
      <c r="N15" s="49" t="s">
        <v>964</v>
      </c>
      <c r="O15" s="80">
        <v>266.2</v>
      </c>
      <c r="P15" s="80">
        <v>261.39999999999998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806" customFormat="1" ht="15" customHeight="1">
      <c r="A16" s="416" t="s">
        <v>485</v>
      </c>
      <c r="B16" s="801" t="s">
        <v>201</v>
      </c>
      <c r="C16" s="802">
        <v>0.18402777777777779</v>
      </c>
      <c r="D16" s="802"/>
      <c r="E16" s="801">
        <v>30</v>
      </c>
      <c r="F16" s="803" t="s">
        <v>193</v>
      </c>
      <c r="G16" s="801">
        <f>G15-120</f>
        <v>1070</v>
      </c>
      <c r="H16" s="801">
        <f>H15-120</f>
        <v>869</v>
      </c>
      <c r="I16" s="804" t="s">
        <v>488</v>
      </c>
      <c r="J16" s="801" t="s">
        <v>195</v>
      </c>
      <c r="K16" s="801">
        <v>4</v>
      </c>
      <c r="L16" s="801">
        <v>120</v>
      </c>
      <c r="M16" s="805" t="s">
        <v>41</v>
      </c>
      <c r="O16" s="807">
        <v>266.3</v>
      </c>
      <c r="P16" s="807">
        <v>261.3</v>
      </c>
      <c r="Q16" s="807"/>
      <c r="R16" s="807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23"/>
      <c r="AW16" s="423"/>
      <c r="AX16" s="540"/>
      <c r="AY16" s="540"/>
    </row>
    <row r="17" spans="1:51" ht="15" customHeight="1">
      <c r="A17" s="46" t="s">
        <v>487</v>
      </c>
      <c r="B17" s="70" t="s">
        <v>2</v>
      </c>
      <c r="C17" s="314">
        <v>0.19305555555555554</v>
      </c>
      <c r="D17" s="314"/>
      <c r="E17" s="70">
        <v>30</v>
      </c>
      <c r="F17" s="292" t="s">
        <v>0</v>
      </c>
      <c r="G17" s="70">
        <v>880</v>
      </c>
      <c r="H17" s="344">
        <v>861</v>
      </c>
      <c r="I17" s="54" t="s">
        <v>199</v>
      </c>
      <c r="J17" s="70" t="s">
        <v>195</v>
      </c>
      <c r="K17" s="70">
        <v>4</v>
      </c>
      <c r="L17" s="70">
        <v>120</v>
      </c>
      <c r="M17" s="345">
        <v>7647.38</v>
      </c>
      <c r="N17" s="779" t="s">
        <v>1</v>
      </c>
      <c r="O17" s="80">
        <v>266</v>
      </c>
      <c r="P17" s="80">
        <v>260.7</v>
      </c>
      <c r="Q17" s="80">
        <f>AVERAGE(O17:O18)</f>
        <v>266</v>
      </c>
      <c r="R17" s="80">
        <f>AVERAGE(P17:P18)</f>
        <v>260.64999999999998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46" t="s">
        <v>518</v>
      </c>
      <c r="B18" s="70" t="s">
        <v>3</v>
      </c>
      <c r="C18" s="314">
        <v>0.21666666666666667</v>
      </c>
      <c r="D18" s="314"/>
      <c r="E18" s="70">
        <v>10</v>
      </c>
      <c r="F18" s="292" t="s">
        <v>212</v>
      </c>
      <c r="G18" s="292">
        <v>870</v>
      </c>
      <c r="H18" s="344">
        <v>773</v>
      </c>
      <c r="I18" s="239" t="s">
        <v>194</v>
      </c>
      <c r="J18" s="70" t="s">
        <v>195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260.60000000000002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>
      <c r="A19" s="49" t="s">
        <v>451</v>
      </c>
      <c r="B19" s="70" t="s">
        <v>7</v>
      </c>
      <c r="C19" s="314">
        <v>0.22569444444444445</v>
      </c>
      <c r="D19" s="789" t="s">
        <v>392</v>
      </c>
      <c r="E19" s="70">
        <v>30</v>
      </c>
      <c r="F19" s="292" t="s">
        <v>212</v>
      </c>
      <c r="G19" s="292">
        <v>870</v>
      </c>
      <c r="H19" s="344">
        <v>773</v>
      </c>
      <c r="I19" s="49" t="s">
        <v>452</v>
      </c>
      <c r="J19" s="110" t="s">
        <v>354</v>
      </c>
      <c r="K19" s="70">
        <v>4</v>
      </c>
      <c r="L19" s="70">
        <v>120</v>
      </c>
      <c r="M19" s="292">
        <v>7698.9647000000004</v>
      </c>
      <c r="S19" t="s">
        <v>451</v>
      </c>
      <c r="T19"/>
      <c r="U19"/>
      <c r="V19" t="s">
        <v>918</v>
      </c>
      <c r="W19"/>
      <c r="X19"/>
      <c r="Y19"/>
      <c r="Z19" t="n" s="1227">
        <v>253.43541</v>
      </c>
      <c r="AA19" t="n" s="1227">
        <v>-18.18899</v>
      </c>
      <c r="AB19" t="n" s="1224">
        <v>160.5443</v>
      </c>
      <c r="AC19" t="n" s="1224">
        <v>37.494</v>
      </c>
      <c r="AD19" t="n" s="1226">
        <v>15.8351205602</v>
      </c>
      <c r="AE19" t="n" s="1224">
        <v>1.639</v>
      </c>
      <c r="AF19" t="n" s="1224">
        <v>0.259</v>
      </c>
      <c r="AG19" t="n" s="1224">
        <v>3.77</v>
      </c>
      <c r="AH19" t="n" s="1224">
        <v>98.405</v>
      </c>
      <c r="AI19" t="n" s="1223">
        <v>1814.915</v>
      </c>
      <c r="AJ19" t="n" s="1224">
        <v>356.88927</v>
      </c>
      <c r="AK19" t="n" s="1224">
        <v>-5.91359</v>
      </c>
      <c r="AL19" t="n" s="1224">
        <v>10.75972</v>
      </c>
      <c r="AM19" t="n" s="1224">
        <v>-1.55121</v>
      </c>
      <c r="AN19" t="n" s="1222">
        <v>1.523945916E8</v>
      </c>
      <c r="AO19" t="n" s="1225">
        <v>0.3151961</v>
      </c>
      <c r="AP19" t="n" s="1222">
        <v>394911.79335</v>
      </c>
      <c r="AQ19" t="n" s="1225">
        <v>-0.1328918</v>
      </c>
      <c r="AR19" t="n" s="1224">
        <v>165.459</v>
      </c>
      <c r="AS19" t="s" s="1222">
        <v>780</v>
      </c>
      <c r="AT19" t="n" s="1224">
        <v>14.5036</v>
      </c>
      <c r="AU19" t="n" s="1226">
        <v>0.22317022748744386</v>
      </c>
      <c r="AV19" s="762"/>
      <c r="AW19" s="762"/>
    </row>
    <row r="20" spans="1:51" ht="15" customHeight="1">
      <c r="A20" s="49" t="s">
        <v>348</v>
      </c>
      <c r="B20" s="70" t="s">
        <v>356</v>
      </c>
      <c r="C20" s="314">
        <v>0.22708333333333333</v>
      </c>
      <c r="D20" s="313" t="s">
        <v>641</v>
      </c>
      <c r="E20" s="70">
        <v>300</v>
      </c>
      <c r="F20" s="292" t="s">
        <v>212</v>
      </c>
      <c r="G20" s="292">
        <v>870</v>
      </c>
      <c r="H20" s="344">
        <v>773</v>
      </c>
      <c r="I20" s="49" t="s">
        <v>213</v>
      </c>
      <c r="J20" s="110" t="s">
        <v>354</v>
      </c>
      <c r="K20" s="70">
        <v>4</v>
      </c>
      <c r="L20" s="70">
        <v>120</v>
      </c>
      <c r="M20" s="292">
        <v>7698.9647000000004</v>
      </c>
      <c r="S20" t="s">
        <v>30</v>
      </c>
      <c r="T20">
        <v>0</v>
      </c>
      <c r="U20">
        <v>0</v>
      </c>
      <c r="V20" t="s">
        <v>766</v>
      </c>
      <c r="W20" t="n" s="1223">
        <v>87.32129825954691</v>
      </c>
      <c r="X20" t="n" s="1223">
        <v>-6.9531188549483955</v>
      </c>
      <c r="Y20" t="n" s="1223">
        <v>114.74111325702552</v>
      </c>
      <c r="Z20" t="n" s="1227">
        <v>253.46302</v>
      </c>
      <c r="AA20" t="n" s="1227">
        <v>-18.19521</v>
      </c>
      <c r="AB20" t="n" s="1224">
        <v>161.9554</v>
      </c>
      <c r="AC20" t="n" s="1224">
        <v>37.8224</v>
      </c>
      <c r="AD20" t="n" s="1226">
        <v>15.9186820571</v>
      </c>
      <c r="AE20" t="n" s="1224">
        <v>1.627</v>
      </c>
      <c r="AF20" t="n" s="1224">
        <v>0.257</v>
      </c>
      <c r="AG20" t="n" s="1224">
        <v>3.77</v>
      </c>
      <c r="AH20" t="n" s="1224">
        <v>98.411</v>
      </c>
      <c r="AI20" t="n" s="1223">
        <v>1815.093</v>
      </c>
      <c r="AJ20" t="n" s="1224">
        <v>356.87043</v>
      </c>
      <c r="AK20" t="n" s="1224">
        <v>-5.91042</v>
      </c>
      <c r="AL20" t="n" s="1224">
        <v>10.71738</v>
      </c>
      <c r="AM20" t="n" s="1224">
        <v>-1.55118</v>
      </c>
      <c r="AN20" t="n" s="1222">
        <v>1.52394686E8</v>
      </c>
      <c r="AO20" t="n" s="1225">
        <v>0.3145584</v>
      </c>
      <c r="AP20" t="n" s="1222">
        <v>394873.0411</v>
      </c>
      <c r="AQ20" t="n" s="1225">
        <v>-0.1254431</v>
      </c>
      <c r="AR20" t="n" s="1224">
        <v>165.4823</v>
      </c>
      <c r="AS20" t="s" s="1222">
        <v>780</v>
      </c>
      <c r="AT20" t="n" s="1224">
        <v>14.4803</v>
      </c>
      <c r="AU20" t="n" s="1226">
        <v>0.22312714948215834</v>
      </c>
      <c r="AV20" s="762"/>
      <c r="AW20" s="762"/>
    </row>
    <row r="21" spans="1:51" ht="15" customHeight="1">
      <c r="A21" s="49" t="s">
        <v>350</v>
      </c>
      <c r="B21" s="70" t="s">
        <v>162</v>
      </c>
      <c r="C21" s="314">
        <v>0.23124999999999998</v>
      </c>
      <c r="D21" s="313" t="s">
        <v>965</v>
      </c>
      <c r="E21" s="70">
        <v>300</v>
      </c>
      <c r="F21" s="292" t="s">
        <v>212</v>
      </c>
      <c r="G21" s="292">
        <v>870</v>
      </c>
      <c r="H21" s="344">
        <v>773</v>
      </c>
      <c r="I21" s="49" t="s">
        <v>213</v>
      </c>
      <c r="J21" s="110" t="s">
        <v>354</v>
      </c>
      <c r="K21" s="70">
        <v>4</v>
      </c>
      <c r="L21" s="70">
        <v>120</v>
      </c>
      <c r="M21" s="292">
        <v>7698.9647000000004</v>
      </c>
      <c r="S21" t="s">
        <v>52</v>
      </c>
      <c r="T21">
        <v>0</v>
      </c>
      <c r="U21">
        <v>0</v>
      </c>
      <c r="V21" t="s">
        <v>766</v>
      </c>
      <c r="W21" t="n" s="1223">
        <v>83.51149883933871</v>
      </c>
      <c r="X21" t="n" s="1223">
        <v>27.08970398472175</v>
      </c>
      <c r="Y21" t="n" s="1223">
        <v>114.71347173416189</v>
      </c>
      <c r="Z21" t="n" s="1227">
        <v>253.49602</v>
      </c>
      <c r="AA21" t="n" s="1227">
        <v>-18.20251</v>
      </c>
      <c r="AB21" t="n" s="1224">
        <v>163.6682</v>
      </c>
      <c r="AC21" t="n" s="1224">
        <v>38.1843</v>
      </c>
      <c r="AD21" t="n" s="1226">
        <v>16.0189558533</v>
      </c>
      <c r="AE21" t="n" s="1224">
        <v>1.614</v>
      </c>
      <c r="AF21" t="n" s="1224">
        <v>0.255</v>
      </c>
      <c r="AG21" t="n" s="1224">
        <v>3.77</v>
      </c>
      <c r="AH21" t="n" s="1224">
        <v>98.417</v>
      </c>
      <c r="AI21" t="n" s="1223">
        <v>1815.293</v>
      </c>
      <c r="AJ21" t="n" s="1224">
        <v>356.84768</v>
      </c>
      <c r="AK21" t="n" s="1224">
        <v>-5.90674</v>
      </c>
      <c r="AL21" t="n" s="1224">
        <v>10.66658</v>
      </c>
      <c r="AM21" t="n" s="1224">
        <v>-1.55115</v>
      </c>
      <c r="AN21" t="n" s="1222">
        <v>1.523947991E8</v>
      </c>
      <c r="AO21" t="n" s="1225">
        <v>0.313793</v>
      </c>
      <c r="AP21" t="n" s="1222">
        <v>394829.49779</v>
      </c>
      <c r="AQ21" t="n" s="1225">
        <v>-0.116449</v>
      </c>
      <c r="AR21" t="n" s="1224">
        <v>165.5101</v>
      </c>
      <c r="AS21" t="s" s="1222">
        <v>780</v>
      </c>
      <c r="AT21" t="n" s="1224">
        <v>14.4526</v>
      </c>
      <c r="AU21" t="n" s="1226">
        <v>0.22307544506747187</v>
      </c>
      <c r="AV21" s="762"/>
      <c r="AW21" s="762"/>
    </row>
    <row r="22" spans="1:51" ht="15" customHeight="1">
      <c r="A22" s="49" t="s">
        <v>214</v>
      </c>
      <c r="B22" s="70" t="s">
        <v>164</v>
      </c>
      <c r="C22" s="314">
        <v>0.23958333333333334</v>
      </c>
      <c r="D22" s="313" t="s">
        <v>966</v>
      </c>
      <c r="E22" s="70">
        <v>300</v>
      </c>
      <c r="F22" s="292" t="s">
        <v>212</v>
      </c>
      <c r="G22" s="292">
        <v>870</v>
      </c>
      <c r="H22" s="344">
        <v>773</v>
      </c>
      <c r="I22" s="49" t="s">
        <v>213</v>
      </c>
      <c r="J22" s="110" t="s">
        <v>354</v>
      </c>
      <c r="K22" s="70">
        <v>4</v>
      </c>
      <c r="L22" s="70">
        <v>120</v>
      </c>
      <c r="M22" s="292">
        <v>7698.9647000000004</v>
      </c>
      <c r="S22" t="s">
        <v>788</v>
      </c>
      <c r="T22">
        <v>0</v>
      </c>
      <c r="U22">
        <v>0</v>
      </c>
      <c r="V22" t="s">
        <v>766</v>
      </c>
      <c r="W22" t="n" s="1223">
        <v>80.72765211418492</v>
      </c>
      <c r="X22" t="n" s="1223">
        <v>43.8555292894184</v>
      </c>
      <c r="Y22" t="n" s="1223">
        <v>114.69564212503428</v>
      </c>
      <c r="Z22" t="n" s="1227">
        <v>253.56169</v>
      </c>
      <c r="AA22" t="n" s="1227">
        <v>-18.21661</v>
      </c>
      <c r="AB22" t="n" s="1224">
        <v>167.1516</v>
      </c>
      <c r="AC22" t="n" s="1224">
        <v>38.7997</v>
      </c>
      <c r="AD22" t="n" s="1226">
        <v>16.2195034458</v>
      </c>
      <c r="AE22" t="n" s="1224">
        <v>1.593</v>
      </c>
      <c r="AF22" t="n" s="1224">
        <v>0.252</v>
      </c>
      <c r="AG22" t="n" s="1224">
        <v>3.77</v>
      </c>
      <c r="AH22" t="n" s="1224">
        <v>98.429</v>
      </c>
      <c r="AI22" t="n" s="1223">
        <v>1815.649</v>
      </c>
      <c r="AJ22" t="n" s="1224">
        <v>356.80178</v>
      </c>
      <c r="AK22" t="n" s="1224">
        <v>-5.89983</v>
      </c>
      <c r="AL22" t="n" s="1224">
        <v>10.56497</v>
      </c>
      <c r="AM22" t="n" s="1224">
        <v>-1.55109</v>
      </c>
      <c r="AN22" t="n" s="1222">
        <v>1.523950245E8</v>
      </c>
      <c r="AO22" t="n" s="1225">
        <v>0.3122616</v>
      </c>
      <c r="AP22" t="n" s="1222">
        <v>394752.1741</v>
      </c>
      <c r="AQ22" t="n" s="1225">
        <v>-0.0983014</v>
      </c>
      <c r="AR22" t="n" s="1224">
        <v>165.5653</v>
      </c>
      <c r="AS22" t="s" s="1222">
        <v>780</v>
      </c>
      <c r="AT22" t="n" s="1224">
        <v>14.3976</v>
      </c>
      <c r="AU22" t="n" s="1226">
        <v>0.2229719957068097</v>
      </c>
      <c r="AV22" s="762"/>
      <c r="AW22" s="762"/>
    </row>
    <row r="23" spans="1:51" ht="30" customHeight="1">
      <c r="A23" s="49" t="s">
        <v>163</v>
      </c>
      <c r="B23" s="70" t="s">
        <v>166</v>
      </c>
      <c r="C23" s="314">
        <v>0.24513888888888888</v>
      </c>
      <c r="D23" s="313" t="s">
        <v>571</v>
      </c>
      <c r="E23" s="70">
        <v>300</v>
      </c>
      <c r="F23" s="292" t="s">
        <v>212</v>
      </c>
      <c r="G23" s="292">
        <v>870</v>
      </c>
      <c r="H23" s="344">
        <v>773</v>
      </c>
      <c r="I23" s="239" t="s">
        <v>755</v>
      </c>
      <c r="J23" s="110" t="s">
        <v>354</v>
      </c>
      <c r="K23" s="70">
        <v>4</v>
      </c>
      <c r="L23" s="70">
        <v>120</v>
      </c>
      <c r="M23" s="292">
        <v>7698.9647000000004</v>
      </c>
      <c r="S23" t="s">
        <v>27</v>
      </c>
      <c r="T23">
        <v>0</v>
      </c>
      <c r="U23">
        <v>0</v>
      </c>
      <c r="V23" t="s">
        <v>73</v>
      </c>
      <c r="W23" t="n" s="1223">
        <v>-93.09426134420097</v>
      </c>
      <c r="X23" t="n" s="1223">
        <v>-1.3992328576335566</v>
      </c>
      <c r="Y23" t="n" s="1223">
        <v>172.09058321829934</v>
      </c>
      <c r="Z23" t="n" s="1227">
        <v>253.60524</v>
      </c>
      <c r="AA23" t="n" s="1227">
        <v>-18.22564</v>
      </c>
      <c r="AB23" t="n" s="1224">
        <v>169.5106</v>
      </c>
      <c r="AC23" t="n" s="1224">
        <v>39.1276</v>
      </c>
      <c r="AD23" t="n" s="1226">
        <v>16.3532018408</v>
      </c>
      <c r="AE23" t="n" s="1224">
        <v>1.581</v>
      </c>
      <c r="AF23" t="n" s="1224">
        <v>0.25</v>
      </c>
      <c r="AG23" t="n" s="1224">
        <v>3.77</v>
      </c>
      <c r="AH23" t="n" s="1224">
        <v>98.436</v>
      </c>
      <c r="AI23" t="n" s="1223">
        <v>1815.852</v>
      </c>
      <c r="AJ23" t="n" s="1224">
        <v>356.77093</v>
      </c>
      <c r="AK23" t="n" s="1224">
        <v>-5.89555</v>
      </c>
      <c r="AL23" t="n" s="1224">
        <v>10.49723</v>
      </c>
      <c r="AM23" t="n" s="1224">
        <v>-1.55105</v>
      </c>
      <c r="AN23" t="n" s="1222">
        <v>1.523951742E8</v>
      </c>
      <c r="AO23" t="n" s="1225">
        <v>0.3112402</v>
      </c>
      <c r="AP23" t="n" s="1222">
        <v>394707.91289</v>
      </c>
      <c r="AQ23" t="n" s="1225">
        <v>-0.0861045</v>
      </c>
      <c r="AR23" t="n" s="1224">
        <v>165.6017</v>
      </c>
      <c r="AS23" t="s" s="1222">
        <v>780</v>
      </c>
      <c r="AT23" t="n" s="1224">
        <v>14.3613</v>
      </c>
      <c r="AU23" t="n" s="1226">
        <v>0.22290299794203214</v>
      </c>
      <c r="AV23" s="763"/>
      <c r="AW23" s="763"/>
      <c r="AX23" s="453"/>
      <c r="AY23" s="453"/>
    </row>
    <row r="24" spans="1:51" ht="30" customHeight="1">
      <c r="A24" s="49" t="s">
        <v>6</v>
      </c>
      <c r="B24" s="70" t="s">
        <v>169</v>
      </c>
      <c r="C24" s="314">
        <v>0.24930555555555556</v>
      </c>
      <c r="D24" s="313" t="s">
        <v>620</v>
      </c>
      <c r="E24" s="70">
        <v>300</v>
      </c>
      <c r="F24" s="292" t="s">
        <v>212</v>
      </c>
      <c r="G24" s="292">
        <v>870</v>
      </c>
      <c r="H24" s="344">
        <v>773</v>
      </c>
      <c r="I24" s="239" t="s">
        <v>755</v>
      </c>
      <c r="J24" s="110" t="s">
        <v>354</v>
      </c>
      <c r="K24" s="70">
        <v>4</v>
      </c>
      <c r="L24" s="70">
        <v>120</v>
      </c>
      <c r="M24" s="292">
        <v>7698.9647000000004</v>
      </c>
      <c r="S24" t="s">
        <v>34</v>
      </c>
      <c r="T24">
        <v>0</v>
      </c>
      <c r="U24">
        <v>0</v>
      </c>
      <c r="V24" t="s">
        <v>73</v>
      </c>
      <c r="W24" t="n" s="1223">
        <v>-89.88252254407973</v>
      </c>
      <c r="X24" t="n" s="1223">
        <v>27.252738740405913</v>
      </c>
      <c r="Y24" t="n" s="1223">
        <v>172.08450544938273</v>
      </c>
      <c r="Z24" t="n" s="1227">
        <v>253.62697</v>
      </c>
      <c r="AA24" t="n" s="1227">
        <v>-18.23004</v>
      </c>
      <c r="AB24" t="n" s="1224">
        <v>170.6994</v>
      </c>
      <c r="AC24" t="n" s="1224">
        <v>39.2663</v>
      </c>
      <c r="AD24" t="n" s="1226">
        <v>16.4200510384</v>
      </c>
      <c r="AE24" t="n" s="1224">
        <v>1.577</v>
      </c>
      <c r="AF24" t="n" s="1224">
        <v>0.249</v>
      </c>
      <c r="AG24" t="n" s="1224">
        <v>3.77</v>
      </c>
      <c r="AH24" t="n" s="1224">
        <v>98.44</v>
      </c>
      <c r="AI24" t="n" s="1223">
        <v>1815.944</v>
      </c>
      <c r="AJ24" t="n" s="1224">
        <v>356.75544</v>
      </c>
      <c r="AK24" t="n" s="1224">
        <v>-5.89352</v>
      </c>
      <c r="AL24" t="n" s="1224">
        <v>10.46336</v>
      </c>
      <c r="AM24" t="n" s="1224">
        <v>-1.55103</v>
      </c>
      <c r="AN24" t="n" s="1222">
        <v>1.523952488E8</v>
      </c>
      <c r="AO24" t="n" s="1225">
        <v>0.3107293</v>
      </c>
      <c r="AP24" t="n" s="1222">
        <v>394687.98176</v>
      </c>
      <c r="AQ24" t="n" s="1225">
        <v>-0.079982</v>
      </c>
      <c r="AR24" t="n" s="1224">
        <v>165.6198</v>
      </c>
      <c r="AS24" t="s" s="1222">
        <v>780</v>
      </c>
      <c r="AT24" t="n" s="1224">
        <v>14.3432</v>
      </c>
      <c r="AU24" t="n" s="1226">
        <v>0.22286848554921362</v>
      </c>
      <c r="AV24" s="763"/>
      <c r="AW24" s="763"/>
      <c r="AX24" s="453"/>
      <c r="AY24" s="453"/>
    </row>
    <row r="25" spans="1:51" ht="15" customHeight="1">
      <c r="A25" s="46" t="s">
        <v>485</v>
      </c>
      <c r="B25" s="70" t="s">
        <v>111</v>
      </c>
      <c r="C25" s="314">
        <v>0.25833333333333336</v>
      </c>
      <c r="D25" s="313"/>
      <c r="E25" s="70">
        <v>30</v>
      </c>
      <c r="F25" s="292" t="s">
        <v>193</v>
      </c>
      <c r="G25" s="70">
        <v>1190</v>
      </c>
      <c r="H25" s="70">
        <v>989</v>
      </c>
      <c r="I25" s="301" t="s">
        <v>199</v>
      </c>
      <c r="J25" s="70" t="s">
        <v>195</v>
      </c>
      <c r="K25" s="70">
        <v>4</v>
      </c>
      <c r="L25" s="70">
        <v>120</v>
      </c>
      <c r="M25" s="343" t="s">
        <v>41</v>
      </c>
      <c r="N25" s="779" t="s">
        <v>396</v>
      </c>
      <c r="O25" s="80">
        <v>264.39999999999998</v>
      </c>
      <c r="P25" s="80">
        <v>263.3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63"/>
      <c r="AW25" s="763"/>
      <c r="AX25" s="453"/>
      <c r="AY25" s="453"/>
    </row>
    <row r="26" spans="1:51" s="454" customFormat="1" ht="30" customHeight="1">
      <c r="A26" s="454" t="s">
        <v>163</v>
      </c>
      <c r="B26" s="486" t="s">
        <v>172</v>
      </c>
      <c r="C26" s="484">
        <v>0.26666666666666666</v>
      </c>
      <c r="D26" s="485" t="s">
        <v>927</v>
      </c>
      <c r="E26" s="486">
        <v>300</v>
      </c>
      <c r="F26" s="488" t="s">
        <v>193</v>
      </c>
      <c r="G26" s="486">
        <v>1190</v>
      </c>
      <c r="H26" s="486">
        <v>1095</v>
      </c>
      <c r="I26" s="461" t="s">
        <v>755</v>
      </c>
      <c r="J26" s="446" t="s">
        <v>354</v>
      </c>
      <c r="K26" s="486">
        <v>4</v>
      </c>
      <c r="L26" s="486">
        <v>120</v>
      </c>
      <c r="M26" s="292">
        <v>5889.9508999999998</v>
      </c>
      <c r="O26" s="487"/>
      <c r="P26" s="487"/>
      <c r="Q26" s="487">
        <f>AVERAGE(O25:O48)</f>
        <v>264.45</v>
      </c>
      <c r="R26" s="487">
        <f>AVERAGE(P25:P48)</f>
        <v>263.40000000000003</v>
      </c>
      <c r="S26" t="s">
        <v>27</v>
      </c>
      <c r="T26">
        <v>0</v>
      </c>
      <c r="U26">
        <v>0</v>
      </c>
      <c r="V26" t="s">
        <v>73</v>
      </c>
      <c r="W26" t="n" s="1223">
        <v>-93.21402518764242</v>
      </c>
      <c r="X26" t="n" s="1223">
        <v>-1.4005834143547902</v>
      </c>
      <c r="Y26" t="n" s="1223">
        <v>172.04825906967994</v>
      </c>
      <c r="Z26" t="n" s="1227">
        <v>253.77303</v>
      </c>
      <c r="AA26" t="n" s="1227">
        <v>-18.25771</v>
      </c>
      <c r="AB26" t="n" s="1224">
        <v>178.8284</v>
      </c>
      <c r="AC26" t="n" s="1224">
        <v>39.7524</v>
      </c>
      <c r="AD26" t="n" s="1226">
        <v>16.8712831216</v>
      </c>
      <c r="AE26" t="n" s="1224">
        <v>1.561</v>
      </c>
      <c r="AF26" t="n" s="1224">
        <v>0.247</v>
      </c>
      <c r="AG26" t="n" s="1224">
        <v>3.76</v>
      </c>
      <c r="AH26" t="n" s="1224">
        <v>98.466</v>
      </c>
      <c r="AI26" t="n" s="1223">
        <v>1816.385</v>
      </c>
      <c r="AJ26" t="n" s="1224">
        <v>356.65008</v>
      </c>
      <c r="AK26" t="n" s="1224">
        <v>-5.88164</v>
      </c>
      <c r="AL26" t="n" s="1224">
        <v>10.23473</v>
      </c>
      <c r="AM26" t="n" s="1224">
        <v>-1.55089</v>
      </c>
      <c r="AN26" t="n" s="1222">
        <v>1.523957494E8</v>
      </c>
      <c r="AO26" t="n" s="1225">
        <v>0.3072788</v>
      </c>
      <c r="AP26" t="n" s="1222">
        <v>394592.05341</v>
      </c>
      <c r="AQ26" t="n" s="1225">
        <v>-0.0383883</v>
      </c>
      <c r="AR26" t="n" s="1224">
        <v>165.7408</v>
      </c>
      <c r="AS26" t="s" s="1222">
        <v>780</v>
      </c>
      <c r="AT26" t="n" s="1224">
        <v>14.2226</v>
      </c>
      <c r="AU26" t="n" s="1226">
        <v>0.0512874350625421</v>
      </c>
      <c r="AV26" s="437"/>
      <c r="AW26" s="437"/>
      <c r="AX26" s="453"/>
      <c r="AY26" s="453"/>
    </row>
    <row r="27" spans="1:51" s="454" customFormat="1" ht="30" customHeight="1">
      <c r="A27" s="454" t="s">
        <v>6</v>
      </c>
      <c r="B27" s="486" t="s">
        <v>173</v>
      </c>
      <c r="C27" s="484">
        <v>0.27499999999999997</v>
      </c>
      <c r="D27" s="485" t="s">
        <v>967</v>
      </c>
      <c r="E27" s="486">
        <v>300</v>
      </c>
      <c r="F27" s="488" t="s">
        <v>193</v>
      </c>
      <c r="G27" s="486">
        <v>1190</v>
      </c>
      <c r="H27" s="486">
        <v>1095</v>
      </c>
      <c r="I27" s="461" t="s">
        <v>755</v>
      </c>
      <c r="J27" s="446" t="s">
        <v>354</v>
      </c>
      <c r="K27" s="486">
        <v>4</v>
      </c>
      <c r="L27" s="486">
        <v>120</v>
      </c>
      <c r="M27" s="292">
        <v>5889.9508999999998</v>
      </c>
      <c r="O27" s="487"/>
      <c r="P27" s="487"/>
      <c r="Q27" s="487"/>
      <c r="R27" s="487"/>
      <c r="S27" t="s">
        <v>34</v>
      </c>
      <c r="T27">
        <v>0</v>
      </c>
      <c r="U27">
        <v>0</v>
      </c>
      <c r="V27" t="s">
        <v>73</v>
      </c>
      <c r="W27" t="n" s="1223">
        <v>-90.04500267180762</v>
      </c>
      <c r="X27" t="n" s="1223">
        <v>27.236612711630354</v>
      </c>
      <c r="Y27" t="n" s="1223">
        <v>172.03489133747712</v>
      </c>
      <c r="Z27" t="n" s="1227">
        <v>253.83785</v>
      </c>
      <c r="AA27" t="n" s="1227">
        <v>-18.26887</v>
      </c>
      <c r="AB27" t="n" s="1224">
        <v>182.4624</v>
      </c>
      <c r="AC27" t="n" s="1224">
        <v>39.7132</v>
      </c>
      <c r="AD27" t="n" s="1226">
        <v>17.0718307142</v>
      </c>
      <c r="AE27" t="n" s="1224">
        <v>1.562</v>
      </c>
      <c r="AF27" t="n" s="1224">
        <v>0.247</v>
      </c>
      <c r="AG27" t="n" s="1224">
        <v>3.76</v>
      </c>
      <c r="AH27" t="n" s="1224">
        <v>98.478</v>
      </c>
      <c r="AI27" t="n" s="1223">
        <v>1816.482</v>
      </c>
      <c r="AJ27" t="n" s="1224">
        <v>356.60302</v>
      </c>
      <c r="AK27" t="n" s="1224">
        <v>-5.87743</v>
      </c>
      <c r="AL27" t="n" s="1224">
        <v>10.13312</v>
      </c>
      <c r="AM27" t="n" s="1224">
        <v>-1.55082</v>
      </c>
      <c r="AN27" t="n" s="1222">
        <v>1.523959701E8</v>
      </c>
      <c r="AO27" t="n" s="1225">
        <v>0.3057439</v>
      </c>
      <c r="AP27" t="n" s="1222">
        <v>394571.08814</v>
      </c>
      <c r="AQ27" t="n" s="1225">
        <v>-0.0198493</v>
      </c>
      <c r="AR27" t="n" s="1224">
        <v>165.7939</v>
      </c>
      <c r="AS27" t="s" s="1222">
        <v>780</v>
      </c>
      <c r="AT27" t="n" s="1224">
        <v>14.1695</v>
      </c>
      <c r="AU27" t="n" s="1226">
        <v>0.051281834697089884</v>
      </c>
      <c r="AV27" s="453"/>
      <c r="AW27" s="453"/>
      <c r="AX27" s="453"/>
      <c r="AY27" s="453"/>
    </row>
    <row r="28" spans="1:51" s="454" customFormat="1" ht="15" customHeight="1">
      <c r="A28" s="454" t="s">
        <v>381</v>
      </c>
      <c r="B28" s="486" t="s">
        <v>176</v>
      </c>
      <c r="C28" s="484">
        <v>0.28194444444444444</v>
      </c>
      <c r="D28" s="824" t="s">
        <v>742</v>
      </c>
      <c r="E28" s="486">
        <v>300</v>
      </c>
      <c r="F28" s="488" t="s">
        <v>193</v>
      </c>
      <c r="G28" s="486">
        <v>1190</v>
      </c>
      <c r="H28" s="486">
        <v>1095</v>
      </c>
      <c r="I28" s="454" t="s">
        <v>215</v>
      </c>
      <c r="J28" s="446" t="s">
        <v>354</v>
      </c>
      <c r="K28" s="486">
        <v>4</v>
      </c>
      <c r="L28" s="486">
        <v>120</v>
      </c>
      <c r="M28" s="292">
        <v>5889.9508999999998</v>
      </c>
      <c r="O28" s="487"/>
      <c r="P28" s="487"/>
      <c r="Q28" s="487"/>
      <c r="R28" s="487"/>
      <c r="S28" t="s">
        <v>56</v>
      </c>
      <c r="T28">
        <v>0</v>
      </c>
      <c r="U28">
        <v>0</v>
      </c>
      <c r="V28" t="s">
        <v>762</v>
      </c>
      <c r="W28" t="n" s="1223">
        <v>-22.26242691902464</v>
      </c>
      <c r="X28" t="n" s="1223">
        <v>83.51054119455594</v>
      </c>
      <c r="Y28" t="n" s="1223">
        <v>114.65336339757982</v>
      </c>
      <c r="Z28" t="n" s="1227">
        <v>253.89193</v>
      </c>
      <c r="AA28" t="n" s="1227">
        <v>-18.27765</v>
      </c>
      <c r="AB28" t="n" s="1224">
        <v>185.4799</v>
      </c>
      <c r="AC28" t="n" s="1224">
        <v>39.5604</v>
      </c>
      <c r="AD28" t="n" s="1226">
        <v>17.2389537081</v>
      </c>
      <c r="AE28" t="n" s="1224">
        <v>1.567</v>
      </c>
      <c r="AF28" t="n" s="1224">
        <v>0.248</v>
      </c>
      <c r="AG28" t="n" s="1224">
        <v>3.76</v>
      </c>
      <c r="AH28" t="n" s="1224">
        <v>98.487</v>
      </c>
      <c r="AI28" t="n" s="1223">
        <v>1816.515</v>
      </c>
      <c r="AJ28" t="n" s="1224">
        <v>356.56379</v>
      </c>
      <c r="AK28" t="n" s="1224">
        <v>-5.87443</v>
      </c>
      <c r="AL28" t="n" s="1224">
        <v>10.04844</v>
      </c>
      <c r="AM28" t="n" s="1224">
        <v>-1.55077</v>
      </c>
      <c r="AN28" t="n" s="1222">
        <v>1.523961531E8</v>
      </c>
      <c r="AO28" t="n" s="1225">
        <v>0.3044643</v>
      </c>
      <c r="AP28" t="n" s="1222">
        <v>394563.80718</v>
      </c>
      <c r="AQ28" t="n" s="1225">
        <v>-0.0044267</v>
      </c>
      <c r="AR28" t="n" s="1224">
        <v>165.8381</v>
      </c>
      <c r="AS28" t="s" s="1222">
        <v>780</v>
      </c>
      <c r="AT28" t="n" s="1224">
        <v>14.1255</v>
      </c>
      <c r="AU28" t="n" s="1226">
        <v>0.051277165840726176</v>
      </c>
      <c r="AV28" s="437"/>
      <c r="AW28" s="437"/>
      <c r="AX28" s="453"/>
      <c r="AY28" s="453"/>
    </row>
    <row r="29" spans="1:51" s="454" customFormat="1" ht="15" customHeight="1">
      <c r="A29" s="454" t="s">
        <v>381</v>
      </c>
      <c r="B29" s="486" t="s">
        <v>258</v>
      </c>
      <c r="C29" s="484">
        <v>0.28888888888888892</v>
      </c>
      <c r="D29" s="824" t="s">
        <v>968</v>
      </c>
      <c r="E29" s="486">
        <v>300</v>
      </c>
      <c r="F29" s="488" t="s">
        <v>193</v>
      </c>
      <c r="G29" s="486">
        <v>1190</v>
      </c>
      <c r="H29" s="486">
        <v>1095</v>
      </c>
      <c r="I29" s="454" t="s">
        <v>412</v>
      </c>
      <c r="J29" s="446" t="s">
        <v>354</v>
      </c>
      <c r="K29" s="486">
        <v>4</v>
      </c>
      <c r="L29" s="486">
        <v>120</v>
      </c>
      <c r="M29" s="292">
        <v>5889.9508999999998</v>
      </c>
      <c r="O29" s="487"/>
      <c r="P29" s="487"/>
      <c r="Q29" s="487"/>
      <c r="R29" s="487"/>
      <c r="S29" t="s">
        <v>56</v>
      </c>
      <c r="T29">
        <v>0</v>
      </c>
      <c r="U29">
        <v>0</v>
      </c>
      <c r="V29" t="s">
        <v>71</v>
      </c>
      <c r="W29" t="n" s="1223">
        <v>-12.288063255402264</v>
      </c>
      <c r="X29" t="n" s="1223">
        <v>83.74664846139788</v>
      </c>
      <c r="Y29" t="n" s="1223">
        <v>394.39127289422663</v>
      </c>
      <c r="Z29" t="n" s="1227">
        <v>253.94614</v>
      </c>
      <c r="AA29" t="n" s="1227">
        <v>-18.28593</v>
      </c>
      <c r="AB29" t="n" s="1224">
        <v>188.4757</v>
      </c>
      <c r="AC29" t="n" s="1224">
        <v>39.2994</v>
      </c>
      <c r="AD29" t="n" s="1226">
        <v>17.4060767019</v>
      </c>
      <c r="AE29" t="n" s="1224">
        <v>1.576</v>
      </c>
      <c r="AF29" t="n" s="1224">
        <v>0.249</v>
      </c>
      <c r="AG29" t="n" s="1224">
        <v>3.76</v>
      </c>
      <c r="AH29" t="n" s="1224">
        <v>98.496</v>
      </c>
      <c r="AI29" t="n" s="1223">
        <v>1816.506</v>
      </c>
      <c r="AJ29" t="n" s="1224">
        <v>356.52464</v>
      </c>
      <c r="AK29" t="n" s="1224">
        <v>-5.87191</v>
      </c>
      <c r="AL29" t="n" s="1224">
        <v>9.96377</v>
      </c>
      <c r="AM29" t="n" s="1224">
        <v>-1.55072</v>
      </c>
      <c r="AN29" t="n" s="1222">
        <v>1.523963354E8</v>
      </c>
      <c r="AO29" t="n" s="1225">
        <v>0.303184</v>
      </c>
      <c r="AP29" t="n" s="1222">
        <v>394565.76503</v>
      </c>
      <c r="AQ29" t="n" s="1225">
        <v>0.0109413</v>
      </c>
      <c r="AR29" t="n" s="1224">
        <v>165.8822</v>
      </c>
      <c r="AS29" t="s" s="1222">
        <v>780</v>
      </c>
      <c r="AT29" t="n" s="1224">
        <v>14.0815</v>
      </c>
      <c r="AU29" t="n" s="1226">
        <v>0.0512724944302835</v>
      </c>
      <c r="AV29" s="437"/>
      <c r="AW29" s="437"/>
      <c r="AX29" s="453"/>
      <c r="AY29" s="453"/>
    </row>
    <row r="30" spans="1:51" s="454" customFormat="1" ht="15" customHeight="1">
      <c r="A30" s="454" t="s">
        <v>214</v>
      </c>
      <c r="B30" s="486" t="s">
        <v>379</v>
      </c>
      <c r="C30" s="484">
        <v>0.29375000000000001</v>
      </c>
      <c r="D30" s="824" t="s">
        <v>930</v>
      </c>
      <c r="E30" s="486">
        <v>300</v>
      </c>
      <c r="F30" s="488" t="s">
        <v>193</v>
      </c>
      <c r="G30" s="486">
        <v>1190</v>
      </c>
      <c r="H30" s="486">
        <v>1095</v>
      </c>
      <c r="I30" s="454" t="s">
        <v>215</v>
      </c>
      <c r="J30" s="446" t="s">
        <v>354</v>
      </c>
      <c r="K30" s="486">
        <v>4</v>
      </c>
      <c r="L30" s="486">
        <v>120</v>
      </c>
      <c r="M30" s="292">
        <v>5889.9508999999998</v>
      </c>
      <c r="O30" s="487"/>
      <c r="P30" s="487"/>
      <c r="Q30" s="487"/>
      <c r="R30" s="487"/>
      <c r="S30" t="s">
        <v>788</v>
      </c>
      <c r="T30">
        <v>0</v>
      </c>
      <c r="U30">
        <v>0</v>
      </c>
      <c r="V30" t="s">
        <v>762</v>
      </c>
      <c r="W30" t="n" s="1223">
        <v>75.78114431603923</v>
      </c>
      <c r="X30" t="n" s="1223">
        <v>59.78782452464149</v>
      </c>
      <c r="Y30" t="n" s="1223">
        <v>114.65271933522467</v>
      </c>
      <c r="Z30" t="n" s="1227">
        <v>253.98419</v>
      </c>
      <c r="AA30" t="n" s="1227">
        <v>-18.29145</v>
      </c>
      <c r="AB30" t="n" s="1224">
        <v>190.554</v>
      </c>
      <c r="AC30" t="n" s="1224">
        <v>39.0532</v>
      </c>
      <c r="AD30" t="n" s="1226">
        <v>17.5230627977</v>
      </c>
      <c r="AE30" t="n" s="1224">
        <v>1.584</v>
      </c>
      <c r="AF30" t="n" s="1224">
        <v>0.251</v>
      </c>
      <c r="AG30" t="n" s="1224">
        <v>3.76</v>
      </c>
      <c r="AH30" t="n" s="1224">
        <v>98.503</v>
      </c>
      <c r="AI30" t="n" s="1223">
        <v>1816.475</v>
      </c>
      <c r="AJ30" t="n" s="1224">
        <v>356.4973</v>
      </c>
      <c r="AK30" t="n" s="1224">
        <v>-5.87043</v>
      </c>
      <c r="AL30" t="n" s="1224">
        <v>9.9045</v>
      </c>
      <c r="AM30" t="n" s="1224">
        <v>-1.55068</v>
      </c>
      <c r="AN30" t="n" s="1222">
        <v>1.523964626E8</v>
      </c>
      <c r="AO30" t="n" s="1225">
        <v>0.3022876</v>
      </c>
      <c r="AP30" t="n" s="1222">
        <v>394572.61117</v>
      </c>
      <c r="AQ30" t="n" s="1225">
        <v>0.0216511</v>
      </c>
      <c r="AR30" t="n" s="1224">
        <v>165.913</v>
      </c>
      <c r="AS30" t="s" s="1222">
        <v>780</v>
      </c>
      <c r="AT30" t="n" s="1224">
        <v>14.0508</v>
      </c>
      <c r="AU30" t="n" s="1226">
        <v>0.05126922374972361</v>
      </c>
      <c r="AV30" s="437"/>
      <c r="AW30" s="437"/>
      <c r="AX30" s="453"/>
      <c r="AY30" s="453"/>
    </row>
    <row r="31" spans="1:51" s="454" customFormat="1" ht="15" customHeight="1">
      <c r="A31" s="454" t="s">
        <v>214</v>
      </c>
      <c r="B31" s="486" t="s">
        <v>382</v>
      </c>
      <c r="C31" s="484">
        <v>0.2986111111111111</v>
      </c>
      <c r="D31" s="824" t="s">
        <v>969</v>
      </c>
      <c r="E31" s="486">
        <v>300</v>
      </c>
      <c r="F31" s="488" t="s">
        <v>193</v>
      </c>
      <c r="G31" s="486">
        <v>1190</v>
      </c>
      <c r="H31" s="486">
        <v>1095</v>
      </c>
      <c r="I31" s="454" t="s">
        <v>412</v>
      </c>
      <c r="J31" s="446" t="s">
        <v>354</v>
      </c>
      <c r="K31" s="486">
        <v>4</v>
      </c>
      <c r="L31" s="486">
        <v>120</v>
      </c>
      <c r="M31" s="292">
        <v>5889.9508999999998</v>
      </c>
      <c r="O31" s="487"/>
      <c r="P31" s="487"/>
      <c r="Q31" s="487"/>
      <c r="R31" s="487"/>
      <c r="S31" t="s">
        <v>788</v>
      </c>
      <c r="T31">
        <v>0</v>
      </c>
      <c r="U31">
        <v>0</v>
      </c>
      <c r="V31" t="s">
        <v>71</v>
      </c>
      <c r="W31" t="n" s="1223">
        <v>74.18916667750266</v>
      </c>
      <c r="X31" t="n" s="1223">
        <v>62.88144780075235</v>
      </c>
      <c r="Y31" t="n" s="1223">
        <v>394.43672209356623</v>
      </c>
      <c r="Z31" t="n" s="1227">
        <v>254.02237</v>
      </c>
      <c r="AA31" t="n" s="1227">
        <v>-18.29673</v>
      </c>
      <c r="AB31" t="n" s="1224">
        <v>192.613</v>
      </c>
      <c r="AC31" t="n" s="1224">
        <v>38.7556</v>
      </c>
      <c r="AD31" t="n" s="1226">
        <v>17.6400488934</v>
      </c>
      <c r="AE31" t="n" s="1224">
        <v>1.594</v>
      </c>
      <c r="AF31" t="n" s="1224">
        <v>0.252</v>
      </c>
      <c r="AG31" t="n" s="1224">
        <v>3.76</v>
      </c>
      <c r="AH31" t="n" s="1224">
        <v>98.509</v>
      </c>
      <c r="AI31" t="n" s="1223">
        <v>1816.423</v>
      </c>
      <c r="AJ31" t="n" s="1224">
        <v>356.47004</v>
      </c>
      <c r="AK31" t="n" s="1224">
        <v>-5.86918</v>
      </c>
      <c r="AL31" t="n" s="1224">
        <v>9.84522</v>
      </c>
      <c r="AM31" t="n" s="1224">
        <v>-1.55064</v>
      </c>
      <c r="AN31" t="n" s="1222">
        <v>1.523965893E8</v>
      </c>
      <c r="AO31" t="n" s="1225">
        <v>0.3013908</v>
      </c>
      <c r="AP31" t="n" s="1222">
        <v>394583.94528</v>
      </c>
      <c r="AQ31" t="n" s="1225">
        <v>0.0323104</v>
      </c>
      <c r="AR31" t="n" s="1224">
        <v>165.9438</v>
      </c>
      <c r="AS31" t="s" s="1222">
        <v>780</v>
      </c>
      <c r="AT31" t="n" s="1224">
        <v>14.02</v>
      </c>
      <c r="AU31" t="n" s="1226">
        <v>0.05126595160969003</v>
      </c>
      <c r="AV31" s="437"/>
      <c r="AW31" s="437"/>
      <c r="AX31" s="453"/>
      <c r="AY31" s="453"/>
    </row>
    <row r="32" spans="1:51" s="454" customFormat="1" ht="15" customHeight="1">
      <c r="A32" s="454" t="s">
        <v>214</v>
      </c>
      <c r="B32" s="486" t="s">
        <v>385</v>
      </c>
      <c r="C32" s="484">
        <v>0.3034722222222222</v>
      </c>
      <c r="D32" s="824" t="s">
        <v>970</v>
      </c>
      <c r="E32" s="486">
        <v>300</v>
      </c>
      <c r="F32" s="488" t="s">
        <v>193</v>
      </c>
      <c r="G32" s="486">
        <v>1190</v>
      </c>
      <c r="H32" s="486">
        <v>1095</v>
      </c>
      <c r="I32" s="454" t="s">
        <v>213</v>
      </c>
      <c r="J32" s="446" t="s">
        <v>354</v>
      </c>
      <c r="K32" s="486">
        <v>4</v>
      </c>
      <c r="L32" s="486">
        <v>120</v>
      </c>
      <c r="M32" s="292">
        <v>5889.9508999999998</v>
      </c>
      <c r="O32" s="487"/>
      <c r="P32" s="487"/>
      <c r="Q32" s="487"/>
      <c r="R32" s="487"/>
      <c r="S32" t="s">
        <v>788</v>
      </c>
      <c r="T32">
        <v>0</v>
      </c>
      <c r="U32">
        <v>0</v>
      </c>
      <c r="V32" t="s">
        <v>766</v>
      </c>
      <c r="W32" t="n" s="1223">
        <v>80.38308011546603</v>
      </c>
      <c r="X32" t="n" s="1223">
        <v>43.9212942883435</v>
      </c>
      <c r="Y32" t="n" s="1223">
        <v>114.64853044491338</v>
      </c>
      <c r="Z32" t="n" s="1227">
        <v>254.06069</v>
      </c>
      <c r="AA32" t="n" s="1227">
        <v>-18.30177</v>
      </c>
      <c r="AB32" t="n" s="1224">
        <v>194.6493</v>
      </c>
      <c r="AC32" t="n" s="1224">
        <v>38.4075</v>
      </c>
      <c r="AD32" t="n" s="1226">
        <v>17.7570349891</v>
      </c>
      <c r="AE32" t="n" s="1224">
        <v>1.606</v>
      </c>
      <c r="AF32" t="n" s="1224">
        <v>0.254</v>
      </c>
      <c r="AG32" t="n" s="1224">
        <v>3.76</v>
      </c>
      <c r="AH32" t="n" s="1224">
        <v>98.516</v>
      </c>
      <c r="AI32" t="n" s="1223">
        <v>1816.35</v>
      </c>
      <c r="AJ32" t="n" s="1224">
        <v>356.44289</v>
      </c>
      <c r="AK32" t="n" s="1224">
        <v>-5.86818</v>
      </c>
      <c r="AL32" t="n" s="1224">
        <v>9.78595</v>
      </c>
      <c r="AM32" t="n" s="1224">
        <v>-1.5506</v>
      </c>
      <c r="AN32" t="n" s="1222">
        <v>1.523967157E8</v>
      </c>
      <c r="AO32" t="n" s="1225">
        <v>0.3004938</v>
      </c>
      <c r="AP32" t="n" s="1222">
        <v>394599.74413</v>
      </c>
      <c r="AQ32" t="n" s="1225">
        <v>0.0429097</v>
      </c>
      <c r="AR32" t="n" s="1224">
        <v>165.9747</v>
      </c>
      <c r="AS32" t="s" s="1222">
        <v>780</v>
      </c>
      <c r="AT32" t="n" s="1224">
        <v>13.9892</v>
      </c>
      <c r="AU32" t="n" s="1226">
        <v>0.0512626787399196</v>
      </c>
      <c r="AV32" s="437"/>
      <c r="AW32" s="437"/>
      <c r="AX32" s="453"/>
      <c r="AY32" s="453"/>
    </row>
    <row r="33" spans="1:51" s="454" customFormat="1" ht="15" customHeight="1">
      <c r="A33" s="454" t="s">
        <v>214</v>
      </c>
      <c r="B33" s="486" t="s">
        <v>388</v>
      </c>
      <c r="C33" s="484">
        <v>0.30902777777777779</v>
      </c>
      <c r="D33" s="824" t="s">
        <v>932</v>
      </c>
      <c r="E33" s="486">
        <v>300</v>
      </c>
      <c r="F33" s="488" t="s">
        <v>193</v>
      </c>
      <c r="G33" s="486">
        <v>1190</v>
      </c>
      <c r="H33" s="486">
        <v>1095</v>
      </c>
      <c r="I33" s="454" t="s">
        <v>540</v>
      </c>
      <c r="J33" s="446" t="s">
        <v>354</v>
      </c>
      <c r="K33" s="486">
        <v>4</v>
      </c>
      <c r="L33" s="486">
        <v>120</v>
      </c>
      <c r="M33" s="292">
        <v>5889.9508999999998</v>
      </c>
      <c r="O33" s="487"/>
      <c r="P33" s="487"/>
      <c r="Q33" s="487"/>
      <c r="R33" s="487"/>
      <c r="S33" t="s">
        <v>788</v>
      </c>
      <c r="T33">
        <v>0</v>
      </c>
      <c r="U33">
        <v>0</v>
      </c>
      <c r="V33" t="s">
        <v>767</v>
      </c>
      <c r="W33" t="n" s="1223">
        <v>81.81723251314456</v>
      </c>
      <c r="X33" t="n" s="1223">
        <v>35.55692224048235</v>
      </c>
      <c r="Y33" t="n" s="1223">
        <v>394.4578811383633</v>
      </c>
      <c r="Z33" t="n" s="1227">
        <v>254.10467</v>
      </c>
      <c r="AA33" t="n" s="1227">
        <v>-18.30725</v>
      </c>
      <c r="AB33" t="n" s="1224">
        <v>196.9452</v>
      </c>
      <c r="AC33" t="n" s="1224">
        <v>37.9491</v>
      </c>
      <c r="AD33" t="n" s="1226">
        <v>17.8907333843</v>
      </c>
      <c r="AE33" t="n" s="1224">
        <v>1.623</v>
      </c>
      <c r="AF33" t="n" s="1224">
        <v>0.257</v>
      </c>
      <c r="AG33" t="n" s="1224">
        <v>3.76</v>
      </c>
      <c r="AH33" t="n" s="1224">
        <v>98.523</v>
      </c>
      <c r="AI33" t="n" s="1223">
        <v>1816.242</v>
      </c>
      <c r="AJ33" t="n" s="1224">
        <v>356.41202</v>
      </c>
      <c r="AK33" t="n" s="1224">
        <v>-5.86732</v>
      </c>
      <c r="AL33" t="n" s="1224">
        <v>9.71821</v>
      </c>
      <c r="AM33" t="n" s="1224">
        <v>-1.55056</v>
      </c>
      <c r="AN33" t="n" s="1222">
        <v>1.523968597E8</v>
      </c>
      <c r="AO33" t="n" s="1225">
        <v>0.2994683</v>
      </c>
      <c r="AP33" t="n" s="1222">
        <v>394623.23183</v>
      </c>
      <c r="AQ33" t="n" s="1225">
        <v>0.0549372</v>
      </c>
      <c r="AR33" t="n" s="1224">
        <v>166.01</v>
      </c>
      <c r="AS33" t="s" s="1222">
        <v>780</v>
      </c>
      <c r="AT33" t="n" s="1224">
        <v>13.954</v>
      </c>
      <c r="AU33" t="n" s="1226">
        <v>0.0512589370142233</v>
      </c>
      <c r="AV33" s="437"/>
      <c r="AW33" s="437"/>
      <c r="AX33" s="453"/>
      <c r="AY33" s="453"/>
    </row>
    <row r="34" spans="1:51" s="454" customFormat="1" ht="15" customHeight="1">
      <c r="A34" s="454" t="s">
        <v>350</v>
      </c>
      <c r="B34" s="486" t="s">
        <v>390</v>
      </c>
      <c r="C34" s="484">
        <v>0.34097222222222223</v>
      </c>
      <c r="D34" s="824" t="s">
        <v>971</v>
      </c>
      <c r="E34" s="486">
        <v>300</v>
      </c>
      <c r="F34" s="488" t="s">
        <v>193</v>
      </c>
      <c r="G34" s="486">
        <v>1190</v>
      </c>
      <c r="H34" s="486">
        <v>1095</v>
      </c>
      <c r="I34" s="454" t="s">
        <v>213</v>
      </c>
      <c r="J34" s="446" t="s">
        <v>354</v>
      </c>
      <c r="K34" s="486">
        <v>4</v>
      </c>
      <c r="L34" s="486">
        <v>120</v>
      </c>
      <c r="M34" s="292">
        <v>5889.9508999999998</v>
      </c>
      <c r="O34" s="487"/>
      <c r="P34" s="487"/>
      <c r="Q34" s="487"/>
      <c r="R34" s="487"/>
      <c r="S34" t="s">
        <v>52</v>
      </c>
      <c r="T34">
        <v>0</v>
      </c>
      <c r="U34">
        <v>0</v>
      </c>
      <c r="V34" t="s">
        <v>766</v>
      </c>
      <c r="W34" t="n" s="1223">
        <v>82.9148261647959</v>
      </c>
      <c r="X34" t="n" s="1223">
        <v>27.131098909895353</v>
      </c>
      <c r="Y34" t="n" s="1223">
        <v>114.73304676687258</v>
      </c>
      <c r="Z34" t="n" s="1227">
        <v>254.3633</v>
      </c>
      <c r="AA34" t="n" s="1227">
        <v>-18.33294</v>
      </c>
      <c r="AB34" t="n" s="1224">
        <v>209.3322</v>
      </c>
      <c r="AC34" t="n" s="1224">
        <v>34.1554</v>
      </c>
      <c r="AD34" t="n" s="1226">
        <v>18.6594991566</v>
      </c>
      <c r="AE34" t="n" s="1224">
        <v>1.776</v>
      </c>
      <c r="AF34" t="n" s="1224">
        <v>0.281</v>
      </c>
      <c r="AG34" t="n" s="1224">
        <v>3.75</v>
      </c>
      <c r="AH34" t="n" s="1224">
        <v>98.566</v>
      </c>
      <c r="AI34" t="n" s="1223">
        <v>1815.116</v>
      </c>
      <c r="AJ34" t="n" s="1224">
        <v>356.23924</v>
      </c>
      <c r="AK34" t="n" s="1224">
        <v>-5.86848</v>
      </c>
      <c r="AL34" t="n" s="1224">
        <v>9.3287</v>
      </c>
      <c r="AM34" t="n" s="1224">
        <v>-1.55032</v>
      </c>
      <c r="AN34" t="n" s="1222">
        <v>1.523976781E8</v>
      </c>
      <c r="AO34" t="n" s="1225">
        <v>0.2935651</v>
      </c>
      <c r="AP34" t="n" s="1222">
        <v>394867.99628</v>
      </c>
      <c r="AQ34" t="n" s="1225">
        <v>0.1216245</v>
      </c>
      <c r="AR34" t="n" s="1224">
        <v>166.2155</v>
      </c>
      <c r="AS34" t="s" s="1222">
        <v>780</v>
      </c>
      <c r="AT34" t="n" s="1224">
        <v>13.749</v>
      </c>
      <c r="AU34" t="n" s="1226">
        <v>0.051237398101370665</v>
      </c>
      <c r="AV34" s="437"/>
      <c r="AW34" s="437"/>
      <c r="AX34" s="453"/>
      <c r="AY34" s="453"/>
    </row>
    <row r="35" spans="1:51" s="454" customFormat="1" ht="15" customHeight="1">
      <c r="A35" s="454" t="s">
        <v>364</v>
      </c>
      <c r="B35" s="486" t="s">
        <v>393</v>
      </c>
      <c r="C35" s="484">
        <v>0.3527777777777778</v>
      </c>
      <c r="D35" s="824" t="s">
        <v>972</v>
      </c>
      <c r="E35" s="486">
        <v>300</v>
      </c>
      <c r="F35" s="488" t="s">
        <v>193</v>
      </c>
      <c r="G35" s="486">
        <v>1190</v>
      </c>
      <c r="H35" s="486">
        <v>1095</v>
      </c>
      <c r="I35" s="454" t="s">
        <v>213</v>
      </c>
      <c r="J35" s="446" t="s">
        <v>354</v>
      </c>
      <c r="K35" s="486">
        <v>4</v>
      </c>
      <c r="L35" s="486">
        <v>120</v>
      </c>
      <c r="M35" s="292">
        <v>5889.9508999999998</v>
      </c>
      <c r="O35" s="487"/>
      <c r="P35" s="487"/>
      <c r="Q35" s="487"/>
      <c r="R35" s="487"/>
      <c r="S35" t="s">
        <v>59</v>
      </c>
      <c r="T35">
        <v>0</v>
      </c>
      <c r="U35">
        <v>0</v>
      </c>
      <c r="V35" t="s">
        <v>766</v>
      </c>
      <c r="W35" t="n" s="1223">
        <v>81.36479619858063</v>
      </c>
      <c r="X35" t="n" s="1223">
        <v>37.17940259103247</v>
      </c>
      <c r="Y35" t="n" s="1223">
        <v>114.77355931376974</v>
      </c>
      <c r="Z35" t="n" s="1227">
        <v>254.4621</v>
      </c>
      <c r="AA35" t="n" s="1227">
        <v>-18.34001</v>
      </c>
      <c r="AB35" t="n" s="1224">
        <v>213.5077</v>
      </c>
      <c r="AC35" t="n" s="1224">
        <v>32.3076</v>
      </c>
      <c r="AD35" t="n" s="1226">
        <v>18.9436082465</v>
      </c>
      <c r="AE35" t="n" s="1224">
        <v>1.865</v>
      </c>
      <c r="AF35" t="n" s="1224">
        <v>0.295</v>
      </c>
      <c r="AG35" t="n" s="1224">
        <v>3.75</v>
      </c>
      <c r="AH35" t="n" s="1224">
        <v>98.582</v>
      </c>
      <c r="AI35" t="n" s="1223">
        <v>1814.491</v>
      </c>
      <c r="AJ35" t="n" s="1224">
        <v>356.17817</v>
      </c>
      <c r="AK35" t="n" s="1224">
        <v>-5.87153</v>
      </c>
      <c r="AL35" t="n" s="1224">
        <v>9.18476</v>
      </c>
      <c r="AM35" t="n" s="1224">
        <v>-1.55022</v>
      </c>
      <c r="AN35" t="n" s="1222">
        <v>1.523979764E8</v>
      </c>
      <c r="AO35" t="n" s="1225">
        <v>0.2913806</v>
      </c>
      <c r="AP35" t="n" s="1222">
        <v>395003.98612</v>
      </c>
      <c r="AQ35" t="n" s="1225">
        <v>0.1448678</v>
      </c>
      <c r="AR35" t="n" s="1224">
        <v>166.2932</v>
      </c>
      <c r="AS35" t="s" s="1222">
        <v>780</v>
      </c>
      <c r="AT35" t="n" s="1224">
        <v>13.6715</v>
      </c>
      <c r="AU35" t="n" s="1226">
        <v>0.05122942755063097</v>
      </c>
      <c r="AV35" s="437"/>
      <c r="AW35" s="437"/>
      <c r="AX35" s="453"/>
      <c r="AY35" s="453"/>
    </row>
    <row r="36" spans="1:51" s="454" customFormat="1" ht="15" customHeight="1">
      <c r="A36" s="454" t="s">
        <v>364</v>
      </c>
      <c r="B36" s="486" t="s">
        <v>12</v>
      </c>
      <c r="C36" s="484">
        <v>0.35833333333333334</v>
      </c>
      <c r="D36" s="484">
        <v>8.7500000000000008E-2</v>
      </c>
      <c r="E36" s="486">
        <v>300</v>
      </c>
      <c r="F36" s="488" t="s">
        <v>193</v>
      </c>
      <c r="G36" s="486">
        <v>1190</v>
      </c>
      <c r="H36" s="486">
        <v>1095</v>
      </c>
      <c r="I36" s="454" t="s">
        <v>540</v>
      </c>
      <c r="J36" s="446" t="s">
        <v>354</v>
      </c>
      <c r="K36" s="486">
        <v>4</v>
      </c>
      <c r="L36" s="486">
        <v>120</v>
      </c>
      <c r="M36" s="292">
        <v>5889.9508999999998</v>
      </c>
      <c r="O36" s="487"/>
      <c r="P36" s="487"/>
      <c r="Q36" s="487"/>
      <c r="R36" s="487"/>
      <c r="S36" t="s">
        <v>59</v>
      </c>
      <c r="T36">
        <v>0</v>
      </c>
      <c r="U36">
        <v>0</v>
      </c>
      <c r="V36" t="s">
        <v>767</v>
      </c>
      <c r="W36" t="n" s="1223">
        <v>82.326192500583</v>
      </c>
      <c r="X36" t="n" s="1223">
        <v>30.41531951139862</v>
      </c>
      <c r="Y36" t="n" s="1223">
        <v>394.90628572557375</v>
      </c>
      <c r="Z36" t="n" s="1227">
        <v>254.50933</v>
      </c>
      <c r="AA36" t="n" s="1227">
        <v>-18.34291</v>
      </c>
      <c r="AB36" t="n" s="1224">
        <v>215.3933</v>
      </c>
      <c r="AC36" t="n" s="1224">
        <v>31.3652</v>
      </c>
      <c r="AD36" t="n" s="1226">
        <v>19.0773066417</v>
      </c>
      <c r="AE36" t="n" s="1224">
        <v>1.915</v>
      </c>
      <c r="AF36" t="n" s="1224">
        <v>0.303</v>
      </c>
      <c r="AG36" t="n" s="1224">
        <v>3.75</v>
      </c>
      <c r="AH36" t="n" s="1224">
        <v>98.59</v>
      </c>
      <c r="AI36" t="n" s="1223">
        <v>1814.16</v>
      </c>
      <c r="AJ36" t="n" s="1224">
        <v>356.15008</v>
      </c>
      <c r="AK36" t="n" s="1224">
        <v>-5.87344</v>
      </c>
      <c r="AL36" t="n" s="1224">
        <v>9.11702</v>
      </c>
      <c r="AM36" t="n" s="1224">
        <v>-1.55018</v>
      </c>
      <c r="AN36" t="n" s="1222">
        <v>1.523981161E8</v>
      </c>
      <c r="AO36" t="n" s="1225">
        <v>0.2903521</v>
      </c>
      <c r="AP36" t="n" s="1222">
        <v>395076.08075</v>
      </c>
      <c r="AQ36" t="n" s="1225">
        <v>0.1554837</v>
      </c>
      <c r="AR36" t="n" s="1224">
        <v>166.3302</v>
      </c>
      <c r="AS36" t="s" s="1222">
        <v>780</v>
      </c>
      <c r="AT36" t="n" s="1224">
        <v>13.6346</v>
      </c>
      <c r="AU36" t="n" s="1226">
        <v>0.05122567487888193</v>
      </c>
      <c r="AV36" s="437"/>
      <c r="AW36" s="437"/>
      <c r="AX36" s="453"/>
      <c r="AY36" s="453"/>
    </row>
    <row r="37" spans="1:51" s="454" customFormat="1" ht="15" customHeight="1">
      <c r="A37" s="454" t="s">
        <v>350</v>
      </c>
      <c r="B37" s="486" t="s">
        <v>13</v>
      </c>
      <c r="C37" s="484">
        <v>0.36319444444444443</v>
      </c>
      <c r="D37" s="824" t="s">
        <v>973</v>
      </c>
      <c r="E37" s="486">
        <v>300</v>
      </c>
      <c r="F37" s="488" t="s">
        <v>193</v>
      </c>
      <c r="G37" s="486">
        <v>1190</v>
      </c>
      <c r="H37" s="486">
        <v>1095</v>
      </c>
      <c r="I37" s="454" t="s">
        <v>540</v>
      </c>
      <c r="J37" s="446" t="s">
        <v>354</v>
      </c>
      <c r="K37" s="486">
        <v>4</v>
      </c>
      <c r="L37" s="486">
        <v>120</v>
      </c>
      <c r="M37" s="292">
        <v>5889.9508999999998</v>
      </c>
      <c r="O37" s="487"/>
      <c r="P37" s="487"/>
      <c r="Q37" s="487"/>
      <c r="R37" s="487"/>
      <c r="S37" t="s">
        <v>52</v>
      </c>
      <c r="T37">
        <v>0</v>
      </c>
      <c r="U37">
        <v>0</v>
      </c>
      <c r="V37" t="s">
        <v>767</v>
      </c>
      <c r="W37" t="n" s="1223">
        <v>83.36708072541329</v>
      </c>
      <c r="X37" t="n" s="1223">
        <v>22.31109699152072</v>
      </c>
      <c r="Y37" t="n" s="1223">
        <v>394.9760614964664</v>
      </c>
      <c r="Z37" t="n" s="1227">
        <v>254.55108</v>
      </c>
      <c r="AA37" t="n" s="1227">
        <v>-18.34523</v>
      </c>
      <c r="AB37" t="n" s="1224">
        <v>217.0016</v>
      </c>
      <c r="AC37" t="n" s="1224">
        <v>30.5049</v>
      </c>
      <c r="AD37" t="n" s="1226">
        <v>19.1942927376</v>
      </c>
      <c r="AE37" t="n" s="1224">
        <v>1.963</v>
      </c>
      <c r="AF37" t="n" s="1224">
        <v>0.31</v>
      </c>
      <c r="AG37" t="n" s="1224">
        <v>3.75</v>
      </c>
      <c r="AH37" t="n" s="1224">
        <v>98.597</v>
      </c>
      <c r="AI37" t="n" s="1223">
        <v>1813.851</v>
      </c>
      <c r="AJ37" t="n" s="1224">
        <v>356.12588</v>
      </c>
      <c r="AK37" t="n" s="1224">
        <v>-5.87537</v>
      </c>
      <c r="AL37" t="n" s="1224">
        <v>9.05774</v>
      </c>
      <c r="AM37" t="n" s="1224">
        <v>-1.55014</v>
      </c>
      <c r="AN37" t="n" s="1222">
        <v>1.523982378E8</v>
      </c>
      <c r="AO37" t="n" s="1225">
        <v>0.2894518</v>
      </c>
      <c r="AP37" t="n" s="1222">
        <v>395143.30378</v>
      </c>
      <c r="AQ37" t="n" s="1225">
        <v>0.1645898</v>
      </c>
      <c r="AR37" t="n" s="1224">
        <v>166.3629</v>
      </c>
      <c r="AS37" t="s" s="1222">
        <v>780</v>
      </c>
      <c r="AT37" t="n" s="1224">
        <v>13.602</v>
      </c>
      <c r="AU37" t="n" s="1226">
        <v>0.05122238996845348</v>
      </c>
      <c r="AV37" s="437"/>
      <c r="AW37" s="437"/>
      <c r="AX37" s="453"/>
      <c r="AY37" s="453"/>
    </row>
    <row r="38" spans="1:51" s="454" customFormat="1" ht="15" customHeight="1">
      <c r="A38" s="454" t="s">
        <v>348</v>
      </c>
      <c r="B38" s="486" t="s">
        <v>14</v>
      </c>
      <c r="C38" s="484">
        <v>0.36736111111111108</v>
      </c>
      <c r="D38" s="485" t="s">
        <v>974</v>
      </c>
      <c r="E38" s="486">
        <v>300</v>
      </c>
      <c r="F38" s="488" t="s">
        <v>193</v>
      </c>
      <c r="G38" s="486">
        <v>1190</v>
      </c>
      <c r="H38" s="486">
        <v>1095</v>
      </c>
      <c r="I38" s="454" t="s">
        <v>213</v>
      </c>
      <c r="J38" s="446" t="s">
        <v>354</v>
      </c>
      <c r="K38" s="486">
        <v>4</v>
      </c>
      <c r="L38" s="486">
        <v>120</v>
      </c>
      <c r="M38" s="292">
        <v>5889.9508999999998</v>
      </c>
      <c r="O38" s="487"/>
      <c r="P38" s="487"/>
      <c r="Q38" s="487"/>
      <c r="R38" s="487"/>
      <c r="S38" t="s">
        <v>30</v>
      </c>
      <c r="T38">
        <v>0</v>
      </c>
      <c r="U38">
        <v>0</v>
      </c>
      <c r="V38" t="s">
        <v>766</v>
      </c>
      <c r="W38" t="n" s="1223">
        <v>86.54832964705848</v>
      </c>
      <c r="X38" t="n" s="1223">
        <v>-6.9260877919234085</v>
      </c>
      <c r="Y38" t="n" s="1223">
        <v>114.8301767735536</v>
      </c>
      <c r="Z38" t="n" s="1227">
        <v>254.58719</v>
      </c>
      <c r="AA38" t="n" s="1227">
        <v>-18.34705</v>
      </c>
      <c r="AB38" t="n" s="1224">
        <v>218.3496</v>
      </c>
      <c r="AC38" t="n" s="1224">
        <v>29.7422</v>
      </c>
      <c r="AD38" t="n" s="1226">
        <v>19.294566534</v>
      </c>
      <c r="AE38" t="n" s="1224">
        <v>2.008</v>
      </c>
      <c r="AF38" t="n" s="1224">
        <v>0.318</v>
      </c>
      <c r="AG38" t="n" s="1224">
        <v>3.75</v>
      </c>
      <c r="AH38" t="n" s="1224">
        <v>98.602</v>
      </c>
      <c r="AI38" t="n" s="1223">
        <v>1813.573</v>
      </c>
      <c r="AJ38" t="n" s="1224">
        <v>356.10543</v>
      </c>
      <c r="AK38" t="n" s="1224">
        <v>-5.8772</v>
      </c>
      <c r="AL38" t="n" s="1224">
        <v>9.00694</v>
      </c>
      <c r="AM38" t="n" s="1224">
        <v>-1.55011</v>
      </c>
      <c r="AN38" t="n" s="1222">
        <v>1.523983419E8</v>
      </c>
      <c r="AO38" t="n" s="1225">
        <v>0.28868</v>
      </c>
      <c r="AP38" t="n" s="1222">
        <v>395203.94079</v>
      </c>
      <c r="AQ38" t="n" s="1225">
        <v>0.1722529</v>
      </c>
      <c r="AR38" t="n" s="1224">
        <v>166.391</v>
      </c>
      <c r="AS38" t="s" s="1222">
        <v>780</v>
      </c>
      <c r="AT38" t="n" s="1224">
        <v>13.5739</v>
      </c>
      <c r="AU38" t="n" s="1226">
        <v>0.05121957391395089</v>
      </c>
      <c r="AV38" s="437"/>
      <c r="AW38" s="437"/>
      <c r="AX38" s="453"/>
      <c r="AY38" s="453"/>
    </row>
    <row r="39" spans="1:51" s="454" customFormat="1" ht="15" customHeight="1">
      <c r="A39" s="454" t="s">
        <v>348</v>
      </c>
      <c r="B39" s="486" t="s">
        <v>17</v>
      </c>
      <c r="C39" s="484">
        <v>0.37222222222222223</v>
      </c>
      <c r="D39" s="485" t="s">
        <v>975</v>
      </c>
      <c r="E39" s="486">
        <v>300</v>
      </c>
      <c r="F39" s="488" t="s">
        <v>193</v>
      </c>
      <c r="G39" s="486">
        <v>1190</v>
      </c>
      <c r="H39" s="486">
        <v>1095</v>
      </c>
      <c r="I39" s="454" t="s">
        <v>540</v>
      </c>
      <c r="J39" s="446" t="s">
        <v>354</v>
      </c>
      <c r="K39" s="486">
        <v>4</v>
      </c>
      <c r="L39" s="486">
        <v>120</v>
      </c>
      <c r="M39" s="292">
        <v>5889.9508999999998</v>
      </c>
      <c r="O39" s="487"/>
      <c r="P39" s="487"/>
      <c r="Q39" s="487"/>
      <c r="R39" s="487"/>
      <c r="S39" t="s">
        <v>30</v>
      </c>
      <c r="T39">
        <v>0</v>
      </c>
      <c r="U39">
        <v>0</v>
      </c>
      <c r="V39" t="s">
        <v>767</v>
      </c>
      <c r="W39" t="n" s="1223">
        <v>86.47709084753457</v>
      </c>
      <c r="X39" t="n" s="1223">
        <v>-6.832378969717197</v>
      </c>
      <c r="Y39" t="n" s="1223">
        <v>395.1172447064689</v>
      </c>
      <c r="Z39" t="n" s="1227">
        <v>254.62971</v>
      </c>
      <c r="AA39" t="n" s="1227">
        <v>-18.34899</v>
      </c>
      <c r="AB39" t="n" s="1224">
        <v>219.8868</v>
      </c>
      <c r="AC39" t="n" s="1224">
        <v>28.824</v>
      </c>
      <c r="AD39" t="n" s="1226">
        <v>19.4115526299</v>
      </c>
      <c r="AE39" t="n" s="1224">
        <v>2.066</v>
      </c>
      <c r="AF39" t="n" s="1224">
        <v>0.327</v>
      </c>
      <c r="AG39" t="n" s="1224">
        <v>3.75</v>
      </c>
      <c r="AH39" t="n" s="1224">
        <v>98.609</v>
      </c>
      <c r="AI39" t="n" s="1223">
        <v>1813.233</v>
      </c>
      <c r="AJ39" t="n" s="1224">
        <v>356.08193</v>
      </c>
      <c r="AK39" t="n" s="1224">
        <v>-5.87956</v>
      </c>
      <c r="AL39" t="n" s="1224">
        <v>8.94767</v>
      </c>
      <c r="AM39" t="n" s="1224">
        <v>-1.55007</v>
      </c>
      <c r="AN39" t="n" s="1222">
        <v>1.523984629E8</v>
      </c>
      <c r="AO39" t="n" s="1225">
        <v>0.2877793</v>
      </c>
      <c r="AP39" t="n" s="1222">
        <v>395278.13636</v>
      </c>
      <c r="AQ39" t="n" s="1225">
        <v>0.1810201</v>
      </c>
      <c r="AR39" t="n" s="1224">
        <v>166.4242</v>
      </c>
      <c r="AS39" t="s" s="1222">
        <v>780</v>
      </c>
      <c r="AT39" t="n" s="1224">
        <v>13.5408</v>
      </c>
      <c r="AU39" t="n" s="1226">
        <v>0.05121628754404874</v>
      </c>
      <c r="AV39" s="437"/>
      <c r="AW39" s="437"/>
      <c r="AX39" s="509"/>
      <c r="AY39" s="509"/>
    </row>
    <row r="40" spans="1:51" s="454" customFormat="1" ht="15" customHeight="1">
      <c r="A40" s="454" t="s">
        <v>361</v>
      </c>
      <c r="B40" s="486" t="s">
        <v>18</v>
      </c>
      <c r="C40" s="484">
        <v>0.37708333333333338</v>
      </c>
      <c r="D40" s="485" t="s">
        <v>976</v>
      </c>
      <c r="E40" s="486">
        <v>300</v>
      </c>
      <c r="F40" s="488" t="s">
        <v>193</v>
      </c>
      <c r="G40" s="486">
        <v>1190</v>
      </c>
      <c r="H40" s="486">
        <v>1095</v>
      </c>
      <c r="I40" s="454" t="s">
        <v>213</v>
      </c>
      <c r="J40" s="446" t="s">
        <v>354</v>
      </c>
      <c r="K40" s="486">
        <v>4</v>
      </c>
      <c r="L40" s="486">
        <v>120</v>
      </c>
      <c r="M40" s="292">
        <v>5889.9508999999998</v>
      </c>
      <c r="O40" s="487"/>
      <c r="P40" s="487"/>
      <c r="Q40" s="487"/>
      <c r="R40" s="487"/>
      <c r="S40" t="s">
        <v>795</v>
      </c>
      <c r="T40">
        <v>0</v>
      </c>
      <c r="U40">
        <v>0</v>
      </c>
      <c r="V40" t="s">
        <v>766</v>
      </c>
      <c r="W40" t="n" s="1223">
        <v>88.17336389102469</v>
      </c>
      <c r="X40" t="n" s="1223">
        <v>-22.181076812777828</v>
      </c>
      <c r="Y40" t="n" s="1223">
        <v>114.87476733188828</v>
      </c>
      <c r="Z40" t="n" s="1227">
        <v>254.67268</v>
      </c>
      <c r="AA40" t="n" s="1227">
        <v>-18.35073</v>
      </c>
      <c r="AB40" t="n" s="1224">
        <v>221.3865</v>
      </c>
      <c r="AC40" t="n" s="1224">
        <v>27.8768</v>
      </c>
      <c r="AD40" t="n" s="1226">
        <v>19.5285387258</v>
      </c>
      <c r="AE40" t="n" s="1224">
        <v>2.129</v>
      </c>
      <c r="AF40" t="n" s="1224">
        <v>0.337</v>
      </c>
      <c r="AG40" t="n" s="1224">
        <v>3.75</v>
      </c>
      <c r="AH40" t="n" s="1224">
        <v>98.616</v>
      </c>
      <c r="AI40" t="n" s="1223">
        <v>1812.876</v>
      </c>
      <c r="AJ40" t="n" s="1224">
        <v>356.05883</v>
      </c>
      <c r="AK40" t="n" s="1224">
        <v>-5.88214</v>
      </c>
      <c r="AL40" t="n" s="1224">
        <v>8.88839</v>
      </c>
      <c r="AM40" t="n" s="1224">
        <v>-1.55003</v>
      </c>
      <c r="AN40" t="n" s="1222">
        <v>1.523985836E8</v>
      </c>
      <c r="AO40" t="n" s="1225">
        <v>0.2868783</v>
      </c>
      <c r="AP40" t="n" s="1222">
        <v>395355.97384</v>
      </c>
      <c r="AQ40" t="n" s="1225">
        <v>0.1895937</v>
      </c>
      <c r="AR40" t="n" s="1224">
        <v>166.4576</v>
      </c>
      <c r="AS40" t="s" s="1222">
        <v>780</v>
      </c>
      <c r="AT40" t="n" s="1224">
        <v>13.5074</v>
      </c>
      <c r="AU40" t="n" s="1226">
        <v>0.05121300007954132</v>
      </c>
      <c r="AV40" s="437"/>
      <c r="AW40" s="437"/>
      <c r="AX40" s="453"/>
      <c r="AY40" s="453"/>
    </row>
    <row r="41" spans="1:51" s="454" customFormat="1" ht="15" customHeight="1">
      <c r="A41" s="454" t="s">
        <v>917</v>
      </c>
      <c r="B41" s="486" t="s">
        <v>460</v>
      </c>
      <c r="C41" s="484">
        <v>0.3833333333333333</v>
      </c>
      <c r="D41" s="485" t="s">
        <v>977</v>
      </c>
      <c r="E41" s="486">
        <v>300</v>
      </c>
      <c r="F41" s="488" t="s">
        <v>193</v>
      </c>
      <c r="G41" s="486">
        <v>1190</v>
      </c>
      <c r="H41" s="486">
        <v>1095</v>
      </c>
      <c r="I41" s="454" t="s">
        <v>213</v>
      </c>
      <c r="J41" s="446" t="s">
        <v>354</v>
      </c>
      <c r="K41" s="486">
        <v>4</v>
      </c>
      <c r="L41" s="486">
        <v>120</v>
      </c>
      <c r="M41" s="292">
        <v>5889.9508999999998</v>
      </c>
      <c r="O41" s="487"/>
      <c r="P41" s="487"/>
      <c r="Q41" s="487"/>
      <c r="R41" s="487"/>
      <c r="S41" t="s">
        <v>62</v>
      </c>
      <c r="T41">
        <v>0</v>
      </c>
      <c r="U41">
        <v>0</v>
      </c>
      <c r="V41" t="s">
        <v>766</v>
      </c>
      <c r="W41" t="n" s="1223">
        <v>90.62633370209309</v>
      </c>
      <c r="X41" t="n" s="1223">
        <v>-39.930764006674124</v>
      </c>
      <c r="Y41" t="n" s="1223">
        <v>114.9026540277548</v>
      </c>
      <c r="Z41" t="n" s="1227">
        <v>254.72861</v>
      </c>
      <c r="AA41" t="n" s="1227">
        <v>-18.3527</v>
      </c>
      <c r="AB41" t="n" s="1224">
        <v>223.2608</v>
      </c>
      <c r="AC41" t="n" s="1224">
        <v>26.6183</v>
      </c>
      <c r="AD41" t="n" s="1226">
        <v>19.6789494205</v>
      </c>
      <c r="AE41" t="n" s="1224">
        <v>2.221</v>
      </c>
      <c r="AF41" t="n" s="1224">
        <v>0.351</v>
      </c>
      <c r="AG41" t="n" s="1224">
        <v>3.75</v>
      </c>
      <c r="AH41" t="n" s="1224">
        <v>98.625</v>
      </c>
      <c r="AI41" t="n" s="1223">
        <v>1812.393</v>
      </c>
      <c r="AJ41" t="n" s="1224">
        <v>356.02974</v>
      </c>
      <c r="AK41" t="n" s="1224">
        <v>-5.88578</v>
      </c>
      <c r="AL41" t="n" s="1224">
        <v>8.81219</v>
      </c>
      <c r="AM41" t="n" s="1224">
        <v>-1.54998</v>
      </c>
      <c r="AN41" t="n" s="1222">
        <v>1.523987382E8</v>
      </c>
      <c r="AO41" t="n" s="1225">
        <v>0.2857195</v>
      </c>
      <c r="AP41" t="n" s="1222">
        <v>395461.26816</v>
      </c>
      <c r="AQ41" t="n" s="1225">
        <v>0.2003202</v>
      </c>
      <c r="AR41" t="n" s="1224">
        <v>166.5011</v>
      </c>
      <c r="AS41" t="s" s="1222">
        <v>780</v>
      </c>
      <c r="AT41" t="n" s="1224">
        <v>13.4641</v>
      </c>
      <c r="AU41" t="n" s="1226">
        <v>0.05120877198423477</v>
      </c>
      <c r="AV41" s="437"/>
      <c r="AW41" s="437"/>
      <c r="AX41" s="453"/>
      <c r="AY41" s="453"/>
    </row>
    <row r="42" spans="1:51" s="454" customFormat="1" ht="30" customHeight="1">
      <c r="A42" s="454" t="s">
        <v>175</v>
      </c>
      <c r="B42" s="486" t="s">
        <v>461</v>
      </c>
      <c r="C42" s="484">
        <v>0.38819444444444445</v>
      </c>
      <c r="D42" s="485" t="s">
        <v>978</v>
      </c>
      <c r="E42" s="486">
        <v>300</v>
      </c>
      <c r="F42" s="488" t="s">
        <v>193</v>
      </c>
      <c r="G42" s="486">
        <v>1190</v>
      </c>
      <c r="H42" s="486">
        <v>1095</v>
      </c>
      <c r="I42" s="461" t="s">
        <v>754</v>
      </c>
      <c r="J42" s="446" t="s">
        <v>354</v>
      </c>
      <c r="K42" s="486">
        <v>4</v>
      </c>
      <c r="L42" s="486">
        <v>120</v>
      </c>
      <c r="M42" s="292">
        <v>5889.9508999999998</v>
      </c>
      <c r="O42" s="487"/>
      <c r="P42" s="487"/>
      <c r="Q42" s="487"/>
      <c r="R42" s="487"/>
      <c r="S42" t="s">
        <v>49</v>
      </c>
      <c r="T42">
        <v>0</v>
      </c>
      <c r="U42">
        <v>0</v>
      </c>
      <c r="V42" t="s">
        <v>72</v>
      </c>
      <c r="W42" t="n" s="1223">
        <v>-130.2985622714501</v>
      </c>
      <c r="X42" t="n" s="1223">
        <v>-80.5819622837371</v>
      </c>
      <c r="Y42" t="n" s="1223">
        <v>172.45755875191458</v>
      </c>
      <c r="Z42" t="n" s="1227">
        <v>254.77265</v>
      </c>
      <c r="AA42" t="n" s="1227">
        <v>-18.35401</v>
      </c>
      <c r="AB42" t="n" s="1224">
        <v>224.6775</v>
      </c>
      <c r="AC42" t="n" s="1224">
        <v>25.6096</v>
      </c>
      <c r="AD42" t="n" s="1226">
        <v>19.7959355164</v>
      </c>
      <c r="AE42" t="n" s="1224">
        <v>2.301</v>
      </c>
      <c r="AF42" t="n" s="1224">
        <v>0.364</v>
      </c>
      <c r="AG42" t="n" s="1224">
        <v>3.74</v>
      </c>
      <c r="AH42" t="n" s="1224">
        <v>98.632</v>
      </c>
      <c r="AI42" t="n" s="1223">
        <v>1812.0</v>
      </c>
      <c r="AJ42" t="n" s="1224">
        <v>356.00762</v>
      </c>
      <c r="AK42" t="n" s="1224">
        <v>-5.88887</v>
      </c>
      <c r="AL42" t="n" s="1224">
        <v>8.75291</v>
      </c>
      <c r="AM42" t="n" s="1224">
        <v>-1.54995</v>
      </c>
      <c r="AN42" t="n" s="1222">
        <v>1.52398858E8</v>
      </c>
      <c r="AO42" t="n" s="1225">
        <v>0.284818</v>
      </c>
      <c r="AP42" t="n" s="1222">
        <v>395547.11358</v>
      </c>
      <c r="AQ42" t="n" s="1225">
        <v>0.208423</v>
      </c>
      <c r="AR42" t="n" s="1224">
        <v>166.5353</v>
      </c>
      <c r="AS42" t="s" s="1222">
        <v>780</v>
      </c>
      <c r="AT42" t="n" s="1224">
        <v>13.43</v>
      </c>
      <c r="AU42" t="n" s="1226">
        <v>0.05120548269538522</v>
      </c>
      <c r="AV42" s="437"/>
      <c r="AW42" s="437"/>
      <c r="AX42" s="453"/>
      <c r="AY42" s="453"/>
    </row>
    <row r="43" spans="1:51" s="454" customFormat="1" ht="15" customHeight="1">
      <c r="A43" s="454" t="s">
        <v>175</v>
      </c>
      <c r="B43" s="486" t="s">
        <v>463</v>
      </c>
      <c r="C43" s="484">
        <v>0.39305555555555555</v>
      </c>
      <c r="D43" s="484">
        <v>0.12013888888888889</v>
      </c>
      <c r="E43" s="486">
        <v>300</v>
      </c>
      <c r="F43" s="488" t="s">
        <v>193</v>
      </c>
      <c r="G43" s="486">
        <v>1190</v>
      </c>
      <c r="H43" s="486">
        <v>1095</v>
      </c>
      <c r="I43" s="454" t="s">
        <v>608</v>
      </c>
      <c r="J43" s="446" t="s">
        <v>354</v>
      </c>
      <c r="K43" s="486">
        <v>4</v>
      </c>
      <c r="L43" s="486">
        <v>120</v>
      </c>
      <c r="M43" s="292">
        <v>5889.9508999999998</v>
      </c>
      <c r="O43" s="487"/>
      <c r="P43" s="487"/>
      <c r="Q43" s="487"/>
      <c r="R43" s="487"/>
      <c r="S43" t="s">
        <v>49</v>
      </c>
      <c r="T43">
        <v>0</v>
      </c>
      <c r="U43">
        <v>0</v>
      </c>
      <c r="V43" t="s">
        <v>765</v>
      </c>
      <c r="W43" t="n" s="1223">
        <v>-130.85105024563555</v>
      </c>
      <c r="X43" t="n" s="1223">
        <v>-80.74545006197387</v>
      </c>
      <c r="Y43" t="n" s="1223">
        <v>395.4697787368757</v>
      </c>
      <c r="Z43" t="n" s="1227">
        <v>254.8172</v>
      </c>
      <c r="AA43" t="n" s="1227">
        <v>-18.35514</v>
      </c>
      <c r="AB43" t="n" s="1224">
        <v>226.0595</v>
      </c>
      <c r="AC43" t="n" s="1224">
        <v>24.5762</v>
      </c>
      <c r="AD43" t="n" s="1226">
        <v>19.9129216123</v>
      </c>
      <c r="AE43" t="n" s="1224">
        <v>2.39</v>
      </c>
      <c r="AF43" t="n" s="1224">
        <v>0.378</v>
      </c>
      <c r="AG43" t="n" s="1224">
        <v>3.74</v>
      </c>
      <c r="AH43" t="n" s="1224">
        <v>98.639</v>
      </c>
      <c r="AI43" t="n" s="1223">
        <v>1811.591</v>
      </c>
      <c r="AJ43" t="n" s="1224">
        <v>355.98595</v>
      </c>
      <c r="AK43" t="n" s="1224">
        <v>-5.89218</v>
      </c>
      <c r="AL43" t="n" s="1224">
        <v>8.69364</v>
      </c>
      <c r="AM43" t="n" s="1224">
        <v>-1.54991</v>
      </c>
      <c r="AN43" t="n" s="1222">
        <v>1.523989775E8</v>
      </c>
      <c r="AO43" t="n" s="1225">
        <v>0.2839161</v>
      </c>
      <c r="AP43" t="n" s="1222">
        <v>395636.31677</v>
      </c>
      <c r="AQ43" t="n" s="1225">
        <v>0.2163081</v>
      </c>
      <c r="AR43" t="n" s="1224">
        <v>166.5698</v>
      </c>
      <c r="AS43" t="s" s="1222">
        <v>780</v>
      </c>
      <c r="AT43" t="n" s="1224">
        <v>13.3955</v>
      </c>
      <c r="AU43" t="n" s="1226">
        <v>0.05120219194706197</v>
      </c>
      <c r="AV43" s="437"/>
      <c r="AW43" s="437"/>
      <c r="AX43" s="453"/>
      <c r="AY43" s="453"/>
    </row>
    <row r="44" spans="1:51" ht="15" customHeight="1">
      <c r="A44" s="46" t="s">
        <v>485</v>
      </c>
      <c r="B44" s="70" t="s">
        <v>359</v>
      </c>
      <c r="C44" s="314">
        <v>0.39861111111111108</v>
      </c>
      <c r="D44" s="314"/>
      <c r="E44" s="70">
        <v>30</v>
      </c>
      <c r="F44" s="292" t="s">
        <v>193</v>
      </c>
      <c r="G44" s="70">
        <v>1190</v>
      </c>
      <c r="H44" s="70">
        <v>989</v>
      </c>
      <c r="I44" s="301" t="s">
        <v>199</v>
      </c>
      <c r="J44" s="70" t="s">
        <v>195</v>
      </c>
      <c r="K44" s="70">
        <v>4</v>
      </c>
      <c r="L44" s="70">
        <v>120</v>
      </c>
      <c r="M44" s="343" t="s">
        <v>41</v>
      </c>
      <c r="O44" s="80">
        <v>264.5</v>
      </c>
      <c r="P44" s="80">
        <v>263.39999999999998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s="806" customFormat="1" ht="15" customHeight="1">
      <c r="A45" s="416" t="s">
        <v>485</v>
      </c>
      <c r="B45" s="801" t="s">
        <v>413</v>
      </c>
      <c r="C45" s="802">
        <v>0.40208333333333335</v>
      </c>
      <c r="D45" s="802"/>
      <c r="E45" s="801">
        <v>30</v>
      </c>
      <c r="F45" s="803" t="s">
        <v>193</v>
      </c>
      <c r="G45" s="801">
        <f>G44-120</f>
        <v>1070</v>
      </c>
      <c r="H45" s="801">
        <f>H44-120</f>
        <v>869</v>
      </c>
      <c r="I45" s="804" t="s">
        <v>488</v>
      </c>
      <c r="J45" s="801" t="s">
        <v>195</v>
      </c>
      <c r="K45" s="801">
        <v>4</v>
      </c>
      <c r="L45" s="801">
        <v>120</v>
      </c>
      <c r="M45" s="805" t="s">
        <v>41</v>
      </c>
      <c r="O45" s="807">
        <v>264.39999999999998</v>
      </c>
      <c r="P45" s="807">
        <v>263.60000000000002</v>
      </c>
      <c r="Q45" s="807"/>
      <c r="R45" s="807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23"/>
      <c r="AW45" s="423"/>
      <c r="AX45" s="421"/>
      <c r="AY45" s="421"/>
    </row>
    <row r="46" spans="1:51" ht="15" customHeight="1">
      <c r="A46" s="46" t="s">
        <v>191</v>
      </c>
      <c r="B46" s="111" t="s">
        <v>895</v>
      </c>
      <c r="C46" s="314">
        <v>0.41805555555555557</v>
      </c>
      <c r="D46" s="314"/>
      <c r="E46" s="70">
        <v>10</v>
      </c>
      <c r="F46" s="292" t="s">
        <v>193</v>
      </c>
      <c r="G46" s="70">
        <v>1190</v>
      </c>
      <c r="H46" s="70">
        <v>1095</v>
      </c>
      <c r="I46" s="49" t="s">
        <v>194</v>
      </c>
      <c r="J46" s="70" t="s">
        <v>195</v>
      </c>
      <c r="K46" s="70">
        <v>4</v>
      </c>
      <c r="L46" s="70">
        <v>120</v>
      </c>
      <c r="M46" s="292">
        <v>5889.9508999999998</v>
      </c>
      <c r="N46" s="49" t="s">
        <v>979</v>
      </c>
      <c r="O46" s="80">
        <v>264.5</v>
      </c>
      <c r="P46" s="80">
        <v>263.3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30" customHeight="1">
      <c r="A47"/>
      <c r="B47"/>
      <c r="C47"/>
      <c r="E47"/>
      <c r="F47"/>
      <c r="L47"/>
      <c r="M47"/>
      <c r="N47" s="49" t="s">
        <v>980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/>
      <c r="C48"/>
      <c r="E48"/>
      <c r="F48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14" ht="15" customHeight="1">
      <c r="A49" s="46"/>
      <c r="B49"/>
      <c r="C49" s="314"/>
      <c r="D49" s="314"/>
      <c r="E49"/>
      <c r="F49" s="292"/>
      <c r="I49" s="301"/>
      <c r="L49"/>
      <c r="M49" s="343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14" ht="15" customHeight="1">
      <c r="A50" s="46"/>
      <c r="B50"/>
      <c r="C50" s="314"/>
      <c r="D50" s="314"/>
      <c r="E50"/>
      <c r="F50" s="292"/>
      <c r="H50" s="344"/>
      <c r="I50" s="54"/>
      <c r="L50"/>
      <c r="M50" s="345"/>
      <c r="N50" s="779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14" ht="15" customHeight="1">
      <c r="A51"/>
      <c r="B51"/>
      <c r="C51" s="314"/>
      <c r="D51" s="314"/>
      <c r="E51"/>
      <c r="F51" s="292"/>
      <c r="G51" s="292"/>
      <c r="H51" s="344"/>
      <c r="J51" s="110"/>
      <c r="L51"/>
      <c r="M51" s="292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14" ht="15" customHeight="1">
      <c r="A52"/>
      <c r="B52" s="8" t="s">
        <v>25</v>
      </c>
      <c r="C52" s="63" t="s">
        <v>26</v>
      </c>
      <c r="D52" s="64">
        <v>5888.5839999999998</v>
      </c>
      <c r="E52" s="65"/>
      <c r="F52" s="16" t="s">
        <v>27</v>
      </c>
      <c r="G52" s="16" t="s">
        <v>28</v>
      </c>
      <c r="H52" s="16" t="s">
        <v>29</v>
      </c>
      <c r="I52" s="66" t="s">
        <v>30</v>
      </c>
      <c r="J52" s="16" t="s">
        <v>31</v>
      </c>
      <c r="K52" s="16" t="s">
        <v>32</v>
      </c>
      <c r="L52" s="766"/>
      <c r="M52" s="29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14" ht="15" customHeight="1">
      <c r="A53"/>
      <c r="B53" s="67"/>
      <c r="C53" s="63" t="s">
        <v>33</v>
      </c>
      <c r="D53" s="64">
        <v>5889.9508999999998</v>
      </c>
      <c r="E53" s="65"/>
      <c r="F53" s="16" t="s">
        <v>34</v>
      </c>
      <c r="G53" s="16" t="s">
        <v>35</v>
      </c>
      <c r="H53" s="16" t="s">
        <v>36</v>
      </c>
      <c r="I53" s="66" t="s">
        <v>37</v>
      </c>
      <c r="J53" s="16" t="s">
        <v>38</v>
      </c>
      <c r="K53" s="16" t="s">
        <v>39</v>
      </c>
      <c r="L53" s="766"/>
      <c r="M53" s="292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14" ht="15" customHeight="1">
      <c r="A54"/>
      <c r="B54" s="67"/>
      <c r="C54" s="63" t="s">
        <v>40</v>
      </c>
      <c r="D54" s="64" t="s">
        <v>41</v>
      </c>
      <c r="E54" s="65"/>
      <c r="F54" s="16" t="s">
        <v>42</v>
      </c>
      <c r="G54" s="16" t="s">
        <v>43</v>
      </c>
      <c r="H54" s="16" t="s">
        <v>44</v>
      </c>
      <c r="I54" s="66" t="s">
        <v>45</v>
      </c>
      <c r="J54" s="16" t="s">
        <v>46</v>
      </c>
      <c r="K54" s="16" t="s">
        <v>787</v>
      </c>
      <c r="L54" s="766"/>
      <c r="M54" s="292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14" ht="15" customHeight="1">
      <c r="A55"/>
      <c r="B55" s="67"/>
      <c r="C55" s="63" t="s">
        <v>48</v>
      </c>
      <c r="D55" s="64">
        <v>7647.38</v>
      </c>
      <c r="E55" s="65"/>
      <c r="F55" s="16" t="s">
        <v>49</v>
      </c>
      <c r="G55" s="16" t="s">
        <v>50</v>
      </c>
      <c r="H55" s="16" t="s">
        <v>51</v>
      </c>
      <c r="I55" s="66" t="s">
        <v>52</v>
      </c>
      <c r="J55" s="16" t="s">
        <v>53</v>
      </c>
      <c r="K55" s="16" t="s">
        <v>54</v>
      </c>
      <c r="L55" s="766"/>
      <c r="M55" s="292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14" ht="15" customHeight="1">
      <c r="A56" s="46"/>
      <c r="B56" s="67"/>
      <c r="C56" s="63" t="s">
        <v>55</v>
      </c>
      <c r="D56" s="64">
        <v>7698.9647000000004</v>
      </c>
      <c r="E56" s="65"/>
      <c r="F56" s="16" t="s">
        <v>56</v>
      </c>
      <c r="G56" s="16" t="s">
        <v>57</v>
      </c>
      <c r="H56" s="16" t="s">
        <v>58</v>
      </c>
      <c r="I56" s="66" t="s">
        <v>59</v>
      </c>
      <c r="J56" s="16" t="s">
        <v>60</v>
      </c>
      <c r="K56" s="16" t="s">
        <v>61</v>
      </c>
      <c r="L56" s="766"/>
      <c r="M56" s="34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14" ht="30" customHeight="1">
      <c r="A57" s="46"/>
      <c r="B57" s="67"/>
      <c r="C57" s="63" t="s">
        <v>224</v>
      </c>
      <c r="D57" s="64">
        <v>6562.79</v>
      </c>
      <c r="E57" s="65"/>
      <c r="F57" s="16"/>
      <c r="G57" s="16"/>
      <c r="H57" s="16"/>
      <c r="I57" s="66"/>
      <c r="J57" s="16"/>
      <c r="K57" s="16"/>
      <c r="L57" s="766"/>
      <c r="M57" s="292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14">
      <c r="A58"/>
      <c r="B58" s="67"/>
      <c r="C58" s="63"/>
      <c r="D58" s="64"/>
      <c r="E58" s="65"/>
      <c r="F58" s="16"/>
      <c r="G58" s="766"/>
      <c r="H58" s="766"/>
      <c r="I58" s="1"/>
      <c r="J58" s="766"/>
      <c r="K58" s="766"/>
      <c r="L58" s="766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14" ht="15" customHeight="1">
      <c r="A59"/>
      <c r="B59" s="67"/>
      <c r="C59" s="63" t="s">
        <v>82</v>
      </c>
      <c r="D59" s="773" t="s">
        <v>225</v>
      </c>
      <c r="E59" s="767"/>
      <c r="F59" s="16" t="s">
        <v>226</v>
      </c>
      <c r="G59" s="766"/>
      <c r="H59" s="766"/>
      <c r="I59" s="18" t="s">
        <v>289</v>
      </c>
      <c r="J59" s="765" t="s">
        <v>227</v>
      </c>
      <c r="K59" s="765"/>
      <c r="L59" s="69" t="s">
        <v>228</v>
      </c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14" ht="15" customHeight="1">
      <c r="A60"/>
      <c r="B60" s="67"/>
      <c r="C60" s="63" t="s">
        <v>83</v>
      </c>
      <c r="D60" s="773" t="s">
        <v>229</v>
      </c>
      <c r="E60" s="767"/>
      <c r="F60" s="48"/>
      <c r="G60" s="766"/>
      <c r="H60" s="766"/>
      <c r="I60" s="1"/>
      <c r="J60" s="765" t="s">
        <v>230</v>
      </c>
      <c r="K60" s="765"/>
      <c r="L60" s="69" t="s">
        <v>231</v>
      </c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14" ht="15" customHeight="1">
      <c r="A61"/>
      <c r="B61" s="67"/>
      <c r="C61" s="63" t="s">
        <v>84</v>
      </c>
      <c r="D61" s="773" t="s">
        <v>232</v>
      </c>
      <c r="E61" s="767"/>
      <c r="F61" s="48"/>
      <c r="G61" s="766"/>
      <c r="H61" s="766"/>
      <c r="I61" s="1"/>
      <c r="J61" s="766"/>
      <c r="K61" s="766"/>
      <c r="L61" s="766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14" ht="15" customHeight="1">
      <c r="A62"/>
      <c r="B62" s="67"/>
      <c r="C62" s="63" t="s">
        <v>268</v>
      </c>
      <c r="D62" s="773" t="s">
        <v>233</v>
      </c>
      <c r="E62" s="767"/>
      <c r="F62" s="48"/>
      <c r="G62" s="766"/>
      <c r="H62" s="766"/>
      <c r="I62" s="70"/>
      <c r="J62" s="766"/>
      <c r="K62" s="766"/>
      <c r="L62" s="766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14" ht="15" customHeight="1">
      <c r="A63"/>
      <c r="B63" s="67"/>
      <c r="C63"/>
      <c r="D63" s="4"/>
      <c r="E63" s="71"/>
      <c r="F63" s="48"/>
      <c r="G63" s="766"/>
      <c r="H63" s="766"/>
      <c r="I63" s="70"/>
      <c r="J63" s="766"/>
      <c r="K63" s="766"/>
      <c r="L63" s="766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14" ht="15" customHeight="1">
      <c r="A64"/>
      <c r="B64" s="67"/>
      <c r="C64" s="774" t="s">
        <v>234</v>
      </c>
      <c r="D64" s="9">
        <v>1</v>
      </c>
      <c r="E64" s="771" t="s">
        <v>235</v>
      </c>
      <c r="F64" s="768"/>
      <c r="G64" s="768"/>
      <c r="H64" s="766"/>
      <c r="I64" s="70"/>
      <c r="J64" s="766"/>
      <c r="K64" s="766"/>
      <c r="L64" s="766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 ht="15" customHeight="1">
      <c r="A65"/>
      <c r="B65" s="67"/>
      <c r="C65" s="48"/>
      <c r="D65" s="73"/>
      <c r="E65" s="780" t="s">
        <v>236</v>
      </c>
      <c r="F65" s="769"/>
      <c r="G65" s="769"/>
      <c r="H65" s="766"/>
      <c r="I65" s="70"/>
      <c r="J65" s="766"/>
      <c r="K65" s="766"/>
      <c r="L65" s="76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 ht="15" customHeight="1">
      <c r="A66"/>
      <c r="B66" s="67"/>
      <c r="C66"/>
      <c r="D66" s="73">
        <v>2</v>
      </c>
      <c r="E66" s="771" t="s">
        <v>237</v>
      </c>
      <c r="F66" s="768"/>
      <c r="G66" s="768"/>
      <c r="H66" s="766"/>
      <c r="I66" s="70"/>
      <c r="J66" s="766"/>
      <c r="K66" s="766"/>
      <c r="L66" s="76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 ht="15" customHeight="1">
      <c r="A67"/>
      <c r="B67" s="67"/>
      <c r="C67"/>
      <c r="D67" s="73"/>
      <c r="E67" s="780" t="s">
        <v>238</v>
      </c>
      <c r="F67" s="769"/>
      <c r="G67" s="769"/>
      <c r="H67" s="766"/>
      <c r="I67" s="70"/>
      <c r="J67" s="766"/>
      <c r="K67" s="766"/>
      <c r="L67" s="76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 ht="15" customHeight="1">
      <c r="A68"/>
      <c r="B68" s="67"/>
      <c r="C68" s="766"/>
      <c r="D68" s="9">
        <v>3</v>
      </c>
      <c r="E68" s="770" t="s">
        <v>239</v>
      </c>
      <c r="F68" s="765"/>
      <c r="G68" s="765"/>
      <c r="H68" s="766"/>
      <c r="I68" s="70"/>
      <c r="J68" s="766"/>
      <c r="K68" s="766"/>
      <c r="L68" s="76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 ht="15" customHeight="1">
      <c r="A69"/>
      <c r="B69" s="67"/>
      <c r="C69" s="766"/>
      <c r="D69" s="9"/>
      <c r="E69" s="125" t="s">
        <v>240</v>
      </c>
      <c r="F69" s="766"/>
      <c r="G69" s="766"/>
      <c r="H69" s="766"/>
      <c r="I69" s="70"/>
      <c r="J69" s="766"/>
      <c r="K69" s="766"/>
      <c r="L69" s="76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 ht="15" customHeight="1">
      <c r="A70"/>
      <c r="B70" s="67"/>
      <c r="C70" s="766"/>
      <c r="D70" s="9">
        <v>4</v>
      </c>
      <c r="E70" s="770" t="s">
        <v>241</v>
      </c>
      <c r="F70" s="765"/>
      <c r="G70" s="765"/>
      <c r="H70" s="766"/>
      <c r="I70" s="70"/>
      <c r="J70" s="766"/>
      <c r="K70" s="766"/>
      <c r="L70" s="76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 ht="15" customHeight="1">
      <c r="A71"/>
      <c r="B71"/>
      <c r="C71"/>
      <c r="E71"/>
      <c r="F71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 ht="15" customHeight="1">
      <c r="A72"/>
      <c r="B72"/>
      <c r="C72"/>
      <c r="E72"/>
      <c r="F72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 ht="15" customHeight="1">
      <c r="A73"/>
      <c r="B73"/>
      <c r="C73"/>
      <c r="E73"/>
      <c r="F73"/>
      <c r="L73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 ht="15" customHeight="1">
      <c r="A74"/>
      <c r="B74"/>
      <c r="C74"/>
      <c r="E74"/>
      <c r="F7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 ht="15" customHeight="1">
      <c r="A75"/>
      <c r="B75"/>
      <c r="C75"/>
      <c r="E75"/>
      <c r="F75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12" ht="15" customHeight="1">
      <c r="A76"/>
      <c r="B76"/>
      <c r="C76"/>
      <c r="E76"/>
      <c r="F76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12" ht="15" customHeight="1">
      <c r="A77"/>
      <c r="B77"/>
      <c r="C77"/>
      <c r="E77"/>
      <c r="F77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honeticPr fontId="20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49"/>
  <sheetViews>
    <sheetView topLeftCell="Q2" zoomScale="90" zoomScaleNormal="90" zoomScalePageLayoutView="90" workbookViewId="0">
      <selection activeCell="S14" sqref="S14:V26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6.0585937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70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bestFit="true" customWidth="true" style="80" width="11.5" collapsed="true"/>
    <col min="19" max="19" bestFit="true" customWidth="true" style="49" width="10.3164062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062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421875" collapsed="true"/>
    <col min="27" max="27" bestFit="true" customWidth="true" style="49" width="10.664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425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6.1445312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5.32031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880" t="s">
        <v>247</v>
      </c>
      <c r="B1" s="880"/>
      <c r="C1" s="880"/>
      <c r="D1" s="880"/>
      <c r="E1" s="880"/>
      <c r="F1" s="880"/>
      <c r="G1" s="880"/>
      <c r="H1" s="880"/>
      <c r="L1"/>
      <c r="M1"/>
      <c r="N1" s="5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/>
      <c r="B2"/>
      <c r="C2" s="322"/>
      <c r="D2" s="313"/>
      <c r="E2"/>
      <c r="F2"/>
      <c r="L2"/>
      <c r="M2"/>
      <c r="N2" s="5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874" t="s">
        <v>76</v>
      </c>
      <c r="B3" s="874"/>
      <c r="C3" s="874"/>
      <c r="D3" s="874"/>
      <c r="E3" s="874"/>
      <c r="F3" s="869" t="s">
        <v>77</v>
      </c>
      <c r="G3" s="869"/>
      <c r="H3" s="869"/>
      <c r="I3" s="869"/>
      <c r="K3" s="873" t="s">
        <v>78</v>
      </c>
      <c r="L3" s="873"/>
      <c r="M3" s="873"/>
      <c r="N3" s="87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269" t="s">
        <v>981</v>
      </c>
      <c r="B4" s="774"/>
      <c r="C4" s="324"/>
      <c r="D4" s="73"/>
      <c r="E4" s="774"/>
      <c r="F4" s="869" t="s">
        <v>729</v>
      </c>
      <c r="G4" s="869"/>
      <c r="H4" s="869"/>
      <c r="I4" s="869"/>
      <c r="K4" s="873" t="s">
        <v>80</v>
      </c>
      <c r="L4" s="873"/>
      <c r="M4" s="873"/>
      <c r="N4" s="873"/>
      <c r="O4" s="873"/>
      <c r="P4" s="87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874"/>
      <c r="B5" s="874"/>
      <c r="C5" s="874"/>
      <c r="D5" s="874"/>
      <c r="E5" s="874"/>
      <c r="F5" s="869" t="s">
        <v>961</v>
      </c>
      <c r="G5" s="869"/>
      <c r="H5" s="869"/>
      <c r="I5" s="869"/>
      <c r="K5" s="873" t="s">
        <v>81</v>
      </c>
      <c r="L5" s="873"/>
      <c r="M5" s="873"/>
      <c r="N5" s="873"/>
      <c r="O5" s="873"/>
      <c r="P5" s="87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74" t="s">
        <v>82</v>
      </c>
      <c r="B6" s="774" t="s">
        <v>83</v>
      </c>
      <c r="C6" s="324" t="s">
        <v>84</v>
      </c>
      <c r="D6" s="73" t="s">
        <v>268</v>
      </c>
      <c r="E6" s="774"/>
      <c r="F6" s="875" t="s">
        <v>962</v>
      </c>
      <c r="G6" s="875"/>
      <c r="H6" s="875"/>
      <c r="I6" s="875"/>
      <c r="K6" s="870" t="s">
        <v>269</v>
      </c>
      <c r="L6" s="870"/>
      <c r="M6" s="870"/>
      <c r="N6" s="5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74" t="s">
        <v>270</v>
      </c>
      <c r="B7" s="774" t="s">
        <v>271</v>
      </c>
      <c r="C7" s="324" t="s">
        <v>272</v>
      </c>
      <c r="D7" s="73" t="s">
        <v>273</v>
      </c>
      <c r="E7" s="774"/>
      <c r="F7" s="875" t="s">
        <v>982</v>
      </c>
      <c r="G7" s="875"/>
      <c r="H7" s="875"/>
      <c r="I7" s="875"/>
      <c r="L7"/>
      <c r="M7" s="80"/>
      <c r="N7" s="16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74" t="s">
        <v>274</v>
      </c>
      <c r="B8" s="774" t="s">
        <v>275</v>
      </c>
      <c r="C8" s="324" t="s">
        <v>276</v>
      </c>
      <c r="D8" s="73" t="s">
        <v>277</v>
      </c>
      <c r="E8" s="292"/>
      <c r="F8" s="869" t="s">
        <v>278</v>
      </c>
      <c r="G8" s="869"/>
      <c r="H8" s="869"/>
      <c r="I8" s="869"/>
      <c r="J8" s="774"/>
      <c r="K8" s="870" t="s">
        <v>279</v>
      </c>
      <c r="L8" s="870"/>
      <c r="M8" s="870"/>
      <c r="N8" s="870"/>
      <c r="O8" s="870"/>
      <c r="P8" s="87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774"/>
      <c r="B9" s="774"/>
      <c r="C9" s="324"/>
      <c r="D9" s="73"/>
      <c r="E9" s="292"/>
      <c r="F9" s="869" t="s">
        <v>280</v>
      </c>
      <c r="G9" s="869"/>
      <c r="H9" s="869"/>
      <c r="I9" s="869"/>
      <c r="J9" s="774"/>
      <c r="K9" s="870"/>
      <c r="L9" s="870"/>
      <c r="M9" s="870"/>
      <c r="N9" s="870"/>
      <c r="O9" s="870"/>
      <c r="P9" s="87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M10"/>
      <c r="N10" s="5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269"/>
      <c r="B11" s="774"/>
      <c r="C11" s="324"/>
      <c r="D11" s="73"/>
      <c r="E11" s="292"/>
      <c r="F11"/>
      <c r="I11" s="775"/>
      <c r="J11" s="774"/>
      <c r="K11" s="774"/>
      <c r="L11" s="774"/>
      <c r="M11"/>
      <c r="N11" s="5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778"/>
      <c r="B12" s="776"/>
      <c r="C12" s="326" t="s">
        <v>281</v>
      </c>
      <c r="D12" s="327" t="s">
        <v>282</v>
      </c>
      <c r="E12" s="776" t="s">
        <v>283</v>
      </c>
      <c r="F12" s="776"/>
      <c r="G12" s="878" t="s">
        <v>284</v>
      </c>
      <c r="H12" s="878"/>
      <c r="I12" s="777"/>
      <c r="J12" s="329" t="s">
        <v>285</v>
      </c>
      <c r="K12" s="329" t="s">
        <v>286</v>
      </c>
      <c r="L12" s="774" t="s">
        <v>287</v>
      </c>
      <c r="M12" s="330" t="s">
        <v>288</v>
      </c>
      <c r="N12" s="775"/>
      <c r="O12" s="879" t="s">
        <v>289</v>
      </c>
      <c r="P12" s="879"/>
      <c r="Q12" s="879" t="s">
        <v>290</v>
      </c>
      <c r="R12" s="879"/>
      <c r="S12" s="876" t="s">
        <v>291</v>
      </c>
      <c r="T12" s="876"/>
      <c r="U12" s="876"/>
      <c r="V12" s="876"/>
      <c r="W12" s="876" t="s">
        <v>118</v>
      </c>
      <c r="X12" s="876"/>
      <c r="Y12" s="876"/>
      <c r="Z12" s="329" t="s">
        <v>119</v>
      </c>
      <c r="AA12" s="329" t="s">
        <v>120</v>
      </c>
      <c r="AB12" s="329" t="s">
        <v>121</v>
      </c>
      <c r="AC12" s="329" t="s">
        <v>122</v>
      </c>
      <c r="AD12"/>
      <c r="AE12"/>
      <c r="AF12"/>
      <c r="AG12" s="774" t="s">
        <v>123</v>
      </c>
      <c r="AH12" s="774" t="s">
        <v>124</v>
      </c>
      <c r="AI12" s="774" t="s">
        <v>125</v>
      </c>
      <c r="AJ12" s="877" t="s">
        <v>126</v>
      </c>
      <c r="AK12" s="877"/>
      <c r="AL12" s="877" t="s">
        <v>127</v>
      </c>
      <c r="AM12" s="877"/>
      <c r="AN12" s="332" t="s">
        <v>128</v>
      </c>
      <c r="AO12" s="774" t="s">
        <v>129</v>
      </c>
      <c r="AP12" s="774" t="s">
        <v>130</v>
      </c>
      <c r="AQ12" s="774" t="s">
        <v>131</v>
      </c>
      <c r="AR12" s="774" t="s">
        <v>132</v>
      </c>
      <c r="AS12" s="774" t="s">
        <v>133</v>
      </c>
      <c r="AT12" s="774" t="s">
        <v>134</v>
      </c>
      <c r="AU12" s="774" t="s">
        <v>135</v>
      </c>
      <c r="AV12" s="772" t="s">
        <v>85</v>
      </c>
      <c r="AW12" s="772" t="s">
        <v>87</v>
      </c>
      <c r="AX12"/>
      <c r="AY12"/>
    </row>
    <row r="13" spans="1:51" ht="15" customHeight="1" thickBot="1">
      <c r="A13" s="271" t="s">
        <v>136</v>
      </c>
      <c r="B13" s="36" t="s">
        <v>137</v>
      </c>
      <c r="C13" s="333" t="s">
        <v>138</v>
      </c>
      <c r="D13" s="334" t="s">
        <v>139</v>
      </c>
      <c r="E13" s="36" t="s">
        <v>140</v>
      </c>
      <c r="F13" s="36" t="s">
        <v>141</v>
      </c>
      <c r="G13" s="36" t="s">
        <v>142</v>
      </c>
      <c r="H13" s="36" t="s">
        <v>143</v>
      </c>
      <c r="I13" s="36" t="s">
        <v>144</v>
      </c>
      <c r="J13" s="36" t="s">
        <v>145</v>
      </c>
      <c r="K13" s="335"/>
      <c r="L13" s="36" t="s">
        <v>146</v>
      </c>
      <c r="M13" s="336" t="s">
        <v>147</v>
      </c>
      <c r="N13" s="36" t="s">
        <v>148</v>
      </c>
      <c r="O13" s="337" t="s">
        <v>149</v>
      </c>
      <c r="P13" s="337" t="s">
        <v>150</v>
      </c>
      <c r="Q13" s="338" t="s">
        <v>151</v>
      </c>
      <c r="R13" s="338" t="s">
        <v>152</v>
      </c>
      <c r="S13" s="339" t="s">
        <v>153</v>
      </c>
      <c r="T13" s="340" t="s">
        <v>814</v>
      </c>
      <c r="U13" s="340" t="s">
        <v>815</v>
      </c>
      <c r="V13" s="340" t="s">
        <v>156</v>
      </c>
      <c r="W13" s="339" t="s">
        <v>157</v>
      </c>
      <c r="X13" s="339" t="s">
        <v>158</v>
      </c>
      <c r="Y13" s="339" t="s">
        <v>179</v>
      </c>
      <c r="Z13" s="340" t="s">
        <v>916</v>
      </c>
      <c r="AA13" s="340" t="s">
        <v>180</v>
      </c>
      <c r="AB13" s="340" t="s">
        <v>181</v>
      </c>
      <c r="AC13" s="340" t="s">
        <v>181</v>
      </c>
      <c r="AD13" s="340" t="s">
        <v>182</v>
      </c>
      <c r="AE13" s="340" t="s">
        <v>183</v>
      </c>
      <c r="AF13" s="340" t="s">
        <v>184</v>
      </c>
      <c r="AG13" s="340" t="s">
        <v>185</v>
      </c>
      <c r="AH13" s="340" t="s">
        <v>186</v>
      </c>
      <c r="AI13" s="340" t="s">
        <v>187</v>
      </c>
      <c r="AJ13" s="341" t="s">
        <v>157</v>
      </c>
      <c r="AK13" s="341" t="s">
        <v>158</v>
      </c>
      <c r="AL13" s="341" t="s">
        <v>157</v>
      </c>
      <c r="AM13" s="341" t="s">
        <v>158</v>
      </c>
      <c r="AN13" s="342" t="s">
        <v>188</v>
      </c>
      <c r="AO13" s="340" t="s">
        <v>189</v>
      </c>
      <c r="AP13" s="340" t="s">
        <v>188</v>
      </c>
      <c r="AQ13" s="340" t="s">
        <v>189</v>
      </c>
      <c r="AR13" s="339" t="s">
        <v>181</v>
      </c>
      <c r="AS13" s="339" t="s">
        <v>279</v>
      </c>
      <c r="AT13" s="339" t="s">
        <v>181</v>
      </c>
      <c r="AU13" s="339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15" customHeight="1">
      <c r="A14" s="46" t="s">
        <v>485</v>
      </c>
      <c r="B14" s="70" t="s">
        <v>731</v>
      </c>
      <c r="C14" s="314">
        <v>7.6388888888888895E-2</v>
      </c>
      <c r="D14" s="314">
        <v>0</v>
      </c>
      <c r="E14" s="70">
        <v>30</v>
      </c>
      <c r="F14" s="292" t="s">
        <v>193</v>
      </c>
      <c r="G14" s="70">
        <v>1190</v>
      </c>
      <c r="H14" s="70">
        <v>989</v>
      </c>
      <c r="I14" s="301" t="s">
        <v>199</v>
      </c>
      <c r="J14" s="70" t="s">
        <v>195</v>
      </c>
      <c r="K14" s="70">
        <v>4</v>
      </c>
      <c r="L14" s="70">
        <v>120</v>
      </c>
      <c r="M14" s="343" t="s">
        <v>41</v>
      </c>
      <c r="N14" s="49" t="s">
        <v>396</v>
      </c>
      <c r="O14" s="80">
        <v>264.5</v>
      </c>
      <c r="P14" s="80">
        <v>263.39999999999998</v>
      </c>
      <c r="Q14" s="80">
        <f>AVERAGE(O14:O16)</f>
        <v>264.53333333333336</v>
      </c>
      <c r="R14" s="80">
        <f>AVERAGE(P14:P16)</f>
        <v>263.40000000000003</v>
      </c>
      <c r="S14" s="840"/>
      <c r="T14" s="840"/>
      <c r="U14" s="840"/>
      <c r="V14" s="840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s="806" customFormat="1" ht="15" customHeight="1">
      <c r="A15" s="416" t="s">
        <v>485</v>
      </c>
      <c r="B15" s="801" t="s">
        <v>200</v>
      </c>
      <c r="C15" s="802">
        <v>0.11666666666666665</v>
      </c>
      <c r="D15" s="802">
        <v>0</v>
      </c>
      <c r="E15" s="801">
        <v>30</v>
      </c>
      <c r="F15" s="803" t="s">
        <v>193</v>
      </c>
      <c r="G15" s="801">
        <f>G14-120</f>
        <v>1070</v>
      </c>
      <c r="H15" s="801">
        <f>H14-120</f>
        <v>869</v>
      </c>
      <c r="I15" s="804" t="s">
        <v>488</v>
      </c>
      <c r="J15" s="801" t="s">
        <v>195</v>
      </c>
      <c r="K15" s="801">
        <v>4</v>
      </c>
      <c r="L15" s="801">
        <v>120</v>
      </c>
      <c r="M15" s="805" t="s">
        <v>41</v>
      </c>
      <c r="O15" s="807">
        <v>264.60000000000002</v>
      </c>
      <c r="P15" s="807">
        <v>263.60000000000002</v>
      </c>
      <c r="Q15" s="807"/>
      <c r="R15" s="807"/>
      <c r="S15" s="840"/>
      <c r="T15" s="840"/>
      <c r="U15" s="840"/>
      <c r="V15" s="840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23"/>
      <c r="AW15" s="423"/>
      <c r="AX15" s="421"/>
      <c r="AY15" s="421"/>
    </row>
    <row r="16" spans="1:51" ht="15" customHeight="1">
      <c r="A16" s="46" t="s">
        <v>191</v>
      </c>
      <c r="B16" s="111" t="s">
        <v>732</v>
      </c>
      <c r="C16" s="314">
        <v>0.12291666666666667</v>
      </c>
      <c r="D16" s="314">
        <v>0</v>
      </c>
      <c r="E16" s="70">
        <v>10</v>
      </c>
      <c r="F16" s="292" t="s">
        <v>193</v>
      </c>
      <c r="G16" s="70">
        <v>1190</v>
      </c>
      <c r="H16" s="70">
        <v>1094</v>
      </c>
      <c r="I16" s="49" t="s">
        <v>194</v>
      </c>
      <c r="J16" s="70" t="s">
        <v>195</v>
      </c>
      <c r="K16" s="70">
        <v>4</v>
      </c>
      <c r="L16" s="70">
        <v>120</v>
      </c>
      <c r="M16" s="292">
        <v>5889.9508999999998</v>
      </c>
      <c r="O16" s="80">
        <v>264.5</v>
      </c>
      <c r="P16" s="80">
        <v>263.2</v>
      </c>
      <c r="S16" s="840"/>
      <c r="T16" s="840"/>
      <c r="U16" s="840"/>
      <c r="V16" s="840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X16" s="540"/>
      <c r="AY16" s="540"/>
    </row>
    <row r="17" spans="1:51" ht="15" customHeight="1">
      <c r="A17" s="46" t="s">
        <v>487</v>
      </c>
      <c r="B17" s="70" t="s">
        <v>2</v>
      </c>
      <c r="C17" s="314">
        <v>0.13333333333333333</v>
      </c>
      <c r="D17" s="314">
        <v>0</v>
      </c>
      <c r="E17" s="70">
        <v>30</v>
      </c>
      <c r="F17" s="292" t="s">
        <v>0</v>
      </c>
      <c r="G17" s="70">
        <v>880</v>
      </c>
      <c r="H17" s="344">
        <v>862</v>
      </c>
      <c r="I17" s="54" t="s">
        <v>199</v>
      </c>
      <c r="J17" s="70" t="s">
        <v>195</v>
      </c>
      <c r="K17" s="70">
        <v>4</v>
      </c>
      <c r="L17" s="70">
        <v>120</v>
      </c>
      <c r="M17" s="345">
        <v>7647.38</v>
      </c>
      <c r="N17" s="49" t="s">
        <v>1</v>
      </c>
      <c r="O17" s="80">
        <v>265.60000000000002</v>
      </c>
      <c r="P17" s="80">
        <v>261.2</v>
      </c>
      <c r="Q17" s="80">
        <f>AVERAGE(O17:O18)</f>
        <v>265.60000000000002</v>
      </c>
      <c r="R17" s="80">
        <f>AVERAGE(P17:P18)</f>
        <v>261.10000000000002</v>
      </c>
      <c r="S17" s="840"/>
      <c r="T17" s="840"/>
      <c r="U17" s="840"/>
      <c r="V17" s="840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46" t="s">
        <v>518</v>
      </c>
      <c r="B18" s="70" t="s">
        <v>3</v>
      </c>
      <c r="C18" s="314">
        <v>0.15763888888888888</v>
      </c>
      <c r="D18" s="314">
        <v>0</v>
      </c>
      <c r="E18" s="70">
        <v>10</v>
      </c>
      <c r="F18" s="292" t="s">
        <v>212</v>
      </c>
      <c r="G18" s="292">
        <v>870</v>
      </c>
      <c r="H18" s="344">
        <v>772</v>
      </c>
      <c r="I18" s="239" t="s">
        <v>194</v>
      </c>
      <c r="J18" s="70" t="s">
        <v>195</v>
      </c>
      <c r="K18" s="70">
        <v>4</v>
      </c>
      <c r="L18" s="70">
        <v>120</v>
      </c>
      <c r="M18" s="292">
        <v>7698.9647000000004</v>
      </c>
      <c r="O18" s="80">
        <v>265.60000000000002</v>
      </c>
      <c r="P18" s="80">
        <v>261</v>
      </c>
      <c r="S18" s="840"/>
      <c r="T18" s="840"/>
      <c r="U18" s="840"/>
      <c r="V18" s="840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>
      <c r="A19" s="49" t="s">
        <v>163</v>
      </c>
      <c r="B19" s="70" t="s">
        <v>7</v>
      </c>
      <c r="C19" s="314">
        <v>0.17361111111111113</v>
      </c>
      <c r="D19" s="788" t="s">
        <v>266</v>
      </c>
      <c r="E19" s="70">
        <v>300</v>
      </c>
      <c r="F19" s="292" t="s">
        <v>212</v>
      </c>
      <c r="G19" s="292">
        <v>870</v>
      </c>
      <c r="H19" s="344">
        <v>773</v>
      </c>
      <c r="I19" s="49" t="s">
        <v>496</v>
      </c>
      <c r="J19" s="110" t="s">
        <v>354</v>
      </c>
      <c r="K19" s="70">
        <v>4</v>
      </c>
      <c r="L19" s="70">
        <v>120</v>
      </c>
      <c r="M19" s="292">
        <v>7698.9647000000004</v>
      </c>
      <c r="S19" s="840" t="s">
        <v>27</v>
      </c>
      <c r="T19" s="840">
        <v>0</v>
      </c>
      <c r="U19" s="840">
        <v>0</v>
      </c>
      <c r="V19" s="840" t="s">
        <v>758</v>
      </c>
      <c r="W19" t="n" s="1233">
        <v>-93.4897896203647</v>
      </c>
      <c r="X19" t="n" s="1233">
        <v>-2.4039775921348765</v>
      </c>
      <c r="Y19" t="n" s="1233">
        <v>114.30058665044066</v>
      </c>
      <c r="Z19" t="n" s="1237">
        <v>266.12096</v>
      </c>
      <c r="AA19" t="n" s="1237">
        <v>-19.07367</v>
      </c>
      <c r="AB19" t="n" s="1234">
        <v>132.6571</v>
      </c>
      <c r="AC19" t="n" s="1234">
        <v>22.6412</v>
      </c>
      <c r="AD19" t="n" s="1236">
        <v>14.6975462518</v>
      </c>
      <c r="AE19" t="n" s="1234">
        <v>2.579</v>
      </c>
      <c r="AF19" t="n" s="1234">
        <v>0.408</v>
      </c>
      <c r="AG19" t="n" s="1234">
        <v>3.54</v>
      </c>
      <c r="AH19" t="n" s="1234">
        <v>99.803</v>
      </c>
      <c r="AI19" t="n" s="1233">
        <v>1821.828</v>
      </c>
      <c r="AJ19" t="n" s="1234">
        <v>356.48561</v>
      </c>
      <c r="AK19" t="n" s="1234">
        <v>-5.85789</v>
      </c>
      <c r="AL19" t="n" s="1234">
        <v>359.17655</v>
      </c>
      <c r="AM19" t="n" s="1234">
        <v>-1.54285</v>
      </c>
      <c r="AN19" t="n" s="1232">
        <v>1.524131758E8</v>
      </c>
      <c r="AO19" t="n" s="1235">
        <v>0.1363061</v>
      </c>
      <c r="AP19" t="n" s="1232">
        <v>393413.20268</v>
      </c>
      <c r="AQ19" t="n" s="1235">
        <v>-0.2950795</v>
      </c>
      <c r="AR19" t="n" s="1234">
        <v>174.9077</v>
      </c>
      <c r="AS19" t="s" s="1232">
        <v>780</v>
      </c>
      <c r="AT19" t="n" s="1234">
        <v>5.0791</v>
      </c>
      <c r="AU19" t="n" s="1236">
        <v>0.21126804943749122</v>
      </c>
      <c r="AV19" s="762"/>
      <c r="AW19" s="762"/>
    </row>
    <row r="20" spans="1:51" ht="15" customHeight="1">
      <c r="A20" s="49" t="s">
        <v>348</v>
      </c>
      <c r="B20" s="70" t="s">
        <v>356</v>
      </c>
      <c r="C20" s="314">
        <v>0.18402777777777779</v>
      </c>
      <c r="D20" s="788" t="s">
        <v>776</v>
      </c>
      <c r="E20" s="70">
        <v>300</v>
      </c>
      <c r="F20" s="292" t="s">
        <v>212</v>
      </c>
      <c r="G20" s="292">
        <v>870</v>
      </c>
      <c r="H20" s="344">
        <v>773</v>
      </c>
      <c r="I20" s="49" t="s">
        <v>213</v>
      </c>
      <c r="J20" s="110" t="s">
        <v>354</v>
      </c>
      <c r="K20" s="70">
        <v>4</v>
      </c>
      <c r="L20" s="70">
        <v>120</v>
      </c>
      <c r="M20" s="292">
        <v>7698.9647000000004</v>
      </c>
      <c r="N20" s="49" t="s">
        <v>983</v>
      </c>
      <c r="S20" s="840" t="s">
        <v>30</v>
      </c>
      <c r="T20" s="840">
        <v>0</v>
      </c>
      <c r="U20" s="840">
        <v>0</v>
      </c>
      <c r="V20" s="840" t="s">
        <v>766</v>
      </c>
      <c r="W20" t="n" s="1233">
        <v>86.8046713192474</v>
      </c>
      <c r="X20" t="n" s="1233">
        <v>-6.170858001094654</v>
      </c>
      <c r="Y20" t="n" s="1233">
        <v>114.2332105384171</v>
      </c>
      <c r="Z20" t="n" s="1237">
        <v>266.21982</v>
      </c>
      <c r="AA20" t="n" s="1237">
        <v>-19.09103</v>
      </c>
      <c r="AB20" t="n" s="1234">
        <v>135.5592</v>
      </c>
      <c r="AC20" t="n" s="1234">
        <v>24.8587</v>
      </c>
      <c r="AD20" t="n" s="1236">
        <v>14.9482307454</v>
      </c>
      <c r="AE20" t="n" s="1234">
        <v>2.365</v>
      </c>
      <c r="AF20" t="n" s="1234">
        <v>0.374</v>
      </c>
      <c r="AG20" t="n" s="1234">
        <v>3.54</v>
      </c>
      <c r="AH20" t="n" s="1234">
        <v>99.808</v>
      </c>
      <c r="AI20" t="n" s="1233">
        <v>1823.025</v>
      </c>
      <c r="AJ20" t="n" s="1234">
        <v>356.44264</v>
      </c>
      <c r="AK20" t="n" s="1234">
        <v>-5.84256</v>
      </c>
      <c r="AL20" t="n" s="1234">
        <v>359.04954</v>
      </c>
      <c r="AM20" t="n" s="1234">
        <v>-1.54275</v>
      </c>
      <c r="AN20" t="n" s="1232">
        <v>1.524132976E8</v>
      </c>
      <c r="AO20" t="n" s="1235">
        <v>0.1343055</v>
      </c>
      <c r="AP20" t="n" s="1232">
        <v>393154.98518</v>
      </c>
      <c r="AQ20" t="n" s="1235">
        <v>-0.2785636</v>
      </c>
      <c r="AR20" t="n" s="1234">
        <v>174.9646</v>
      </c>
      <c r="AS20" t="s" s="1232">
        <v>780</v>
      </c>
      <c r="AT20" t="n" s="1234">
        <v>5.0223</v>
      </c>
      <c r="AU20" t="n" s="1236">
        <v>0.21119236449188422</v>
      </c>
      <c r="AV20" s="762"/>
      <c r="AW20" s="762"/>
    </row>
    <row r="21" spans="1:51" s="454" customFormat="1" ht="15" customHeight="1">
      <c r="A21" s="454" t="s">
        <v>348</v>
      </c>
      <c r="B21" s="486" t="s">
        <v>162</v>
      </c>
      <c r="C21" s="484">
        <v>0.38819444444444445</v>
      </c>
      <c r="D21" s="822"/>
      <c r="E21" s="486">
        <v>300</v>
      </c>
      <c r="F21" s="488" t="s">
        <v>193</v>
      </c>
      <c r="G21" s="486">
        <v>1190</v>
      </c>
      <c r="H21" s="486">
        <v>1094</v>
      </c>
      <c r="I21" s="454" t="s">
        <v>213</v>
      </c>
      <c r="J21" s="446" t="s">
        <v>354</v>
      </c>
      <c r="K21" s="486">
        <v>4</v>
      </c>
      <c r="L21" s="486">
        <v>120</v>
      </c>
      <c r="M21" s="488">
        <v>5889.9508999999998</v>
      </c>
      <c r="N21" s="454" t="s">
        <v>396</v>
      </c>
      <c r="O21" s="487"/>
      <c r="P21" s="487"/>
      <c r="Q21" s="487">
        <f>AVERAGE(O21:O28)</f>
        <v>265.75</v>
      </c>
      <c r="R21" s="487">
        <f>AVERAGE(P21:P28)</f>
        <v>261.75</v>
      </c>
      <c r="S21" s="840" t="s">
        <v>30</v>
      </c>
      <c r="T21" s="840">
        <v>0</v>
      </c>
      <c r="U21" s="840">
        <v>0</v>
      </c>
      <c r="V21" s="840" t="s">
        <v>766</v>
      </c>
      <c r="W21" t="n" s="1233">
        <v>85.73803651142079</v>
      </c>
      <c r="X21" t="n" s="1233">
        <v>-6.186187627311027</v>
      </c>
      <c r="Y21" t="n" s="1233">
        <v>113.85250595990806</v>
      </c>
      <c r="Z21" t="n" s="1237">
        <v>267.94008</v>
      </c>
      <c r="AA21" t="n" s="1237">
        <v>-19.22171</v>
      </c>
      <c r="AB21" t="n" s="1234">
        <v>213.2892</v>
      </c>
      <c r="AC21" t="n" s="1234">
        <v>31.4241</v>
      </c>
      <c r="AD21" t="n" s="1236">
        <v>19.8616468235</v>
      </c>
      <c r="AE21" t="n" s="1234">
        <v>1.912</v>
      </c>
      <c r="AF21" t="n" s="1234">
        <v>0.302</v>
      </c>
      <c r="AG21" t="n" s="1234">
        <v>3.52</v>
      </c>
      <c r="AH21" t="n" s="1234">
        <v>99.856</v>
      </c>
      <c r="AI21" t="n" s="1233">
        <v>1829.077</v>
      </c>
      <c r="AJ21" t="n" s="1234">
        <v>355.3875</v>
      </c>
      <c r="AK21" t="n" s="1234">
        <v>-5.73612</v>
      </c>
      <c r="AL21" t="n" s="1234">
        <v>356.56026</v>
      </c>
      <c r="AM21" t="n" s="1234">
        <v>-1.54061</v>
      </c>
      <c r="AN21" t="n" s="1232">
        <v>1.524153202E8</v>
      </c>
      <c r="AO21" t="n" s="1235">
        <v>0.0949803</v>
      </c>
      <c r="AP21" t="n" s="1232">
        <v>391854.05328</v>
      </c>
      <c r="AQ21" t="n" s="1235">
        <v>0.1409102</v>
      </c>
      <c r="AR21" t="n" s="1234">
        <v>175.6347</v>
      </c>
      <c r="AS21" t="s" s="1232">
        <v>780</v>
      </c>
      <c r="AT21" t="n" s="1234">
        <v>4.3541</v>
      </c>
      <c r="AU21" t="n" s="1236">
        <v>0.05051282486972373</v>
      </c>
      <c r="AV21" s="504"/>
      <c r="AW21" s="504"/>
      <c r="AX21" s="453"/>
      <c r="AY21" s="453"/>
    </row>
    <row r="22" spans="1:51" s="454" customFormat="1" ht="15" customHeight="1">
      <c r="A22" s="454" t="s">
        <v>350</v>
      </c>
      <c r="B22" s="486" t="s">
        <v>164</v>
      </c>
      <c r="C22" s="484">
        <v>0.39513888888888887</v>
      </c>
      <c r="D22" s="823">
        <v>8.819444444444445E-2</v>
      </c>
      <c r="E22" s="486">
        <v>300</v>
      </c>
      <c r="F22" s="488" t="s">
        <v>193</v>
      </c>
      <c r="G22" s="486">
        <v>1190</v>
      </c>
      <c r="H22" s="486">
        <v>1094</v>
      </c>
      <c r="I22" s="454" t="s">
        <v>213</v>
      </c>
      <c r="J22" s="446" t="s">
        <v>354</v>
      </c>
      <c r="K22" s="486">
        <v>4</v>
      </c>
      <c r="L22" s="486">
        <v>120</v>
      </c>
      <c r="M22" s="488">
        <v>5889.9508999999998</v>
      </c>
      <c r="O22" s="487"/>
      <c r="P22" s="487"/>
      <c r="Q22" s="487"/>
      <c r="R22" s="487"/>
      <c r="S22" s="840" t="s">
        <v>52</v>
      </c>
      <c r="T22" s="840">
        <v>0</v>
      </c>
      <c r="U22" s="840">
        <v>0</v>
      </c>
      <c r="V22" s="840" t="s">
        <v>766</v>
      </c>
      <c r="W22" t="n" s="1233">
        <v>81.9625513945113</v>
      </c>
      <c r="X22" t="n" s="1233">
        <v>28.152857237683268</v>
      </c>
      <c r="Y22" t="n" s="1233">
        <v>113.87928308623782</v>
      </c>
      <c r="Z22" t="n" s="1237">
        <v>268.00134</v>
      </c>
      <c r="AA22" t="n" s="1237">
        <v>-19.21872</v>
      </c>
      <c r="AB22" t="n" s="1234">
        <v>215.6073</v>
      </c>
      <c r="AC22" t="n" s="1234">
        <v>30.2529</v>
      </c>
      <c r="AD22" t="n" s="1236">
        <v>20.0287698195</v>
      </c>
      <c r="AE22" t="n" s="1234">
        <v>1.978</v>
      </c>
      <c r="AF22" t="n" s="1234">
        <v>0.313</v>
      </c>
      <c r="AG22" t="n" s="1234">
        <v>3.52</v>
      </c>
      <c r="AH22" t="n" s="1234">
        <v>99.856</v>
      </c>
      <c r="AI22" t="n" s="1233">
        <v>1828.664</v>
      </c>
      <c r="AJ22" t="n" s="1234">
        <v>355.3541</v>
      </c>
      <c r="AK22" t="n" s="1234">
        <v>-5.73959</v>
      </c>
      <c r="AL22" t="n" s="1234">
        <v>356.47559</v>
      </c>
      <c r="AM22" t="n" s="1234">
        <v>-1.54054</v>
      </c>
      <c r="AN22" t="n" s="1232">
        <v>1.524153768E8</v>
      </c>
      <c r="AO22" t="n" s="1235">
        <v>0.0936393</v>
      </c>
      <c r="AP22" t="n" s="1232">
        <v>391942.5559</v>
      </c>
      <c r="AQ22" t="n" s="1235">
        <v>0.1540413</v>
      </c>
      <c r="AR22" t="n" s="1234">
        <v>175.6447</v>
      </c>
      <c r="AS22" t="s" s="1232">
        <v>780</v>
      </c>
      <c r="AT22" t="n" s="1234">
        <v>4.3441</v>
      </c>
      <c r="AU22" t="n" s="1236">
        <v>0.0505079319841472</v>
      </c>
      <c r="AV22" s="504"/>
      <c r="AW22" s="504"/>
      <c r="AX22" s="453"/>
      <c r="AY22" s="453"/>
    </row>
    <row r="23" spans="1:51" s="454" customFormat="1" ht="15" customHeight="1">
      <c r="A23" s="454" t="s">
        <v>381</v>
      </c>
      <c r="B23" s="486" t="s">
        <v>166</v>
      </c>
      <c r="C23" s="484">
        <v>0.39999999999999997</v>
      </c>
      <c r="D23" s="484">
        <v>9.1666666666666674E-2</v>
      </c>
      <c r="E23" s="486">
        <v>300</v>
      </c>
      <c r="F23" s="488" t="s">
        <v>193</v>
      </c>
      <c r="G23" s="486">
        <v>1190</v>
      </c>
      <c r="H23" s="486">
        <v>1094</v>
      </c>
      <c r="I23" s="454" t="s">
        <v>215</v>
      </c>
      <c r="J23" s="446" t="s">
        <v>354</v>
      </c>
      <c r="K23" s="486">
        <v>4</v>
      </c>
      <c r="L23" s="486">
        <v>120</v>
      </c>
      <c r="M23" s="488">
        <v>5889.9508999999998</v>
      </c>
      <c r="O23" s="487"/>
      <c r="P23" s="487"/>
      <c r="Q23" s="487"/>
      <c r="R23" s="487"/>
      <c r="S23" s="840" t="s">
        <v>56</v>
      </c>
      <c r="T23" s="840">
        <v>0</v>
      </c>
      <c r="U23" s="840">
        <v>0</v>
      </c>
      <c r="V23" s="840" t="s">
        <v>762</v>
      </c>
      <c r="W23" t="n" s="1233">
        <v>-28.152201270570572</v>
      </c>
      <c r="X23" t="n" s="1233">
        <v>83.4478797766726</v>
      </c>
      <c r="Y23" t="n" s="1233">
        <v>113.89805526677128</v>
      </c>
      <c r="Z23" t="n" s="1237">
        <v>268.04471</v>
      </c>
      <c r="AA23" t="n" s="1237">
        <v>-19.21637</v>
      </c>
      <c r="AB23" t="n" s="1234">
        <v>217.1847</v>
      </c>
      <c r="AC23" t="n" s="1234">
        <v>29.3934</v>
      </c>
      <c r="AD23" t="n" s="1236">
        <v>20.1457559167</v>
      </c>
      <c r="AE23" t="n" s="1234">
        <v>2.03</v>
      </c>
      <c r="AF23" t="n" s="1234">
        <v>0.321</v>
      </c>
      <c r="AG23" t="n" s="1234">
        <v>3.52</v>
      </c>
      <c r="AH23" t="n" s="1234">
        <v>99.857</v>
      </c>
      <c r="AI23" t="n" s="1233">
        <v>1828.354</v>
      </c>
      <c r="AJ23" t="n" s="1234">
        <v>355.33119</v>
      </c>
      <c r="AK23" t="n" s="1234">
        <v>-5.74226</v>
      </c>
      <c r="AL23" t="n" s="1234">
        <v>356.41633</v>
      </c>
      <c r="AM23" t="n" s="1234">
        <v>-1.54049</v>
      </c>
      <c r="AN23" t="n" s="1232">
        <v>1.524154159E8</v>
      </c>
      <c r="AO23" t="n" s="1235">
        <v>0.0927004</v>
      </c>
      <c r="AP23" t="n" s="1232">
        <v>392009.14612</v>
      </c>
      <c r="AQ23" t="n" s="1235">
        <v>0.163025</v>
      </c>
      <c r="AR23" t="n" s="1234">
        <v>175.6512</v>
      </c>
      <c r="AS23" t="s" s="1232">
        <v>780</v>
      </c>
      <c r="AT23" t="n" s="1234">
        <v>4.3376</v>
      </c>
      <c r="AU23" t="n" s="1236">
        <v>0.05050450623450677</v>
      </c>
      <c r="AV23" s="437"/>
      <c r="AW23" s="437"/>
      <c r="AX23" s="453"/>
      <c r="AY23" s="453"/>
    </row>
    <row r="24" spans="1:51" s="454" customFormat="1" ht="15" customHeight="1">
      <c r="A24" s="454" t="s">
        <v>6</v>
      </c>
      <c r="B24" s="486" t="s">
        <v>169</v>
      </c>
      <c r="C24" s="484">
        <v>0.40416666666666662</v>
      </c>
      <c r="D24" s="484">
        <v>9.5833333333333326E-2</v>
      </c>
      <c r="E24" s="486">
        <v>300</v>
      </c>
      <c r="F24" s="488" t="s">
        <v>193</v>
      </c>
      <c r="G24" s="486">
        <v>1190</v>
      </c>
      <c r="H24" s="486">
        <v>1094</v>
      </c>
      <c r="I24" s="454" t="s">
        <v>496</v>
      </c>
      <c r="J24" s="446" t="s">
        <v>354</v>
      </c>
      <c r="K24" s="486">
        <v>4</v>
      </c>
      <c r="L24" s="486">
        <v>120</v>
      </c>
      <c r="M24" s="488">
        <v>5889.9508999999998</v>
      </c>
      <c r="O24" s="487"/>
      <c r="P24" s="487"/>
      <c r="Q24" s="487"/>
      <c r="R24" s="487"/>
      <c r="S24" s="840" t="s">
        <v>34</v>
      </c>
      <c r="T24" s="840">
        <v>0</v>
      </c>
      <c r="U24" s="840">
        <v>0</v>
      </c>
      <c r="V24" s="840" t="s">
        <v>758</v>
      </c>
      <c r="W24" t="n" s="1233">
        <v>-91.56567748166611</v>
      </c>
      <c r="X24" t="n" s="1233">
        <v>26.051993873586177</v>
      </c>
      <c r="Y24" t="n" s="1233">
        <v>113.91390652341488</v>
      </c>
      <c r="Z24" t="n" s="1237">
        <v>268.08222</v>
      </c>
      <c r="AA24" t="n" s="1237">
        <v>-19.21419</v>
      </c>
      <c r="AB24" t="n" s="1234">
        <v>218.5074</v>
      </c>
      <c r="AC24" t="n" s="1234">
        <v>28.6318</v>
      </c>
      <c r="AD24" t="n" s="1236">
        <v>20.2460297143</v>
      </c>
      <c r="AE24" t="n" s="1234">
        <v>2.078</v>
      </c>
      <c r="AF24" t="n" s="1234">
        <v>0.329</v>
      </c>
      <c r="AG24" t="n" s="1234">
        <v>3.52</v>
      </c>
      <c r="AH24" t="n" s="1234">
        <v>99.857</v>
      </c>
      <c r="AI24" t="n" s="1233">
        <v>1828.073</v>
      </c>
      <c r="AJ24" t="n" s="1234">
        <v>355.31186</v>
      </c>
      <c r="AK24" t="n" s="1234">
        <v>-5.74472</v>
      </c>
      <c r="AL24" t="n" s="1234">
        <v>356.36553</v>
      </c>
      <c r="AM24" t="n" s="1234">
        <v>-1.54044</v>
      </c>
      <c r="AN24" t="n" s="1232">
        <v>1.524154492E8</v>
      </c>
      <c r="AO24" t="n" s="1235">
        <v>0.0918956</v>
      </c>
      <c r="AP24" t="n" s="1232">
        <v>392069.19949</v>
      </c>
      <c r="AQ24" t="n" s="1235">
        <v>0.1705818</v>
      </c>
      <c r="AR24" t="n" s="1234">
        <v>175.6565</v>
      </c>
      <c r="AS24" t="s" s="1232">
        <v>780</v>
      </c>
      <c r="AT24" t="n" s="1234">
        <v>4.3323</v>
      </c>
      <c r="AU24" t="n" s="1236">
        <v>0.05050156977342401</v>
      </c>
      <c r="AV24" s="437"/>
      <c r="AW24" s="437"/>
      <c r="AX24" s="453"/>
      <c r="AY24" s="453"/>
    </row>
    <row r="25" spans="1:51" s="454" customFormat="1" ht="15" customHeight="1">
      <c r="A25" s="454" t="s">
        <v>163</v>
      </c>
      <c r="B25" s="486" t="s">
        <v>172</v>
      </c>
      <c r="C25" s="484">
        <v>0.40833333333333338</v>
      </c>
      <c r="D25" s="484">
        <v>9.9999999999999992E-2</v>
      </c>
      <c r="E25" s="486">
        <v>300</v>
      </c>
      <c r="F25" s="488" t="s">
        <v>193</v>
      </c>
      <c r="G25" s="486">
        <v>1190</v>
      </c>
      <c r="H25" s="486">
        <v>1094</v>
      </c>
      <c r="I25" s="454" t="s">
        <v>496</v>
      </c>
      <c r="J25" s="446" t="s">
        <v>354</v>
      </c>
      <c r="K25" s="486">
        <v>4</v>
      </c>
      <c r="L25" s="486">
        <v>120</v>
      </c>
      <c r="M25" s="488">
        <v>5889.9508999999998</v>
      </c>
      <c r="O25" s="487"/>
      <c r="P25" s="487"/>
      <c r="Q25" s="487"/>
      <c r="R25" s="487"/>
      <c r="S25" s="840" t="s">
        <v>27</v>
      </c>
      <c r="T25" s="840">
        <v>0</v>
      </c>
      <c r="U25" s="840">
        <v>0</v>
      </c>
      <c r="V25" s="840" t="s">
        <v>758</v>
      </c>
      <c r="W25" t="n" s="1233">
        <v>-94.68478851363913</v>
      </c>
      <c r="X25" t="n" s="1233">
        <v>-2.470179980127001</v>
      </c>
      <c r="Y25" t="n" s="1233">
        <v>113.93392245707605</v>
      </c>
      <c r="Z25" t="n" s="1237">
        <v>268.12005</v>
      </c>
      <c r="AA25" t="n" s="1237">
        <v>-19.21185</v>
      </c>
      <c r="AB25" t="n" s="1234">
        <v>219.8032</v>
      </c>
      <c r="AC25" t="n" s="1234">
        <v>27.8482</v>
      </c>
      <c r="AD25" t="n" s="1236">
        <v>20.3463035119</v>
      </c>
      <c r="AE25" t="n" s="1234">
        <v>2.131</v>
      </c>
      <c r="AF25" t="n" s="1234">
        <v>0.337</v>
      </c>
      <c r="AG25" t="n" s="1234">
        <v>3.52</v>
      </c>
      <c r="AH25" t="n" s="1234">
        <v>99.857</v>
      </c>
      <c r="AI25" t="n" s="1233">
        <v>1827.781</v>
      </c>
      <c r="AJ25" t="n" s="1234">
        <v>355.29284</v>
      </c>
      <c r="AK25" t="n" s="1234">
        <v>-5.74732</v>
      </c>
      <c r="AL25" t="n" s="1234">
        <v>356.31472</v>
      </c>
      <c r="AM25" t="n" s="1234">
        <v>-1.5404</v>
      </c>
      <c r="AN25" t="n" s="1232">
        <v>1.524154821E8</v>
      </c>
      <c r="AO25" t="n" s="1235">
        <v>0.0910908</v>
      </c>
      <c r="AP25" t="n" s="1232">
        <v>392131.94872</v>
      </c>
      <c r="AQ25" t="n" s="1235">
        <v>0.1780011</v>
      </c>
      <c r="AR25" t="n" s="1234">
        <v>175.6615</v>
      </c>
      <c r="AS25" t="s" s="1232">
        <v>780</v>
      </c>
      <c r="AT25" t="n" s="1234">
        <v>4.3273</v>
      </c>
      <c r="AU25" t="n" s="1236">
        <v>0.05049863331234124</v>
      </c>
      <c r="AV25" s="437"/>
      <c r="AW25" s="437"/>
      <c r="AX25" s="453"/>
      <c r="AY25" s="453"/>
    </row>
    <row r="26" spans="1:51" s="454" customFormat="1" ht="15" customHeight="1">
      <c r="A26" s="454" t="s">
        <v>175</v>
      </c>
      <c r="B26" s="486" t="s">
        <v>173</v>
      </c>
      <c r="C26" s="484">
        <v>0.41319444444444442</v>
      </c>
      <c r="D26" s="484">
        <v>0.10486111111111111</v>
      </c>
      <c r="E26" s="486">
        <v>300</v>
      </c>
      <c r="F26" s="488" t="s">
        <v>193</v>
      </c>
      <c r="G26" s="486">
        <v>1190</v>
      </c>
      <c r="H26" s="486">
        <v>1094</v>
      </c>
      <c r="I26" s="454" t="s">
        <v>431</v>
      </c>
      <c r="J26" s="446" t="s">
        <v>354</v>
      </c>
      <c r="K26" s="486">
        <v>4</v>
      </c>
      <c r="L26" s="486">
        <v>120</v>
      </c>
      <c r="M26" s="488">
        <v>5889.9508999999998</v>
      </c>
      <c r="O26" s="487"/>
      <c r="P26" s="487"/>
      <c r="Q26" s="487"/>
      <c r="R26" s="487"/>
      <c r="S26" s="840" t="s">
        <v>49</v>
      </c>
      <c r="T26" s="840">
        <v>0</v>
      </c>
      <c r="U26" s="840">
        <v>0</v>
      </c>
      <c r="V26" s="840" t="s">
        <v>761</v>
      </c>
      <c r="W26" t="n" s="1233">
        <v>-143.73659414017712</v>
      </c>
      <c r="X26" t="n" s="1233">
        <v>-82.75565307831586</v>
      </c>
      <c r="Y26" t="n" s="1233">
        <v>113.95995298386788</v>
      </c>
      <c r="Z26" t="n" s="1237">
        <v>268.1646</v>
      </c>
      <c r="AA26" t="n" s="1237">
        <v>-19.20894</v>
      </c>
      <c r="AB26" t="n" s="1234">
        <v>221.2815</v>
      </c>
      <c r="AC26" t="n" s="1234">
        <v>26.9074</v>
      </c>
      <c r="AD26" t="n" s="1236">
        <v>20.4632896091</v>
      </c>
      <c r="AE26" t="n" s="1234">
        <v>2.199</v>
      </c>
      <c r="AF26" t="n" s="1234">
        <v>0.348</v>
      </c>
      <c r="AG26" t="n" s="1234">
        <v>3.52</v>
      </c>
      <c r="AH26" t="n" s="1234">
        <v>99.858</v>
      </c>
      <c r="AI26" t="n" s="1233">
        <v>1827.424</v>
      </c>
      <c r="AJ26" t="n" s="1234">
        <v>355.27105</v>
      </c>
      <c r="AK26" t="n" s="1234">
        <v>-5.75053</v>
      </c>
      <c r="AL26" t="n" s="1234">
        <v>356.25546</v>
      </c>
      <c r="AM26" t="n" s="1234">
        <v>-1.54034</v>
      </c>
      <c r="AN26" t="n" s="1232">
        <v>1.524155201E8</v>
      </c>
      <c r="AO26" t="n" s="1235">
        <v>0.0901516</v>
      </c>
      <c r="AP26" t="n" s="1232">
        <v>392208.49609</v>
      </c>
      <c r="AQ26" t="n" s="1235">
        <v>0.1864767</v>
      </c>
      <c r="AR26" t="n" s="1234">
        <v>175.6669</v>
      </c>
      <c r="AS26" t="s" s="1232">
        <v>780</v>
      </c>
      <c r="AT26" t="n" s="1234">
        <v>4.3219</v>
      </c>
      <c r="AU26" t="n" s="1236">
        <v>0.05049520646809554</v>
      </c>
      <c r="AV26" s="437"/>
      <c r="AW26" s="437"/>
      <c r="AX26" s="453"/>
      <c r="AY26" s="453"/>
    </row>
    <row r="27" spans="1:51" ht="15" customHeight="1">
      <c r="A27" s="46" t="s">
        <v>485</v>
      </c>
      <c r="B27" s="70" t="s">
        <v>700</v>
      </c>
      <c r="C27" s="314">
        <v>0.41944444444444445</v>
      </c>
      <c r="D27" s="314">
        <v>0</v>
      </c>
      <c r="E27" s="70">
        <v>30</v>
      </c>
      <c r="F27" s="292" t="s">
        <v>193</v>
      </c>
      <c r="G27" s="70">
        <v>1190</v>
      </c>
      <c r="H27" s="70">
        <v>989</v>
      </c>
      <c r="I27" s="301" t="s">
        <v>199</v>
      </c>
      <c r="J27" s="70" t="s">
        <v>195</v>
      </c>
      <c r="K27" s="70">
        <v>4</v>
      </c>
      <c r="L27" s="70">
        <v>120</v>
      </c>
      <c r="M27" s="343" t="s">
        <v>41</v>
      </c>
      <c r="N27" s="49" t="s">
        <v>984</v>
      </c>
      <c r="O27" s="80">
        <v>265.8</v>
      </c>
      <c r="P27" s="80">
        <v>261.7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64"/>
      <c r="AW27" s="764"/>
    </row>
    <row r="28" spans="1:51" s="806" customFormat="1" ht="15" customHeight="1">
      <c r="A28" s="416" t="s">
        <v>485</v>
      </c>
      <c r="B28" s="801" t="s">
        <v>378</v>
      </c>
      <c r="C28" s="802">
        <v>0.4201388888888889</v>
      </c>
      <c r="D28" s="802">
        <v>0</v>
      </c>
      <c r="E28" s="801">
        <v>30</v>
      </c>
      <c r="F28" s="803" t="s">
        <v>193</v>
      </c>
      <c r="G28" s="801">
        <f>G27-120</f>
        <v>1070</v>
      </c>
      <c r="H28" s="801">
        <f>H27-120</f>
        <v>869</v>
      </c>
      <c r="I28" s="804" t="s">
        <v>488</v>
      </c>
      <c r="J28" s="801" t="s">
        <v>195</v>
      </c>
      <c r="K28" s="801">
        <v>4</v>
      </c>
      <c r="L28" s="801">
        <v>120</v>
      </c>
      <c r="M28" s="805" t="s">
        <v>41</v>
      </c>
      <c r="N28" s="806" t="s">
        <v>985</v>
      </c>
      <c r="O28" s="807">
        <v>265.7</v>
      </c>
      <c r="P28" s="807">
        <v>261.8</v>
      </c>
      <c r="Q28" s="807"/>
      <c r="R28" s="807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23"/>
      <c r="AW28" s="423"/>
      <c r="AX28" s="421"/>
      <c r="AY28" s="421"/>
    </row>
    <row r="29" spans="1:51" ht="30" customHeight="1">
      <c r="A29"/>
      <c r="B29"/>
      <c r="C29"/>
      <c r="E29"/>
      <c r="F29"/>
      <c r="L29"/>
      <c r="M29"/>
      <c r="N29" s="49" t="s">
        <v>986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X29" s="453"/>
      <c r="AY29" s="453"/>
    </row>
    <row r="30" spans="1:51">
      <c r="A30"/>
      <c r="B30"/>
      <c r="C30"/>
      <c r="E30"/>
      <c r="F30"/>
      <c r="L30"/>
      <c r="M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X30" s="453"/>
      <c r="AY30" s="453"/>
    </row>
    <row r="31" spans="1:51" ht="15" customHeight="1">
      <c r="A31"/>
      <c r="B31" s="8" t="s">
        <v>25</v>
      </c>
      <c r="C31" s="63" t="s">
        <v>26</v>
      </c>
      <c r="D31" s="64">
        <v>5888.5839999999998</v>
      </c>
      <c r="E31" s="65"/>
      <c r="F31" s="16" t="s">
        <v>27</v>
      </c>
      <c r="G31" s="16" t="s">
        <v>28</v>
      </c>
      <c r="H31" s="16" t="s">
        <v>29</v>
      </c>
      <c r="I31" s="66" t="s">
        <v>30</v>
      </c>
      <c r="J31" s="16" t="s">
        <v>31</v>
      </c>
      <c r="K31" s="16" t="s">
        <v>32</v>
      </c>
      <c r="L31" s="766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X31" s="453"/>
      <c r="AY31" s="453"/>
    </row>
    <row r="32" spans="1:51" ht="15" customHeight="1">
      <c r="A32"/>
      <c r="B32" s="67"/>
      <c r="C32" s="63" t="s">
        <v>33</v>
      </c>
      <c r="D32" s="64">
        <v>5889.9508999999998</v>
      </c>
      <c r="E32" s="65"/>
      <c r="F32" s="16" t="s">
        <v>34</v>
      </c>
      <c r="G32" s="16" t="s">
        <v>35</v>
      </c>
      <c r="H32" s="16" t="s">
        <v>36</v>
      </c>
      <c r="I32" s="66" t="s">
        <v>37</v>
      </c>
      <c r="J32" s="16" t="s">
        <v>38</v>
      </c>
      <c r="K32" s="16" t="s">
        <v>39</v>
      </c>
      <c r="L32" s="766"/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3"/>
      <c r="AY32" s="453"/>
    </row>
    <row r="33" spans="2:51" ht="15" customHeight="1">
      <c r="A33"/>
      <c r="B33" s="67"/>
      <c r="C33" s="63" t="s">
        <v>40</v>
      </c>
      <c r="D33" s="64" t="s">
        <v>41</v>
      </c>
      <c r="E33" s="65"/>
      <c r="F33" s="16" t="s">
        <v>42</v>
      </c>
      <c r="G33" s="16" t="s">
        <v>43</v>
      </c>
      <c r="H33" s="16" t="s">
        <v>44</v>
      </c>
      <c r="I33" s="66" t="s">
        <v>45</v>
      </c>
      <c r="J33" s="16" t="s">
        <v>46</v>
      </c>
      <c r="K33" s="16" t="s">
        <v>787</v>
      </c>
      <c r="L33" s="766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3"/>
      <c r="AY33" s="453"/>
    </row>
    <row r="34" spans="2:51" ht="15" customHeight="1">
      <c r="A34"/>
      <c r="B34" s="67"/>
      <c r="C34" s="63" t="s">
        <v>48</v>
      </c>
      <c r="D34" s="64">
        <v>7647.38</v>
      </c>
      <c r="E34" s="65"/>
      <c r="F34" s="16" t="s">
        <v>49</v>
      </c>
      <c r="G34" s="16" t="s">
        <v>50</v>
      </c>
      <c r="H34" s="16" t="s">
        <v>51</v>
      </c>
      <c r="I34" s="66" t="s">
        <v>52</v>
      </c>
      <c r="J34" s="16" t="s">
        <v>53</v>
      </c>
      <c r="K34" s="16" t="s">
        <v>54</v>
      </c>
      <c r="L34" s="766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3"/>
      <c r="AY34" s="453"/>
    </row>
    <row r="35" spans="2:51" ht="15" customHeight="1">
      <c r="A35"/>
      <c r="B35" s="67"/>
      <c r="C35" s="63" t="s">
        <v>55</v>
      </c>
      <c r="D35" s="64">
        <v>7698.9647000000004</v>
      </c>
      <c r="E35" s="65"/>
      <c r="F35" s="16" t="s">
        <v>56</v>
      </c>
      <c r="G35" s="16" t="s">
        <v>57</v>
      </c>
      <c r="H35" s="16" t="s">
        <v>58</v>
      </c>
      <c r="I35" s="66" t="s">
        <v>59</v>
      </c>
      <c r="J35" s="16" t="s">
        <v>60</v>
      </c>
      <c r="K35" s="16" t="s">
        <v>61</v>
      </c>
      <c r="L35" s="766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3"/>
      <c r="AY35" s="453"/>
    </row>
    <row r="36" spans="2:51" ht="15" customHeight="1">
      <c r="A36"/>
      <c r="B36" s="67"/>
      <c r="C36" s="63" t="s">
        <v>224</v>
      </c>
      <c r="D36" s="64">
        <v>6562.79</v>
      </c>
      <c r="E36" s="65"/>
      <c r="F36" s="16"/>
      <c r="G36" s="16"/>
      <c r="H36" s="16"/>
      <c r="I36" s="66"/>
      <c r="J36" s="16"/>
      <c r="K36" s="16"/>
      <c r="L36" s="766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3"/>
      <c r="AY36" s="453"/>
    </row>
    <row r="37" spans="2:51" ht="15" customHeight="1">
      <c r="A37"/>
      <c r="B37" s="67"/>
      <c r="C37" s="63"/>
      <c r="D37" s="64"/>
      <c r="E37" s="65"/>
      <c r="F37" s="16"/>
      <c r="G37" s="766"/>
      <c r="H37" s="766"/>
      <c r="I37" s="1"/>
      <c r="J37" s="766"/>
      <c r="K37" s="766"/>
      <c r="L37" s="766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3"/>
      <c r="AY37" s="453"/>
    </row>
    <row r="38" spans="2:51" ht="15" customHeight="1">
      <c r="A38"/>
      <c r="B38" s="67"/>
      <c r="C38" s="63" t="s">
        <v>82</v>
      </c>
      <c r="D38" s="773" t="s">
        <v>225</v>
      </c>
      <c r="E38" s="767"/>
      <c r="F38" s="16" t="s">
        <v>226</v>
      </c>
      <c r="G38" s="766"/>
      <c r="H38" s="766"/>
      <c r="I38" s="18" t="s">
        <v>289</v>
      </c>
      <c r="J38" s="765" t="s">
        <v>227</v>
      </c>
      <c r="K38" s="765"/>
      <c r="L38" s="69" t="s">
        <v>228</v>
      </c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51" ht="15" customHeight="1">
      <c r="A39"/>
      <c r="B39" s="67"/>
      <c r="C39" s="63" t="s">
        <v>83</v>
      </c>
      <c r="D39" s="773" t="s">
        <v>229</v>
      </c>
      <c r="E39" s="767"/>
      <c r="F39" s="48"/>
      <c r="G39" s="766"/>
      <c r="H39" s="766"/>
      <c r="I39" s="1"/>
      <c r="J39" s="765" t="s">
        <v>230</v>
      </c>
      <c r="K39" s="765"/>
      <c r="L39" s="69" t="s">
        <v>231</v>
      </c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40"/>
      <c r="AY39" s="540"/>
    </row>
    <row r="40" spans="2:51" ht="15" customHeight="1">
      <c r="A40"/>
      <c r="B40" s="67"/>
      <c r="C40" s="63" t="s">
        <v>84</v>
      </c>
      <c r="D40" s="773" t="s">
        <v>232</v>
      </c>
      <c r="E40" s="767"/>
      <c r="F40" s="48"/>
      <c r="G40" s="766"/>
      <c r="H40" s="766"/>
      <c r="I40" s="1"/>
      <c r="J40" s="766"/>
      <c r="K40" s="766"/>
      <c r="L40" s="766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51" ht="15" customHeight="1">
      <c r="A41"/>
      <c r="B41" s="67"/>
      <c r="C41" s="63" t="s">
        <v>268</v>
      </c>
      <c r="D41" s="773" t="s">
        <v>233</v>
      </c>
      <c r="E41" s="767"/>
      <c r="F41" s="48"/>
      <c r="G41" s="766"/>
      <c r="H41" s="766"/>
      <c r="I41" s="70"/>
      <c r="J41" s="766"/>
      <c r="K41" s="766"/>
      <c r="L41" s="766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51" ht="15" customHeight="1">
      <c r="A42"/>
      <c r="B42" s="67"/>
      <c r="C42"/>
      <c r="D42" s="4"/>
      <c r="E42" s="71"/>
      <c r="F42" s="48"/>
      <c r="G42" s="766"/>
      <c r="H42" s="766"/>
      <c r="I42" s="70"/>
      <c r="J42" s="766"/>
      <c r="K42" s="766"/>
      <c r="L42" s="766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51" ht="15" customHeight="1">
      <c r="A43"/>
      <c r="B43" s="67"/>
      <c r="C43" s="774" t="s">
        <v>234</v>
      </c>
      <c r="D43" s="9">
        <v>1</v>
      </c>
      <c r="E43" s="771" t="s">
        <v>235</v>
      </c>
      <c r="F43" s="768"/>
      <c r="G43" s="768"/>
      <c r="H43" s="766"/>
      <c r="I43" s="70"/>
      <c r="J43" s="766"/>
      <c r="K43" s="766"/>
      <c r="L43" s="766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51" ht="15" customHeight="1">
      <c r="A44"/>
      <c r="B44" s="67"/>
      <c r="C44" s="48"/>
      <c r="D44" s="73"/>
      <c r="E44" s="780" t="s">
        <v>236</v>
      </c>
      <c r="F44" s="769"/>
      <c r="G44" s="769"/>
      <c r="H44" s="766"/>
      <c r="I44" s="70"/>
      <c r="J44" s="766"/>
      <c r="K44" s="766"/>
      <c r="L44" s="766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51" ht="15" customHeight="1">
      <c r="A45"/>
      <c r="B45" s="67"/>
      <c r="C45"/>
      <c r="D45" s="73">
        <v>2</v>
      </c>
      <c r="E45" s="771" t="s">
        <v>237</v>
      </c>
      <c r="F45" s="768"/>
      <c r="G45" s="768"/>
      <c r="H45" s="766"/>
      <c r="I45" s="70"/>
      <c r="J45" s="766"/>
      <c r="K45" s="766"/>
      <c r="L45" s="766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51" ht="15" customHeight="1">
      <c r="A46"/>
      <c r="B46" s="67"/>
      <c r="C46"/>
      <c r="D46" s="73"/>
      <c r="E46" s="780" t="s">
        <v>238</v>
      </c>
      <c r="F46" s="769"/>
      <c r="G46" s="769"/>
      <c r="H46" s="766"/>
      <c r="I46" s="70"/>
      <c r="J46" s="766"/>
      <c r="K46" s="766"/>
      <c r="L46" s="76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51" ht="15" customHeight="1">
      <c r="A47"/>
      <c r="B47" s="67"/>
      <c r="C47" s="766"/>
      <c r="D47" s="9">
        <v>3</v>
      </c>
      <c r="E47" s="770" t="s">
        <v>239</v>
      </c>
      <c r="F47" s="765"/>
      <c r="G47" s="765"/>
      <c r="H47" s="766"/>
      <c r="I47" s="70"/>
      <c r="J47" s="766"/>
      <c r="K47" s="766"/>
      <c r="L47" s="766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51" ht="15" customHeight="1">
      <c r="A48"/>
      <c r="B48" s="67"/>
      <c r="C48" s="766"/>
      <c r="D48" s="9"/>
      <c r="E48" s="125" t="s">
        <v>240</v>
      </c>
      <c r="F48" s="766"/>
      <c r="G48" s="766"/>
      <c r="H48" s="766"/>
      <c r="I48" s="70"/>
      <c r="J48" s="766"/>
      <c r="K48" s="766"/>
      <c r="L48" s="766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 ht="15" customHeight="1">
      <c r="A49"/>
      <c r="B49" s="67"/>
      <c r="C49" s="766"/>
      <c r="D49" s="9">
        <v>4</v>
      </c>
      <c r="E49" s="770" t="s">
        <v>241</v>
      </c>
      <c r="F49" s="765"/>
      <c r="G49" s="765"/>
      <c r="H49" s="766"/>
      <c r="I49" s="70"/>
      <c r="J49" s="766"/>
      <c r="K49" s="766"/>
      <c r="L49" s="766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</sheetData>
  <sheetCalcPr fullCalcOnLoad="1"/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3"/>
  <sheetViews>
    <sheetView topLeftCell="P7" zoomScale="90" zoomScaleNormal="90" zoomScalePageLayoutView="90" workbookViewId="0">
      <selection activeCell="V29" sqref="V29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6.0585937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70" width="10.625" collapsed="true"/>
    <col min="5" max="5" bestFit="true" customWidth="true" style="79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50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bestFit="true" customWidth="true" style="80" width="11.5" collapsed="true"/>
    <col min="19" max="19" bestFit="true" customWidth="true" style="49" width="11.4257812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6.664062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421875" collapsed="true"/>
    <col min="27" max="27" bestFit="true" customWidth="true" style="49" width="10.664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7.187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5.98437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880" t="s">
        <v>247</v>
      </c>
      <c r="B1" s="880"/>
      <c r="C1" s="880"/>
      <c r="D1" s="880"/>
      <c r="E1" s="880"/>
      <c r="F1" s="880"/>
      <c r="G1" s="880"/>
      <c r="H1" s="880"/>
      <c r="L1"/>
      <c r="M1"/>
      <c r="N1" s="5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/>
      <c r="B2"/>
      <c r="C2" s="322"/>
      <c r="D2" s="313"/>
      <c r="E2"/>
      <c r="F2"/>
      <c r="L2"/>
      <c r="M2"/>
      <c r="N2" s="5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874" t="s">
        <v>76</v>
      </c>
      <c r="B3" s="874"/>
      <c r="C3" s="874"/>
      <c r="D3" s="874"/>
      <c r="E3" s="874"/>
      <c r="F3" s="869" t="s">
        <v>77</v>
      </c>
      <c r="G3" s="869"/>
      <c r="H3" s="869"/>
      <c r="I3" s="869"/>
      <c r="K3" s="873" t="s">
        <v>78</v>
      </c>
      <c r="L3" s="873"/>
      <c r="M3" s="873"/>
      <c r="N3" s="87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269" t="s">
        <v>987</v>
      </c>
      <c r="B4" s="774"/>
      <c r="C4" s="324"/>
      <c r="D4" s="73"/>
      <c r="E4" s="332"/>
      <c r="F4" s="869" t="s">
        <v>729</v>
      </c>
      <c r="G4" s="869"/>
      <c r="H4" s="869"/>
      <c r="I4" s="869"/>
      <c r="K4" s="873" t="s">
        <v>80</v>
      </c>
      <c r="L4" s="873"/>
      <c r="M4" s="873"/>
      <c r="N4" s="873"/>
      <c r="O4" s="873"/>
      <c r="P4" s="87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874"/>
      <c r="B5" s="874"/>
      <c r="C5" s="874"/>
      <c r="D5" s="874"/>
      <c r="E5" s="874"/>
      <c r="F5" s="869" t="s">
        <v>988</v>
      </c>
      <c r="G5" s="869"/>
      <c r="H5" s="869"/>
      <c r="I5" s="869"/>
      <c r="K5" s="873" t="s">
        <v>81</v>
      </c>
      <c r="L5" s="873"/>
      <c r="M5" s="873"/>
      <c r="N5" s="873"/>
      <c r="O5" s="873"/>
      <c r="P5" s="87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74" t="s">
        <v>82</v>
      </c>
      <c r="B6" s="774" t="s">
        <v>83</v>
      </c>
      <c r="C6" s="324" t="s">
        <v>84</v>
      </c>
      <c r="D6" s="73" t="s">
        <v>268</v>
      </c>
      <c r="E6" s="332"/>
      <c r="F6" s="875" t="s">
        <v>989</v>
      </c>
      <c r="G6" s="875"/>
      <c r="H6" s="875"/>
      <c r="I6" s="875"/>
      <c r="K6" s="870" t="s">
        <v>269</v>
      </c>
      <c r="L6" s="870"/>
      <c r="M6" s="870"/>
      <c r="N6" s="5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74" t="s">
        <v>270</v>
      </c>
      <c r="B7" s="774" t="s">
        <v>271</v>
      </c>
      <c r="C7" s="324" t="s">
        <v>272</v>
      </c>
      <c r="D7" s="73" t="s">
        <v>273</v>
      </c>
      <c r="E7" s="332"/>
      <c r="F7" s="875" t="s">
        <v>990</v>
      </c>
      <c r="G7" s="875"/>
      <c r="H7" s="875"/>
      <c r="I7" s="875"/>
      <c r="L7"/>
      <c r="M7" s="80"/>
      <c r="N7" s="16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74" t="s">
        <v>274</v>
      </c>
      <c r="B8" s="774" t="s">
        <v>275</v>
      </c>
      <c r="C8" s="324" t="s">
        <v>276</v>
      </c>
      <c r="D8" s="73" t="s">
        <v>277</v>
      </c>
      <c r="E8" s="791"/>
      <c r="F8" s="869" t="s">
        <v>278</v>
      </c>
      <c r="G8" s="869"/>
      <c r="H8" s="869"/>
      <c r="I8" s="869"/>
      <c r="J8" s="774"/>
      <c r="K8" s="870" t="s">
        <v>816</v>
      </c>
      <c r="L8" s="870"/>
      <c r="M8" s="870"/>
      <c r="N8" s="870"/>
      <c r="O8" s="870"/>
      <c r="P8" s="87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774"/>
      <c r="B9" s="774"/>
      <c r="C9" s="324"/>
      <c r="D9" s="73"/>
      <c r="E9" s="791"/>
      <c r="F9" s="869" t="s">
        <v>280</v>
      </c>
      <c r="G9" s="869"/>
      <c r="H9" s="869"/>
      <c r="I9" s="869"/>
      <c r="J9" s="774"/>
      <c r="K9" s="870"/>
      <c r="L9" s="870"/>
      <c r="M9" s="870"/>
      <c r="N9" s="870"/>
      <c r="O9" s="870"/>
      <c r="P9" s="87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269"/>
      <c r="B10" s="774"/>
      <c r="C10" s="324"/>
      <c r="D10" s="73"/>
      <c r="E10" s="791"/>
      <c r="F10" s="63"/>
      <c r="G10" s="63"/>
      <c r="H10" s="63"/>
      <c r="I10" s="792"/>
      <c r="J10" s="774"/>
      <c r="K10" s="774"/>
      <c r="L10" s="774"/>
      <c r="M10"/>
      <c r="N10" s="5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269"/>
      <c r="B11" s="774"/>
      <c r="C11" s="324"/>
      <c r="D11" s="73"/>
      <c r="E11" s="791"/>
      <c r="F11"/>
      <c r="I11" s="775"/>
      <c r="J11" s="774"/>
      <c r="K11" s="774"/>
      <c r="L11" s="774"/>
      <c r="M11"/>
      <c r="N11" s="5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778"/>
      <c r="B12" s="776"/>
      <c r="C12" s="326" t="s">
        <v>281</v>
      </c>
      <c r="D12" s="327" t="s">
        <v>282</v>
      </c>
      <c r="E12" s="793" t="s">
        <v>283</v>
      </c>
      <c r="F12" s="776"/>
      <c r="G12" s="878" t="s">
        <v>284</v>
      </c>
      <c r="H12" s="878"/>
      <c r="I12" s="777"/>
      <c r="J12" s="329" t="s">
        <v>285</v>
      </c>
      <c r="K12" s="329" t="s">
        <v>286</v>
      </c>
      <c r="L12" s="774" t="s">
        <v>287</v>
      </c>
      <c r="M12" s="330" t="s">
        <v>288</v>
      </c>
      <c r="N12" s="775"/>
      <c r="O12" s="879" t="s">
        <v>289</v>
      </c>
      <c r="P12" s="879"/>
      <c r="Q12" s="879" t="s">
        <v>290</v>
      </c>
      <c r="R12" s="879"/>
      <c r="S12" s="876" t="s">
        <v>291</v>
      </c>
      <c r="T12" s="876"/>
      <c r="U12" s="876"/>
      <c r="V12" s="876"/>
      <c r="W12" s="876" t="s">
        <v>118</v>
      </c>
      <c r="X12" s="876"/>
      <c r="Y12" s="876"/>
      <c r="Z12" s="329" t="s">
        <v>119</v>
      </c>
      <c r="AA12" s="329" t="s">
        <v>120</v>
      </c>
      <c r="AB12" s="329" t="s">
        <v>121</v>
      </c>
      <c r="AC12" s="329" t="s">
        <v>122</v>
      </c>
      <c r="AD12"/>
      <c r="AE12"/>
      <c r="AF12"/>
      <c r="AG12" s="774" t="s">
        <v>123</v>
      </c>
      <c r="AH12" s="774" t="s">
        <v>124</v>
      </c>
      <c r="AI12" s="774" t="s">
        <v>125</v>
      </c>
      <c r="AJ12" s="877" t="s">
        <v>126</v>
      </c>
      <c r="AK12" s="877"/>
      <c r="AL12" s="877" t="s">
        <v>127</v>
      </c>
      <c r="AM12" s="877"/>
      <c r="AN12" s="332" t="s">
        <v>128</v>
      </c>
      <c r="AO12" s="774" t="s">
        <v>129</v>
      </c>
      <c r="AP12" s="774" t="s">
        <v>130</v>
      </c>
      <c r="AQ12" s="774" t="s">
        <v>131</v>
      </c>
      <c r="AR12" s="774" t="s">
        <v>132</v>
      </c>
      <c r="AS12" s="774" t="s">
        <v>133</v>
      </c>
      <c r="AT12" s="774" t="s">
        <v>134</v>
      </c>
      <c r="AU12" s="774" t="s">
        <v>135</v>
      </c>
      <c r="AV12" s="772" t="s">
        <v>85</v>
      </c>
      <c r="AW12" s="772" t="s">
        <v>87</v>
      </c>
      <c r="AX12"/>
      <c r="AY12"/>
    </row>
    <row r="13" spans="1:51" ht="15" customHeight="1" thickBot="1">
      <c r="A13" s="271" t="s">
        <v>136</v>
      </c>
      <c r="B13" s="36" t="s">
        <v>137</v>
      </c>
      <c r="C13" s="333" t="s">
        <v>138</v>
      </c>
      <c r="D13" s="334" t="s">
        <v>139</v>
      </c>
      <c r="E13" s="794" t="s">
        <v>140</v>
      </c>
      <c r="F13" s="36" t="s">
        <v>141</v>
      </c>
      <c r="G13" s="36" t="s">
        <v>142</v>
      </c>
      <c r="H13" s="36" t="s">
        <v>143</v>
      </c>
      <c r="I13" s="36" t="s">
        <v>144</v>
      </c>
      <c r="J13" s="36" t="s">
        <v>145</v>
      </c>
      <c r="K13" s="335"/>
      <c r="L13" s="36" t="s">
        <v>146</v>
      </c>
      <c r="M13" s="336" t="s">
        <v>147</v>
      </c>
      <c r="N13" s="36" t="s">
        <v>148</v>
      </c>
      <c r="O13" s="337" t="s">
        <v>149</v>
      </c>
      <c r="P13" s="337" t="s">
        <v>150</v>
      </c>
      <c r="Q13" s="338" t="s">
        <v>151</v>
      </c>
      <c r="R13" s="338" t="s">
        <v>152</v>
      </c>
      <c r="S13" s="339" t="s">
        <v>153</v>
      </c>
      <c r="T13" s="340" t="s">
        <v>814</v>
      </c>
      <c r="U13" s="340" t="s">
        <v>815</v>
      </c>
      <c r="V13" s="340" t="s">
        <v>156</v>
      </c>
      <c r="W13" s="339" t="s">
        <v>157</v>
      </c>
      <c r="X13" s="339" t="s">
        <v>158</v>
      </c>
      <c r="Y13" s="339" t="s">
        <v>179</v>
      </c>
      <c r="Z13" s="340" t="s">
        <v>916</v>
      </c>
      <c r="AA13" s="340" t="s">
        <v>180</v>
      </c>
      <c r="AB13" s="340" t="s">
        <v>181</v>
      </c>
      <c r="AC13" s="340" t="s">
        <v>181</v>
      </c>
      <c r="AD13" s="340" t="s">
        <v>182</v>
      </c>
      <c r="AE13" s="340" t="s">
        <v>183</v>
      </c>
      <c r="AF13" s="340" t="s">
        <v>184</v>
      </c>
      <c r="AG13" s="340" t="s">
        <v>185</v>
      </c>
      <c r="AH13" s="340" t="s">
        <v>186</v>
      </c>
      <c r="AI13" s="340" t="s">
        <v>187</v>
      </c>
      <c r="AJ13" s="341" t="s">
        <v>157</v>
      </c>
      <c r="AK13" s="341" t="s">
        <v>158</v>
      </c>
      <c r="AL13" s="341" t="s">
        <v>157</v>
      </c>
      <c r="AM13" s="341" t="s">
        <v>158</v>
      </c>
      <c r="AN13" s="342" t="s">
        <v>188</v>
      </c>
      <c r="AO13" s="340" t="s">
        <v>189</v>
      </c>
      <c r="AP13" s="340" t="s">
        <v>188</v>
      </c>
      <c r="AQ13" s="340" t="s">
        <v>189</v>
      </c>
      <c r="AR13" s="339" t="s">
        <v>181</v>
      </c>
      <c r="AS13" s="339" t="s">
        <v>279</v>
      </c>
      <c r="AT13" s="339" t="s">
        <v>181</v>
      </c>
      <c r="AU13" s="339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s="54" customFormat="1" ht="15" customHeight="1">
      <c r="A14" s="53" t="s">
        <v>191</v>
      </c>
      <c r="B14" s="293" t="s">
        <v>192</v>
      </c>
      <c r="C14" s="795">
        <v>0.19027777777777777</v>
      </c>
      <c r="D14" s="795">
        <v>0</v>
      </c>
      <c r="E14" s="791">
        <v>10</v>
      </c>
      <c r="F14" s="292" t="s">
        <v>193</v>
      </c>
      <c r="G14" s="292">
        <v>1190</v>
      </c>
      <c r="H14" s="292">
        <v>1094</v>
      </c>
      <c r="I14" s="239" t="s">
        <v>194</v>
      </c>
      <c r="J14" s="292" t="s">
        <v>195</v>
      </c>
      <c r="K14" s="292">
        <v>4</v>
      </c>
      <c r="L14" s="292">
        <v>120</v>
      </c>
      <c r="M14" s="292">
        <v>5889.9508999999998</v>
      </c>
      <c r="N14" s="54" t="s">
        <v>396</v>
      </c>
      <c r="O14" s="781">
        <v>265.7</v>
      </c>
      <c r="P14" s="781">
        <v>261.5</v>
      </c>
      <c r="Q14" s="781">
        <f>AVERAGE(O14:O16)</f>
        <v>265.73333333333335</v>
      </c>
      <c r="R14" s="781">
        <f>AVERAGE(P14:P16)</f>
        <v>261.66666666666669</v>
      </c>
      <c r="S14" s="840"/>
      <c r="T14" s="840"/>
      <c r="U14" s="840"/>
      <c r="V14" s="840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 s="81"/>
      <c r="AY14" s="81"/>
    </row>
    <row r="15" spans="1:51" s="54" customFormat="1" ht="15" customHeight="1">
      <c r="A15" s="53" t="s">
        <v>485</v>
      </c>
      <c r="B15" s="292" t="s">
        <v>200</v>
      </c>
      <c r="C15" s="795">
        <v>0.20138888888888887</v>
      </c>
      <c r="D15" s="795">
        <v>0</v>
      </c>
      <c r="E15" s="791">
        <v>30</v>
      </c>
      <c r="F15" s="292" t="s">
        <v>193</v>
      </c>
      <c r="G15" s="292">
        <v>1190</v>
      </c>
      <c r="H15" s="292">
        <v>989</v>
      </c>
      <c r="I15" s="258" t="s">
        <v>199</v>
      </c>
      <c r="J15" s="292" t="s">
        <v>195</v>
      </c>
      <c r="K15" s="292">
        <v>4</v>
      </c>
      <c r="L15" s="292">
        <v>120</v>
      </c>
      <c r="M15" s="343" t="s">
        <v>41</v>
      </c>
      <c r="O15" s="781">
        <v>265.8</v>
      </c>
      <c r="P15" s="781">
        <v>261.7</v>
      </c>
      <c r="Q15" s="781"/>
      <c r="R15" s="781"/>
      <c r="S15" s="840"/>
      <c r="T15" s="840"/>
      <c r="U15" s="840"/>
      <c r="V15" s="840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1"/>
      <c r="AY15" s="81"/>
    </row>
    <row r="16" spans="1:51" s="813" customFormat="1" ht="15" customHeight="1">
      <c r="A16" s="810" t="s">
        <v>485</v>
      </c>
      <c r="B16" s="803" t="s">
        <v>201</v>
      </c>
      <c r="C16" s="811">
        <v>0.20277777777777781</v>
      </c>
      <c r="D16" s="811">
        <v>0</v>
      </c>
      <c r="E16" s="812">
        <v>30</v>
      </c>
      <c r="F16" s="803" t="s">
        <v>193</v>
      </c>
      <c r="G16" s="803">
        <f>G15-120</f>
        <v>1070</v>
      </c>
      <c r="H16" s="803">
        <f>H15-120</f>
        <v>869</v>
      </c>
      <c r="I16" s="804" t="s">
        <v>488</v>
      </c>
      <c r="J16" s="803" t="s">
        <v>195</v>
      </c>
      <c r="K16" s="803">
        <v>4</v>
      </c>
      <c r="L16" s="803">
        <v>120</v>
      </c>
      <c r="M16" s="805" t="s">
        <v>41</v>
      </c>
      <c r="O16" s="814">
        <v>265.7</v>
      </c>
      <c r="P16" s="814">
        <v>261.8</v>
      </c>
      <c r="Q16" s="814"/>
      <c r="R16" s="814"/>
      <c r="S16" s="840"/>
      <c r="T16" s="840"/>
      <c r="U16" s="840"/>
      <c r="V16" s="840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23"/>
      <c r="AW16" s="423"/>
      <c r="AX16" s="540"/>
      <c r="AY16" s="540"/>
    </row>
    <row r="17" spans="1:51" s="54" customFormat="1" ht="15" customHeight="1">
      <c r="A17" s="53" t="s">
        <v>487</v>
      </c>
      <c r="B17" s="292" t="s">
        <v>2</v>
      </c>
      <c r="C17" s="795">
        <v>0.21180555555555555</v>
      </c>
      <c r="D17" s="795">
        <v>0</v>
      </c>
      <c r="E17" s="791">
        <v>30</v>
      </c>
      <c r="F17" s="292" t="s">
        <v>0</v>
      </c>
      <c r="G17" s="292">
        <v>880</v>
      </c>
      <c r="H17" s="796">
        <v>861</v>
      </c>
      <c r="I17" s="239" t="s">
        <v>199</v>
      </c>
      <c r="J17" s="292" t="s">
        <v>195</v>
      </c>
      <c r="K17" s="292">
        <v>4</v>
      </c>
      <c r="L17" s="292">
        <v>120</v>
      </c>
      <c r="M17" s="345">
        <v>7647.38</v>
      </c>
      <c r="N17" s="54" t="s">
        <v>1</v>
      </c>
      <c r="O17" s="781">
        <v>265.39999999999998</v>
      </c>
      <c r="P17" s="781">
        <v>261.8</v>
      </c>
      <c r="Q17" s="781">
        <f>AVERAGE(O17:O18)</f>
        <v>265.54999999999995</v>
      </c>
      <c r="R17" s="781">
        <f>AVERAGE(P17:P18)</f>
        <v>261.64999999999998</v>
      </c>
      <c r="S17" s="840"/>
      <c r="T17" s="840"/>
      <c r="U17" s="840"/>
      <c r="V17" s="840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 s="81"/>
      <c r="AY17" s="81"/>
    </row>
    <row r="18" spans="1:51" s="54" customFormat="1" ht="15" customHeight="1">
      <c r="A18" s="53" t="s">
        <v>518</v>
      </c>
      <c r="B18" s="292" t="s">
        <v>3</v>
      </c>
      <c r="C18" s="795">
        <v>0.22430555555555556</v>
      </c>
      <c r="D18" s="795">
        <v>0</v>
      </c>
      <c r="E18" s="791">
        <v>10</v>
      </c>
      <c r="F18" s="292" t="s">
        <v>212</v>
      </c>
      <c r="G18" s="292">
        <v>870</v>
      </c>
      <c r="H18" s="796">
        <v>771</v>
      </c>
      <c r="I18" s="239" t="s">
        <v>194</v>
      </c>
      <c r="J18" s="292" t="s">
        <v>195</v>
      </c>
      <c r="K18" s="292">
        <v>4</v>
      </c>
      <c r="L18" s="292">
        <v>120</v>
      </c>
      <c r="M18" s="292">
        <v>7698.9647000000004</v>
      </c>
      <c r="O18" s="781">
        <v>265.7</v>
      </c>
      <c r="P18" s="781">
        <v>261.5</v>
      </c>
      <c r="Q18" s="781"/>
      <c r="R18" s="781"/>
      <c r="S18" s="840"/>
      <c r="T18" s="840"/>
      <c r="U18" s="840"/>
      <c r="V18" s="840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  <c r="AX18" s="81"/>
      <c r="AY18" s="81"/>
    </row>
    <row r="19" spans="1:51" s="54" customFormat="1" ht="15" customHeight="1">
      <c r="A19" s="54" t="s">
        <v>451</v>
      </c>
      <c r="B19" s="797" t="s">
        <v>7</v>
      </c>
      <c r="C19" s="798">
        <v>0.22777777777777777</v>
      </c>
      <c r="D19" s="799" t="s">
        <v>457</v>
      </c>
      <c r="E19" s="800">
        <v>30</v>
      </c>
      <c r="F19" s="292" t="s">
        <v>212</v>
      </c>
      <c r="G19" s="292">
        <v>870</v>
      </c>
      <c r="H19" s="796">
        <v>771</v>
      </c>
      <c r="I19" s="239" t="s">
        <v>452</v>
      </c>
      <c r="J19" s="292" t="s">
        <v>354</v>
      </c>
      <c r="K19" s="292">
        <v>4</v>
      </c>
      <c r="L19" s="292">
        <v>120</v>
      </c>
      <c r="M19" s="292">
        <v>7698.9647000000004</v>
      </c>
      <c r="O19" s="781"/>
      <c r="P19" s="781"/>
      <c r="Q19" s="781"/>
      <c r="R19" s="781"/>
      <c r="S19" s="840" t="s">
        <v>451</v>
      </c>
      <c r="T19" s="840"/>
      <c r="U19" s="840"/>
      <c r="V19" s="840" t="s">
        <v>919</v>
      </c>
      <c r="W19"/>
      <c r="X19"/>
      <c r="Y19"/>
      <c r="Z19" t="n" s="1247">
        <v>280.01859</v>
      </c>
      <c r="AA19" t="n" s="1247">
        <v>-19.20165</v>
      </c>
      <c r="AB19" t="n" s="1244">
        <v>137.4529</v>
      </c>
      <c r="AC19" t="n" s="1244">
        <v>26.0907</v>
      </c>
      <c r="AD19" t="n" s="1246">
        <v>16.016680158</v>
      </c>
      <c r="AE19" t="n" s="1244">
        <v>2.262</v>
      </c>
      <c r="AF19" t="n" s="1244">
        <v>0.358</v>
      </c>
      <c r="AG19" t="n" s="1244">
        <v>3.67</v>
      </c>
      <c r="AH19" t="n" s="1244">
        <v>99.213</v>
      </c>
      <c r="AI19" t="n" s="1243">
        <v>1839.777</v>
      </c>
      <c r="AJ19" t="n" s="1244">
        <v>355.80272</v>
      </c>
      <c r="AK19" t="n" s="1244">
        <v>-5.34784</v>
      </c>
      <c r="AL19" t="n" s="1244">
        <v>346.34913</v>
      </c>
      <c r="AM19" t="n" s="1244">
        <v>-1.5307</v>
      </c>
      <c r="AN19" t="n" s="1242">
        <v>1.524163189E8</v>
      </c>
      <c r="AO19" t="n" s="1245">
        <v>-0.0675165</v>
      </c>
      <c r="AP19" t="n" s="1242">
        <v>389575.07768</v>
      </c>
      <c r="AQ19" t="n" s="1245">
        <v>-0.2707067</v>
      </c>
      <c r="AR19" t="n" s="1244">
        <v>169.7914</v>
      </c>
      <c r="AS19" t="s" s="1242">
        <v>779</v>
      </c>
      <c r="AT19" t="n" s="1244">
        <v>10.1828</v>
      </c>
      <c r="AU19" t="n" s="1246">
        <v>0.2035572114916373</v>
      </c>
      <c r="AV19" s="762"/>
      <c r="AW19" s="762"/>
      <c r="AX19" s="81"/>
      <c r="AY19" s="81"/>
    </row>
    <row r="20" spans="1:51" s="54" customFormat="1" ht="15" customHeight="1">
      <c r="A20" s="54" t="s">
        <v>6</v>
      </c>
      <c r="B20" s="292" t="s">
        <v>356</v>
      </c>
      <c r="C20" s="798">
        <v>0.23055555555555554</v>
      </c>
      <c r="D20" s="799" t="s">
        <v>817</v>
      </c>
      <c r="E20" s="800">
        <v>300</v>
      </c>
      <c r="F20" s="292" t="s">
        <v>212</v>
      </c>
      <c r="G20" s="292">
        <v>870</v>
      </c>
      <c r="H20" s="796">
        <v>771</v>
      </c>
      <c r="I20" s="239" t="s">
        <v>496</v>
      </c>
      <c r="J20" s="292" t="s">
        <v>354</v>
      </c>
      <c r="K20" s="292">
        <v>4</v>
      </c>
      <c r="L20" s="292">
        <v>120</v>
      </c>
      <c r="M20" s="292">
        <v>7698.9647000000004</v>
      </c>
      <c r="O20" s="781"/>
      <c r="P20" s="781"/>
      <c r="Q20" s="781"/>
      <c r="R20" s="781"/>
      <c r="S20" s="840" t="s">
        <v>34</v>
      </c>
      <c r="T20" s="840">
        <v>0</v>
      </c>
      <c r="U20" s="840">
        <v>0</v>
      </c>
      <c r="V20" s="840" t="s">
        <v>758</v>
      </c>
      <c r="W20" t="n" s="1243">
        <v>-91.53230385809744</v>
      </c>
      <c r="X20" t="n" s="1243">
        <v>24.004261509663078</v>
      </c>
      <c r="Y20" t="n" s="1243">
        <v>113.15861236936371</v>
      </c>
      <c r="Z20" t="n" s="1247">
        <v>280.06432</v>
      </c>
      <c r="AA20" t="n" s="1247">
        <v>-19.2046</v>
      </c>
      <c r="AB20" t="n" s="1244">
        <v>138.8999</v>
      </c>
      <c r="AC20" t="n" s="1244">
        <v>27.0553</v>
      </c>
      <c r="AD20" t="n" s="1246">
        <v>16.1336662552</v>
      </c>
      <c r="AE20" t="n" s="1244">
        <v>2.188</v>
      </c>
      <c r="AF20" t="n" s="1244">
        <v>0.346</v>
      </c>
      <c r="AG20" t="n" s="1244">
        <v>3.67</v>
      </c>
      <c r="AH20" t="n" s="1244">
        <v>99.208</v>
      </c>
      <c r="AI20" t="n" s="1243">
        <v>1840.306</v>
      </c>
      <c r="AJ20" t="n" s="1244">
        <v>355.78167</v>
      </c>
      <c r="AK20" t="n" s="1244">
        <v>-5.34143</v>
      </c>
      <c r="AL20" t="n" s="1244">
        <v>346.28986</v>
      </c>
      <c r="AM20" t="n" s="1244">
        <v>-1.53064</v>
      </c>
      <c r="AN20" t="n" s="1242">
        <v>1.524162903E8</v>
      </c>
      <c r="AO20" t="n" s="1245">
        <v>-0.0684599</v>
      </c>
      <c r="AP20" t="n" s="1242">
        <v>389463.11917</v>
      </c>
      <c r="AQ20" t="n" s="1245">
        <v>-0.2624038</v>
      </c>
      <c r="AR20" t="n" s="1244">
        <v>169.7582</v>
      </c>
      <c r="AS20" t="s" s="1242">
        <v>779</v>
      </c>
      <c r="AT20" t="n" s="1244">
        <v>10.2159</v>
      </c>
      <c r="AU20" t="n" s="1246">
        <v>0.20352152160975903</v>
      </c>
      <c r="AV20" s="762"/>
      <c r="AW20" s="762"/>
      <c r="AX20" s="81"/>
      <c r="AY20" s="81"/>
    </row>
    <row r="21" spans="1:51" s="54" customFormat="1" ht="15" customHeight="1">
      <c r="A21" s="54" t="s">
        <v>163</v>
      </c>
      <c r="B21" s="292" t="s">
        <v>162</v>
      </c>
      <c r="C21" s="798">
        <v>0.23611111111111113</v>
      </c>
      <c r="D21" s="799" t="s">
        <v>818</v>
      </c>
      <c r="E21" s="800">
        <v>300</v>
      </c>
      <c r="F21" s="292" t="s">
        <v>212</v>
      </c>
      <c r="G21" s="292">
        <v>870</v>
      </c>
      <c r="H21" s="796">
        <v>771</v>
      </c>
      <c r="I21" s="239" t="s">
        <v>496</v>
      </c>
      <c r="J21" s="292" t="s">
        <v>354</v>
      </c>
      <c r="K21" s="292">
        <v>4</v>
      </c>
      <c r="L21" s="292">
        <v>120</v>
      </c>
      <c r="M21" s="292">
        <v>7698.9647000000004</v>
      </c>
      <c r="O21" s="781"/>
      <c r="P21" s="781"/>
      <c r="Q21" s="781"/>
      <c r="R21" s="781"/>
      <c r="S21" s="840" t="s">
        <v>27</v>
      </c>
      <c r="T21" s="840">
        <v>0</v>
      </c>
      <c r="U21" s="840">
        <v>0</v>
      </c>
      <c r="V21" s="840" t="s">
        <v>758</v>
      </c>
      <c r="W21" t="n" s="1243">
        <v>-94.29152316203346</v>
      </c>
      <c r="X21" t="n" s="1243">
        <v>-3.4498372375604474</v>
      </c>
      <c r="Y21" t="n" s="1243">
        <v>113.11762883016331</v>
      </c>
      <c r="Z21" t="n" s="1247">
        <v>280.11602</v>
      </c>
      <c r="AA21" t="n" s="1247">
        <v>-19.20772</v>
      </c>
      <c r="AB21" t="n" s="1244">
        <v>140.5973</v>
      </c>
      <c r="AC21" t="n" s="1244">
        <v>28.124</v>
      </c>
      <c r="AD21" t="n" s="1246">
        <v>16.2673646521</v>
      </c>
      <c r="AE21" t="n" s="1244">
        <v>2.112</v>
      </c>
      <c r="AF21" t="n" s="1244">
        <v>0.334</v>
      </c>
      <c r="AG21" t="n" s="1244">
        <v>3.67</v>
      </c>
      <c r="AH21" t="n" s="1244">
        <v>99.202</v>
      </c>
      <c r="AI21" t="n" s="1243">
        <v>1840.89</v>
      </c>
      <c r="AJ21" t="n" s="1244">
        <v>355.75709</v>
      </c>
      <c r="AK21" t="n" s="1244">
        <v>-5.33437</v>
      </c>
      <c r="AL21" t="n" s="1244">
        <v>346.22213</v>
      </c>
      <c r="AM21" t="n" s="1244">
        <v>-1.53057</v>
      </c>
      <c r="AN21" t="n" s="1242">
        <v>1.524162572E8</v>
      </c>
      <c r="AO21" t="n" s="1245">
        <v>-0.0695381</v>
      </c>
      <c r="AP21" t="n" s="1242">
        <v>389339.49316</v>
      </c>
      <c r="AQ21" t="n" s="1245">
        <v>-0.2526704</v>
      </c>
      <c r="AR21" t="n" s="1244">
        <v>169.7207</v>
      </c>
      <c r="AS21" t="s" s="1242">
        <v>779</v>
      </c>
      <c r="AT21" t="n" s="1244">
        <v>10.2533</v>
      </c>
      <c r="AU21" t="n" s="1246">
        <v>0.2034807320924375</v>
      </c>
      <c r="AV21" s="762"/>
      <c r="AW21" s="762"/>
      <c r="AX21" s="81"/>
      <c r="AY21" s="81"/>
    </row>
    <row r="22" spans="1:51" s="54" customFormat="1" ht="30" customHeight="1">
      <c r="A22" s="54" t="s">
        <v>348</v>
      </c>
      <c r="B22" s="292" t="s">
        <v>164</v>
      </c>
      <c r="C22" s="798">
        <v>0.24097222222222223</v>
      </c>
      <c r="D22" s="799" t="s">
        <v>333</v>
      </c>
      <c r="E22" s="800">
        <v>300</v>
      </c>
      <c r="F22" s="292" t="s">
        <v>212</v>
      </c>
      <c r="G22" s="292">
        <v>870</v>
      </c>
      <c r="H22" s="796">
        <v>771</v>
      </c>
      <c r="I22" s="50" t="s">
        <v>755</v>
      </c>
      <c r="J22" s="292" t="s">
        <v>354</v>
      </c>
      <c r="K22" s="292">
        <v>4</v>
      </c>
      <c r="L22" s="292">
        <v>120</v>
      </c>
      <c r="M22" s="292">
        <v>7698.9647000000004</v>
      </c>
      <c r="O22" s="781"/>
      <c r="P22" s="781"/>
      <c r="Q22" s="781"/>
      <c r="R22" s="781"/>
      <c r="S22" s="840" t="s">
        <v>30</v>
      </c>
      <c r="T22" s="840">
        <v>0</v>
      </c>
      <c r="U22" s="840">
        <v>0</v>
      </c>
      <c r="V22" s="840" t="s">
        <v>73</v>
      </c>
      <c r="W22" t="n" s="1243">
        <v>-95.35111932761741</v>
      </c>
      <c r="X22" t="n" s="1243">
        <v>-14.46530538180795</v>
      </c>
      <c r="Y22" t="n" s="1243">
        <v>169.70671523522333</v>
      </c>
      <c r="Z22" t="n" s="1247">
        <v>280.16078</v>
      </c>
      <c r="AA22" t="n" s="1247">
        <v>-19.21023</v>
      </c>
      <c r="AB22" t="n" s="1244">
        <v>142.1213</v>
      </c>
      <c r="AC22" t="n" s="1244">
        <v>29.028</v>
      </c>
      <c r="AD22" t="n" s="1246">
        <v>16.3843507493</v>
      </c>
      <c r="AE22" t="n" s="1244">
        <v>2.053</v>
      </c>
      <c r="AF22" t="n" s="1244">
        <v>0.325</v>
      </c>
      <c r="AG22" t="n" s="1244">
        <v>3.67</v>
      </c>
      <c r="AH22" t="n" s="1244">
        <v>99.197</v>
      </c>
      <c r="AI22" t="n" s="1243">
        <v>1841.384</v>
      </c>
      <c r="AJ22" t="n" s="1244">
        <v>355.73515</v>
      </c>
      <c r="AK22" t="n" s="1244">
        <v>-5.32844</v>
      </c>
      <c r="AL22" t="n" s="1244">
        <v>346.16286</v>
      </c>
      <c r="AM22" t="n" s="1244">
        <v>-1.5305</v>
      </c>
      <c r="AN22" t="n" s="1242">
        <v>1.524162278E8</v>
      </c>
      <c r="AO22" t="n" s="1245">
        <v>-0.0704814</v>
      </c>
      <c r="AP22" t="n" s="1242">
        <v>389235.19841</v>
      </c>
      <c r="AQ22" t="n" s="1245">
        <v>-0.2439482</v>
      </c>
      <c r="AR22" t="n" s="1244">
        <v>169.6882</v>
      </c>
      <c r="AS22" t="s" s="1242">
        <v>779</v>
      </c>
      <c r="AT22" t="n" s="1244">
        <v>10.2857</v>
      </c>
      <c r="AU22" t="n" s="1246">
        <v>0.2034450459936716</v>
      </c>
      <c r="AV22" s="762"/>
      <c r="AW22" s="762"/>
      <c r="AX22" s="81"/>
      <c r="AY22" s="81"/>
    </row>
    <row r="23" spans="1:51" s="445" customFormat="1" ht="30" customHeight="1">
      <c r="A23" s="445" t="s">
        <v>348</v>
      </c>
      <c r="B23" s="488" t="s">
        <v>166</v>
      </c>
      <c r="C23" s="815">
        <v>0.26250000000000001</v>
      </c>
      <c r="D23" s="816" t="s">
        <v>566</v>
      </c>
      <c r="E23" s="817">
        <v>300</v>
      </c>
      <c r="F23" s="488" t="s">
        <v>193</v>
      </c>
      <c r="G23" s="488">
        <v>1190</v>
      </c>
      <c r="H23" s="488">
        <v>1094</v>
      </c>
      <c r="I23" s="451" t="s">
        <v>755</v>
      </c>
      <c r="J23" s="488" t="s">
        <v>354</v>
      </c>
      <c r="K23" s="488">
        <v>4</v>
      </c>
      <c r="L23" s="488">
        <v>120</v>
      </c>
      <c r="M23" s="488">
        <v>5889.9508999999998</v>
      </c>
      <c r="N23" s="818" t="s">
        <v>396</v>
      </c>
      <c r="O23" s="819"/>
      <c r="P23" s="819"/>
      <c r="Q23" s="819">
        <f>AVERAGE(O29:O31)</f>
        <v>265</v>
      </c>
      <c r="R23" s="819">
        <f>AVERAGE(P29:P31)</f>
        <v>263.20000000000005</v>
      </c>
      <c r="S23" s="840" t="s">
        <v>30</v>
      </c>
      <c r="T23" s="840">
        <v>0</v>
      </c>
      <c r="U23" s="840">
        <v>0</v>
      </c>
      <c r="V23" s="840" t="s">
        <v>73</v>
      </c>
      <c r="W23" t="n" s="1243">
        <v>-95.46295821283847</v>
      </c>
      <c r="X23" t="n" s="1243">
        <v>-14.631376898793878</v>
      </c>
      <c r="Y23" t="n" s="1243">
        <v>169.52838181759284</v>
      </c>
      <c r="Z23" t="n" s="1247">
        <v>280.35416</v>
      </c>
      <c r="AA23" t="n" s="1247">
        <v>-19.21875</v>
      </c>
      <c r="AB23" t="n" s="1244">
        <v>149.3159</v>
      </c>
      <c r="AC23" t="n" s="1244">
        <v>32.6455</v>
      </c>
      <c r="AD23" t="n" s="1246">
        <v>16.9024320371</v>
      </c>
      <c r="AE23" t="n" s="1244">
        <v>1.848</v>
      </c>
      <c r="AF23" t="n" s="1244">
        <v>0.292</v>
      </c>
      <c r="AG23" t="n" s="1244">
        <v>3.67</v>
      </c>
      <c r="AH23" t="n" s="1244">
        <v>99.175</v>
      </c>
      <c r="AI23" t="n" s="1243">
        <v>1843.356</v>
      </c>
      <c r="AJ23" t="n" s="1244">
        <v>355.63357</v>
      </c>
      <c r="AK23" t="n" s="1244">
        <v>-5.30498</v>
      </c>
      <c r="AL23" t="n" s="1244">
        <v>345.90038</v>
      </c>
      <c r="AM23" t="n" s="1244">
        <v>-1.53022</v>
      </c>
      <c r="AN23" t="n" s="1242">
        <v>1.524160928E8</v>
      </c>
      <c r="AO23" t="n" s="1245">
        <v>-0.0746584</v>
      </c>
      <c r="AP23" t="n" s="1242">
        <v>388818.83142</v>
      </c>
      <c r="AQ23" t="n" s="1245">
        <v>-0.2032233</v>
      </c>
      <c r="AR23" t="n" s="1244">
        <v>169.5467</v>
      </c>
      <c r="AS23" t="s" s="1242">
        <v>779</v>
      </c>
      <c r="AT23" t="n" s="1244">
        <v>10.4269</v>
      </c>
      <c r="AU23" t="n" s="1246">
        <v>0.05024646013640221</v>
      </c>
      <c r="AV23" s="437"/>
      <c r="AW23" s="437"/>
      <c r="AX23" s="453"/>
      <c r="AY23" s="453"/>
    </row>
    <row r="24" spans="1:51" s="445" customFormat="1" ht="15" customHeight="1">
      <c r="A24" s="445" t="s">
        <v>163</v>
      </c>
      <c r="B24" s="488" t="s">
        <v>169</v>
      </c>
      <c r="C24" s="815">
        <v>0.26805555555555555</v>
      </c>
      <c r="D24" s="816" t="s">
        <v>337</v>
      </c>
      <c r="E24" s="817">
        <v>300</v>
      </c>
      <c r="F24" s="488" t="s">
        <v>193</v>
      </c>
      <c r="G24" s="488">
        <v>1190</v>
      </c>
      <c r="H24" s="488">
        <v>1094</v>
      </c>
      <c r="I24" s="461" t="s">
        <v>496</v>
      </c>
      <c r="J24" s="488" t="s">
        <v>354</v>
      </c>
      <c r="K24" s="488">
        <v>4</v>
      </c>
      <c r="L24" s="488">
        <v>120</v>
      </c>
      <c r="M24" s="488">
        <v>5889.9508999999998</v>
      </c>
      <c r="O24" s="819"/>
      <c r="P24" s="819"/>
      <c r="Q24" s="819"/>
      <c r="R24" s="819"/>
      <c r="S24" s="840" t="s">
        <v>27</v>
      </c>
      <c r="T24" s="840">
        <v>0</v>
      </c>
      <c r="U24" s="840">
        <v>0</v>
      </c>
      <c r="V24" s="840" t="s">
        <v>758</v>
      </c>
      <c r="W24" t="n" s="1243">
        <v>-94.44120439685192</v>
      </c>
      <c r="X24" t="n" s="1243">
        <v>-3.4753737975310797</v>
      </c>
      <c r="Y24" t="n" s="1243">
        <v>112.9365173361025</v>
      </c>
      <c r="Z24" t="n" s="1247">
        <v>280.40291</v>
      </c>
      <c r="AA24" t="n" s="1247">
        <v>-19.22023</v>
      </c>
      <c r="AB24" t="n" s="1244">
        <v>151.291</v>
      </c>
      <c r="AC24" t="n" s="1244">
        <v>33.4667</v>
      </c>
      <c r="AD24" t="n" s="1246">
        <v>17.0361304339</v>
      </c>
      <c r="AE24" t="n" s="1244">
        <v>1.808</v>
      </c>
      <c r="AF24" t="n" s="1244">
        <v>0.286</v>
      </c>
      <c r="AG24" t="n" s="1244">
        <v>3.67</v>
      </c>
      <c r="AH24" t="n" s="1244">
        <v>99.169</v>
      </c>
      <c r="AI24" t="n" s="1243">
        <v>1843.806</v>
      </c>
      <c r="AJ24" t="n" s="1244">
        <v>355.60632</v>
      </c>
      <c r="AK24" t="n" s="1244">
        <v>-5.29968</v>
      </c>
      <c r="AL24" t="n" s="1244">
        <v>345.83264</v>
      </c>
      <c r="AM24" t="n" s="1244">
        <v>-1.53015</v>
      </c>
      <c r="AN24" t="n" s="1242">
        <v>1.524160567E8</v>
      </c>
      <c r="AO24" t="n" s="1245">
        <v>-0.0757362</v>
      </c>
      <c r="AP24" t="n" s="1242">
        <v>388723.92038</v>
      </c>
      <c r="AQ24" t="n" s="1245">
        <v>-0.1922149</v>
      </c>
      <c r="AR24" t="n" s="1244">
        <v>169.5108</v>
      </c>
      <c r="AS24" t="s" s="1242">
        <v>779</v>
      </c>
      <c r="AT24" t="n" s="1244">
        <v>10.4627</v>
      </c>
      <c r="AU24" t="n" s="1246">
        <v>0.05024526716289222</v>
      </c>
      <c r="AV24" s="437"/>
      <c r="AW24" s="437"/>
      <c r="AX24" s="453"/>
      <c r="AY24" s="453"/>
    </row>
    <row r="25" spans="1:51" s="445" customFormat="1" ht="15" customHeight="1">
      <c r="A25" s="445" t="s">
        <v>6</v>
      </c>
      <c r="B25" s="488" t="s">
        <v>172</v>
      </c>
      <c r="C25" s="815">
        <v>0.27291666666666664</v>
      </c>
      <c r="D25" s="816" t="s">
        <v>819</v>
      </c>
      <c r="E25" s="817">
        <v>300</v>
      </c>
      <c r="F25" s="488" t="s">
        <v>193</v>
      </c>
      <c r="G25" s="488">
        <v>1190</v>
      </c>
      <c r="H25" s="488">
        <v>1094</v>
      </c>
      <c r="I25" s="461" t="s">
        <v>496</v>
      </c>
      <c r="J25" s="488" t="s">
        <v>354</v>
      </c>
      <c r="K25" s="488">
        <v>4</v>
      </c>
      <c r="L25" s="488">
        <v>120</v>
      </c>
      <c r="M25" s="488">
        <v>5889.9508999999998</v>
      </c>
      <c r="O25" s="819"/>
      <c r="P25" s="819"/>
      <c r="Q25" s="819"/>
      <c r="R25" s="819"/>
      <c r="S25" s="840" t="s">
        <v>34</v>
      </c>
      <c r="T25" s="840">
        <v>0</v>
      </c>
      <c r="U25" s="840">
        <v>0</v>
      </c>
      <c r="V25" s="840" t="s">
        <v>758</v>
      </c>
      <c r="W25" t="n" s="1243">
        <v>-91.76216661343852</v>
      </c>
      <c r="X25" t="n" s="1243">
        <v>23.92099825219352</v>
      </c>
      <c r="Y25" t="n" s="1243">
        <v>112.91859710404765</v>
      </c>
      <c r="Z25" t="n" s="1247">
        <v>280.44523</v>
      </c>
      <c r="AA25" t="n" s="1247">
        <v>-19.22128</v>
      </c>
      <c r="AB25" t="n" s="1244">
        <v>153.0584</v>
      </c>
      <c r="AC25" t="n" s="1244">
        <v>34.144</v>
      </c>
      <c r="AD25" t="n" s="1246">
        <v>17.1531165312</v>
      </c>
      <c r="AE25" t="n" s="1244">
        <v>1.777</v>
      </c>
      <c r="AF25" t="n" s="1244">
        <v>0.281</v>
      </c>
      <c r="AG25" t="n" s="1244">
        <v>3.67</v>
      </c>
      <c r="AH25" t="n" s="1244">
        <v>99.165</v>
      </c>
      <c r="AI25" t="n" s="1243">
        <v>1844.179</v>
      </c>
      <c r="AJ25" t="n" s="1244">
        <v>355.58217</v>
      </c>
      <c r="AK25" t="n" s="1244">
        <v>-5.29531</v>
      </c>
      <c r="AL25" t="n" s="1244">
        <v>345.77337</v>
      </c>
      <c r="AM25" t="n" s="1244">
        <v>-1.53009</v>
      </c>
      <c r="AN25" t="n" s="1242">
        <v>1.524160247E8</v>
      </c>
      <c r="AO25" t="n" s="1245">
        <v>-0.0766792</v>
      </c>
      <c r="AP25" t="n" s="1242">
        <v>388645.24061</v>
      </c>
      <c r="AQ25" t="n" s="1245">
        <v>-0.1824347</v>
      </c>
      <c r="AR25" t="n" s="1244">
        <v>169.4796</v>
      </c>
      <c r="AS25" t="s" s="1242">
        <v>779</v>
      </c>
      <c r="AT25" t="n" s="1244">
        <v>10.4939</v>
      </c>
      <c r="AU25" t="n" s="1246">
        <v>0.050244223394085456</v>
      </c>
      <c r="AV25" s="437"/>
      <c r="AW25" s="437"/>
      <c r="AX25" s="453"/>
      <c r="AY25" s="453"/>
    </row>
    <row r="26" spans="1:51" s="445" customFormat="1" ht="15" customHeight="1">
      <c r="A26" s="445" t="s">
        <v>381</v>
      </c>
      <c r="B26" s="488" t="s">
        <v>173</v>
      </c>
      <c r="C26" s="815">
        <v>0.27847222222222223</v>
      </c>
      <c r="D26" s="820" t="s">
        <v>479</v>
      </c>
      <c r="E26" s="817">
        <v>300</v>
      </c>
      <c r="F26" s="488" t="s">
        <v>193</v>
      </c>
      <c r="G26" s="488">
        <v>1190</v>
      </c>
      <c r="H26" s="488">
        <v>1094</v>
      </c>
      <c r="I26" s="461" t="s">
        <v>215</v>
      </c>
      <c r="J26" s="488" t="s">
        <v>354</v>
      </c>
      <c r="K26" s="488">
        <v>4</v>
      </c>
      <c r="L26" s="488">
        <v>120</v>
      </c>
      <c r="M26" s="488">
        <v>5889.9508999999998</v>
      </c>
      <c r="O26" s="819"/>
      <c r="P26" s="819"/>
      <c r="Q26" s="819"/>
      <c r="R26" s="819"/>
      <c r="S26" s="840" t="s">
        <v>56</v>
      </c>
      <c r="T26" s="840">
        <v>0</v>
      </c>
      <c r="U26" s="840">
        <v>0</v>
      </c>
      <c r="V26" s="840" t="s">
        <v>762</v>
      </c>
      <c r="W26" t="n" s="1243">
        <v>-39.12698643034147</v>
      </c>
      <c r="X26" t="n" s="1243">
        <v>83.2434670157554</v>
      </c>
      <c r="Y26" t="n" s="1243">
        <v>112.89927015161084</v>
      </c>
      <c r="Z26" t="n" s="1247">
        <v>280.49322</v>
      </c>
      <c r="AA26" t="n" s="1247">
        <v>-19.22219</v>
      </c>
      <c r="AB26" t="n" s="1244">
        <v>155.1219</v>
      </c>
      <c r="AC26" t="n" s="1244">
        <v>34.869</v>
      </c>
      <c r="AD26" t="n" s="1246">
        <v>17.286814928</v>
      </c>
      <c r="AE26" t="n" s="1244">
        <v>1.745</v>
      </c>
      <c r="AF26" t="n" s="1244">
        <v>0.276</v>
      </c>
      <c r="AG26" t="n" s="1244">
        <v>3.67</v>
      </c>
      <c r="AH26" t="n" s="1244">
        <v>99.159</v>
      </c>
      <c r="AI26" t="n" s="1243">
        <v>1844.582</v>
      </c>
      <c r="AJ26" t="n" s="1244">
        <v>355.55425</v>
      </c>
      <c r="AK26" t="n" s="1244">
        <v>-5.29062</v>
      </c>
      <c r="AL26" t="n" s="1244">
        <v>345.70564</v>
      </c>
      <c r="AM26" t="n" s="1244">
        <v>-1.53002</v>
      </c>
      <c r="AN26" t="n" s="1242">
        <v>1.524159877E8</v>
      </c>
      <c r="AO26" t="n" s="1245">
        <v>-0.0777568</v>
      </c>
      <c r="AP26" t="n" s="1242">
        <v>388560.38726</v>
      </c>
      <c r="AQ26" t="n" s="1245">
        <v>-0.1710999</v>
      </c>
      <c r="AR26" t="n" s="1244">
        <v>169.444</v>
      </c>
      <c r="AS26" t="s" s="1242">
        <v>779</v>
      </c>
      <c r="AT26" t="n" s="1244">
        <v>10.5294</v>
      </c>
      <c r="AU26" t="n" s="1246">
        <v>0.05024303064194743</v>
      </c>
      <c r="AV26" s="437"/>
      <c r="AW26" s="437"/>
      <c r="AX26" s="453"/>
      <c r="AY26" s="453"/>
    </row>
    <row r="27" spans="1:51" s="445" customFormat="1" ht="15" customHeight="1">
      <c r="A27" s="445" t="s">
        <v>175</v>
      </c>
      <c r="B27" s="488" t="s">
        <v>176</v>
      </c>
      <c r="C27" s="815">
        <v>0.28333333333333333</v>
      </c>
      <c r="D27" s="820" t="s">
        <v>386</v>
      </c>
      <c r="E27" s="817">
        <v>300</v>
      </c>
      <c r="F27" s="488" t="s">
        <v>193</v>
      </c>
      <c r="G27" s="488">
        <v>1190</v>
      </c>
      <c r="H27" s="488">
        <v>1094</v>
      </c>
      <c r="I27" s="461" t="s">
        <v>431</v>
      </c>
      <c r="J27" s="488" t="s">
        <v>354</v>
      </c>
      <c r="K27" s="488">
        <v>4</v>
      </c>
      <c r="L27" s="488">
        <v>120</v>
      </c>
      <c r="M27" s="488">
        <v>5889.9508999999998</v>
      </c>
      <c r="O27" s="819"/>
      <c r="P27" s="819"/>
      <c r="Q27" s="819"/>
      <c r="R27" s="819"/>
      <c r="S27" s="840" t="s">
        <v>49</v>
      </c>
      <c r="T27" s="840">
        <v>0</v>
      </c>
      <c r="U27" s="840">
        <v>0</v>
      </c>
      <c r="V27" s="840" t="s">
        <v>761</v>
      </c>
      <c r="W27" t="n" s="1243">
        <v>-155.85017410632645</v>
      </c>
      <c r="X27" t="n" s="1243">
        <v>-84.29471744136117</v>
      </c>
      <c r="Y27" t="n" s="1243">
        <v>112.87310370198384</v>
      </c>
      <c r="Z27" t="n" s="1247">
        <v>280.53493</v>
      </c>
      <c r="AA27" t="n" s="1247">
        <v>-19.22273</v>
      </c>
      <c r="AB27" t="n" s="1244">
        <v>156.9647</v>
      </c>
      <c r="AC27" t="n" s="1244">
        <v>35.4588</v>
      </c>
      <c r="AD27" t="n" s="1246">
        <v>17.4038010252</v>
      </c>
      <c r="AE27" t="n" s="1244">
        <v>1.719</v>
      </c>
      <c r="AF27" t="n" s="1244">
        <v>0.272</v>
      </c>
      <c r="AG27" t="n" s="1244">
        <v>3.68</v>
      </c>
      <c r="AH27" t="n" s="1244">
        <v>99.154</v>
      </c>
      <c r="AI27" t="n" s="1243">
        <v>1844.913</v>
      </c>
      <c r="AJ27" t="n" s="1244">
        <v>355.52956</v>
      </c>
      <c r="AK27" t="n" s="1244">
        <v>-5.28677</v>
      </c>
      <c r="AL27" t="n" s="1244">
        <v>345.64637</v>
      </c>
      <c r="AM27" t="n" s="1244">
        <v>-1.52995</v>
      </c>
      <c r="AN27" t="n" s="1242">
        <v>1.524159548E8</v>
      </c>
      <c r="AO27" t="n" s="1245">
        <v>-0.0786997</v>
      </c>
      <c r="AP27" t="n" s="1242">
        <v>388490.63205</v>
      </c>
      <c r="AQ27" t="n" s="1245">
        <v>-0.1610543</v>
      </c>
      <c r="AR27" t="n" s="1244">
        <v>169.413</v>
      </c>
      <c r="AS27" t="s" s="1242">
        <v>779</v>
      </c>
      <c r="AT27" t="n" s="1244">
        <v>10.5603</v>
      </c>
      <c r="AU27" t="n" s="1246">
        <v>0.05024198698382665</v>
      </c>
      <c r="AV27" s="453"/>
      <c r="AW27" s="453"/>
      <c r="AX27" s="453"/>
      <c r="AY27" s="453"/>
    </row>
    <row r="28" spans="1:51" s="445" customFormat="1" ht="15" customHeight="1">
      <c r="A28" s="445" t="s">
        <v>451</v>
      </c>
      <c r="B28" s="488" t="s">
        <v>258</v>
      </c>
      <c r="C28" s="815">
        <v>0.28819444444444448</v>
      </c>
      <c r="D28" s="820" t="s">
        <v>292</v>
      </c>
      <c r="E28" s="821">
        <v>30</v>
      </c>
      <c r="F28" s="488" t="s">
        <v>193</v>
      </c>
      <c r="G28" s="488">
        <v>1190</v>
      </c>
      <c r="H28" s="488">
        <v>1094</v>
      </c>
      <c r="I28" s="461" t="s">
        <v>452</v>
      </c>
      <c r="J28" s="488" t="s">
        <v>354</v>
      </c>
      <c r="K28" s="488">
        <v>4</v>
      </c>
      <c r="L28" s="488">
        <v>120</v>
      </c>
      <c r="M28" s="488">
        <v>5889.9508999999998</v>
      </c>
      <c r="O28" s="819"/>
      <c r="P28" s="819"/>
      <c r="Q28" s="819"/>
      <c r="R28" s="819"/>
      <c r="S28" s="840" t="s">
        <v>451</v>
      </c>
      <c r="T28" s="840"/>
      <c r="U28" s="840"/>
      <c r="V28" s="840" t="s">
        <v>919</v>
      </c>
      <c r="W28"/>
      <c r="X28"/>
      <c r="Y28"/>
      <c r="Z28" t="n" s="1247">
        <v>280.55864</v>
      </c>
      <c r="AA28" t="n" s="1247">
        <v>-19.22294</v>
      </c>
      <c r="AB28" t="n" s="1244">
        <v>158.0328</v>
      </c>
      <c r="AC28" t="n" s="1244">
        <v>35.7765</v>
      </c>
      <c r="AD28" t="n" s="1246">
        <v>17.4706502236</v>
      </c>
      <c r="AE28" t="n" s="1244">
        <v>1.706</v>
      </c>
      <c r="AF28" t="n" s="1244">
        <v>0.27</v>
      </c>
      <c r="AG28" t="n" s="1244">
        <v>3.68</v>
      </c>
      <c r="AH28" t="n" s="1244">
        <v>99.151</v>
      </c>
      <c r="AI28" t="n" s="1243">
        <v>1845.093</v>
      </c>
      <c r="AJ28" t="n" s="1244">
        <v>355.51535</v>
      </c>
      <c r="AK28" t="n" s="1244">
        <v>-5.28469</v>
      </c>
      <c r="AL28" t="n" s="1244">
        <v>345.6125</v>
      </c>
      <c r="AM28" t="n" s="1244">
        <v>-1.52992</v>
      </c>
      <c r="AN28" t="n" s="1242">
        <v>1.524159359E8</v>
      </c>
      <c r="AO28" t="n" s="1245">
        <v>-0.0792385</v>
      </c>
      <c r="AP28" t="n" s="1242">
        <v>388452.67379</v>
      </c>
      <c r="AQ28" t="n" s="1245">
        <v>-0.1552641</v>
      </c>
      <c r="AR28" t="n" s="1244">
        <v>169.3954</v>
      </c>
      <c r="AS28" t="s" s="1242">
        <v>779</v>
      </c>
      <c r="AT28" t="n" s="1244">
        <v>10.5779</v>
      </c>
      <c r="AU28" t="n" s="1246">
        <v>0.05024139060775763</v>
      </c>
      <c r="AV28" s="437"/>
      <c r="AW28" s="437"/>
      <c r="AX28" s="453"/>
      <c r="AY28" s="453"/>
    </row>
    <row r="29" spans="1:51" s="54" customFormat="1" ht="15" customHeight="1">
      <c r="A29" s="53" t="s">
        <v>485</v>
      </c>
      <c r="B29" s="292" t="s">
        <v>370</v>
      </c>
      <c r="C29" s="795">
        <v>0.29097222222222224</v>
      </c>
      <c r="D29" s="795">
        <v>0</v>
      </c>
      <c r="E29" s="791">
        <v>30</v>
      </c>
      <c r="F29" s="292" t="s">
        <v>193</v>
      </c>
      <c r="G29" s="292">
        <v>1190</v>
      </c>
      <c r="H29" s="292">
        <v>989</v>
      </c>
      <c r="I29" s="258" t="s">
        <v>199</v>
      </c>
      <c r="J29" s="292" t="s">
        <v>195</v>
      </c>
      <c r="K29" s="292">
        <v>4</v>
      </c>
      <c r="L29" s="292">
        <v>120</v>
      </c>
      <c r="M29" s="343" t="s">
        <v>41</v>
      </c>
      <c r="O29" s="781">
        <v>265</v>
      </c>
      <c r="P29" s="781">
        <v>263.10000000000002</v>
      </c>
      <c r="Q29" s="781"/>
      <c r="R29" s="781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 s="453"/>
      <c r="AY29" s="453"/>
    </row>
    <row r="30" spans="1:51" s="813" customFormat="1" ht="15" customHeight="1">
      <c r="A30" s="810" t="s">
        <v>485</v>
      </c>
      <c r="B30" s="803" t="s">
        <v>372</v>
      </c>
      <c r="C30" s="811">
        <v>0.29236111111111113</v>
      </c>
      <c r="D30" s="811">
        <v>0</v>
      </c>
      <c r="E30" s="812">
        <v>30</v>
      </c>
      <c r="F30" s="803" t="s">
        <v>193</v>
      </c>
      <c r="G30" s="803">
        <f>G29-120</f>
        <v>1070</v>
      </c>
      <c r="H30" s="803">
        <f>H29-120</f>
        <v>869</v>
      </c>
      <c r="I30" s="804" t="s">
        <v>488</v>
      </c>
      <c r="J30" s="803" t="s">
        <v>195</v>
      </c>
      <c r="K30" s="803">
        <v>4</v>
      </c>
      <c r="L30" s="803">
        <v>120</v>
      </c>
      <c r="M30" s="805" t="s">
        <v>41</v>
      </c>
      <c r="N30" s="813" t="s">
        <v>910</v>
      </c>
      <c r="O30" s="814">
        <v>265</v>
      </c>
      <c r="P30" s="814">
        <v>263.3</v>
      </c>
      <c r="Q30" s="814"/>
      <c r="R30" s="814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23"/>
      <c r="AW30" s="423"/>
      <c r="AX30" s="421"/>
      <c r="AY30" s="421"/>
    </row>
    <row r="31" spans="1:51" s="54" customFormat="1" ht="30" customHeight="1">
      <c r="A31" s="53" t="s">
        <v>191</v>
      </c>
      <c r="B31" s="293" t="s">
        <v>911</v>
      </c>
      <c r="C31" s="795">
        <v>0.34375</v>
      </c>
      <c r="D31" s="795">
        <v>0</v>
      </c>
      <c r="E31" s="791">
        <v>10</v>
      </c>
      <c r="F31" s="292" t="s">
        <v>193</v>
      </c>
      <c r="G31" s="292">
        <v>1190</v>
      </c>
      <c r="H31" s="292">
        <v>1094</v>
      </c>
      <c r="I31" s="239" t="s">
        <v>194</v>
      </c>
      <c r="J31" s="292" t="s">
        <v>195</v>
      </c>
      <c r="K31" s="292">
        <v>4</v>
      </c>
      <c r="L31" s="292">
        <v>120</v>
      </c>
      <c r="M31" s="292">
        <v>5889.9508999999998</v>
      </c>
      <c r="N31" s="54" t="s">
        <v>912</v>
      </c>
      <c r="O31" s="781"/>
      <c r="P31" s="781"/>
      <c r="Q31" s="781"/>
      <c r="R31" s="78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 s="453"/>
      <c r="AY31" s="453"/>
    </row>
    <row r="32" spans="1:51" s="54" customFormat="1" ht="15" customHeight="1">
      <c r="A32"/>
      <c r="B32"/>
      <c r="C32"/>
      <c r="E32"/>
      <c r="F32"/>
      <c r="L32"/>
      <c r="M32"/>
      <c r="O32" s="781"/>
      <c r="P32" s="781"/>
      <c r="Q32" s="781"/>
      <c r="R32" s="781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 s="453"/>
      <c r="AY32" s="453"/>
    </row>
    <row r="33" spans="2:51" s="54" customFormat="1" ht="15" customHeight="1">
      <c r="A33"/>
      <c r="B33" s="8" t="s">
        <v>25</v>
      </c>
      <c r="C33" s="63" t="s">
        <v>26</v>
      </c>
      <c r="D33" s="64">
        <v>5888.5839999999998</v>
      </c>
      <c r="E33" s="65"/>
      <c r="F33" s="16" t="s">
        <v>27</v>
      </c>
      <c r="G33" s="16" t="s">
        <v>28</v>
      </c>
      <c r="H33" s="16" t="s">
        <v>29</v>
      </c>
      <c r="I33" s="66" t="s">
        <v>30</v>
      </c>
      <c r="J33" s="16" t="s">
        <v>31</v>
      </c>
      <c r="K33" s="16" t="s">
        <v>32</v>
      </c>
      <c r="L33" s="766"/>
      <c r="M33" s="292"/>
      <c r="O33" s="781"/>
      <c r="P33" s="781"/>
      <c r="Q33" s="781"/>
      <c r="R33" s="781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 s="453"/>
      <c r="AY33" s="453"/>
    </row>
    <row r="34" spans="2:51" s="54" customFormat="1" ht="15" customHeight="1">
      <c r="A34"/>
      <c r="B34" s="67"/>
      <c r="C34" s="63" t="s">
        <v>33</v>
      </c>
      <c r="D34" s="64">
        <v>5889.9508999999998</v>
      </c>
      <c r="E34" s="65"/>
      <c r="F34" s="16" t="s">
        <v>34</v>
      </c>
      <c r="G34" s="16" t="s">
        <v>35</v>
      </c>
      <c r="H34" s="16" t="s">
        <v>36</v>
      </c>
      <c r="I34" s="66" t="s">
        <v>37</v>
      </c>
      <c r="J34" s="16" t="s">
        <v>38</v>
      </c>
      <c r="K34" s="16" t="s">
        <v>39</v>
      </c>
      <c r="L34" s="766"/>
      <c r="M34" s="292"/>
      <c r="O34" s="781"/>
      <c r="P34" s="781"/>
      <c r="Q34" s="781"/>
      <c r="R34" s="781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 s="453"/>
      <c r="AY34" s="453"/>
    </row>
    <row r="35" spans="2:51" s="54" customFormat="1" ht="15" customHeight="1">
      <c r="A35"/>
      <c r="B35" s="67"/>
      <c r="C35" s="63" t="s">
        <v>40</v>
      </c>
      <c r="D35" s="64" t="s">
        <v>41</v>
      </c>
      <c r="E35" s="65"/>
      <c r="F35" s="16" t="s">
        <v>42</v>
      </c>
      <c r="G35" s="16" t="s">
        <v>43</v>
      </c>
      <c r="H35" s="16" t="s">
        <v>44</v>
      </c>
      <c r="I35" s="66" t="s">
        <v>45</v>
      </c>
      <c r="J35" s="16" t="s">
        <v>46</v>
      </c>
      <c r="K35" s="16" t="s">
        <v>787</v>
      </c>
      <c r="L35" s="766"/>
      <c r="M35" s="292"/>
      <c r="O35" s="781"/>
      <c r="P35" s="781"/>
      <c r="Q35" s="781"/>
      <c r="R35" s="781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 s="453"/>
      <c r="AY35" s="453"/>
    </row>
    <row r="36" spans="2:51" s="54" customFormat="1" ht="15" customHeight="1">
      <c r="A36"/>
      <c r="B36" s="67"/>
      <c r="C36" s="63" t="s">
        <v>48</v>
      </c>
      <c r="D36" s="64">
        <v>7647.38</v>
      </c>
      <c r="E36" s="65"/>
      <c r="F36" s="16" t="s">
        <v>49</v>
      </c>
      <c r="G36" s="16" t="s">
        <v>50</v>
      </c>
      <c r="H36" s="16" t="s">
        <v>51</v>
      </c>
      <c r="I36" s="66" t="s">
        <v>52</v>
      </c>
      <c r="J36" s="16" t="s">
        <v>53</v>
      </c>
      <c r="K36" s="16" t="s">
        <v>54</v>
      </c>
      <c r="L36" s="766"/>
      <c r="M36" s="292"/>
      <c r="O36" s="781"/>
      <c r="P36" s="781"/>
      <c r="Q36" s="781"/>
      <c r="R36" s="781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 s="453"/>
      <c r="AY36" s="453"/>
    </row>
    <row r="37" spans="2:51" s="54" customFormat="1" ht="15" customHeight="1">
      <c r="A37"/>
      <c r="B37" s="67"/>
      <c r="C37" s="63" t="s">
        <v>55</v>
      </c>
      <c r="D37" s="64">
        <v>7698.9647000000004</v>
      </c>
      <c r="E37" s="65"/>
      <c r="F37" s="16" t="s">
        <v>56</v>
      </c>
      <c r="G37" s="16" t="s">
        <v>57</v>
      </c>
      <c r="H37" s="16" t="s">
        <v>58</v>
      </c>
      <c r="I37" s="66" t="s">
        <v>59</v>
      </c>
      <c r="J37" s="16" t="s">
        <v>60</v>
      </c>
      <c r="K37" s="16" t="s">
        <v>61</v>
      </c>
      <c r="L37" s="766"/>
      <c r="M37" s="292"/>
      <c r="O37" s="781"/>
      <c r="P37" s="781"/>
      <c r="Q37" s="781"/>
      <c r="R37" s="781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 s="453"/>
      <c r="AY37" s="453"/>
    </row>
    <row r="38" spans="2:51" s="54" customFormat="1" ht="15" customHeight="1">
      <c r="A38"/>
      <c r="B38" s="67"/>
      <c r="C38" s="63" t="s">
        <v>224</v>
      </c>
      <c r="D38" s="64">
        <v>6562.79</v>
      </c>
      <c r="E38" s="65"/>
      <c r="F38" s="16"/>
      <c r="G38" s="16"/>
      <c r="H38" s="16"/>
      <c r="I38" s="66"/>
      <c r="J38" s="16"/>
      <c r="K38" s="16"/>
      <c r="L38" s="766"/>
      <c r="M38" s="292"/>
      <c r="O38" s="781"/>
      <c r="P38" s="781"/>
      <c r="Q38" s="781"/>
      <c r="R38" s="781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 s="81"/>
      <c r="AY38" s="81"/>
    </row>
    <row r="39" spans="2:51" s="54" customFormat="1" ht="15" customHeight="1">
      <c r="A39"/>
      <c r="B39" s="67"/>
      <c r="C39" s="63"/>
      <c r="D39" s="64"/>
      <c r="E39" s="65"/>
      <c r="F39" s="16"/>
      <c r="G39" s="766"/>
      <c r="H39" s="766"/>
      <c r="I39" s="1"/>
      <c r="J39" s="766"/>
      <c r="K39" s="766"/>
      <c r="L39" s="766"/>
      <c r="M39" s="292"/>
      <c r="O39" s="781"/>
      <c r="P39" s="781"/>
      <c r="Q39" s="781"/>
      <c r="R39" s="781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 s="540"/>
      <c r="AY39" s="540"/>
    </row>
    <row r="40" spans="2:51" s="54" customFormat="1" ht="15" customHeight="1">
      <c r="A40"/>
      <c r="B40" s="67"/>
      <c r="C40" s="63" t="s">
        <v>82</v>
      </c>
      <c r="D40" s="773" t="s">
        <v>225</v>
      </c>
      <c r="E40" s="767"/>
      <c r="F40" s="16" t="s">
        <v>226</v>
      </c>
      <c r="G40" s="766"/>
      <c r="H40" s="766"/>
      <c r="I40" s="18" t="s">
        <v>289</v>
      </c>
      <c r="J40" s="765" t="s">
        <v>227</v>
      </c>
      <c r="K40" s="765"/>
      <c r="L40" s="69" t="s">
        <v>228</v>
      </c>
      <c r="M40" s="292"/>
      <c r="O40" s="781"/>
      <c r="P40" s="781"/>
      <c r="Q40" s="781"/>
      <c r="R40" s="781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 s="81"/>
      <c r="AY40" s="81"/>
    </row>
    <row r="41" spans="2:51" s="54" customFormat="1" ht="15" customHeight="1">
      <c r="A41"/>
      <c r="B41" s="67"/>
      <c r="C41" s="63" t="s">
        <v>83</v>
      </c>
      <c r="D41" s="773" t="s">
        <v>229</v>
      </c>
      <c r="E41" s="767"/>
      <c r="F41" s="48"/>
      <c r="G41" s="766"/>
      <c r="H41" s="766"/>
      <c r="I41" s="1"/>
      <c r="J41" s="765" t="s">
        <v>230</v>
      </c>
      <c r="K41" s="765"/>
      <c r="L41" s="69" t="s">
        <v>231</v>
      </c>
      <c r="M41" s="292"/>
      <c r="O41" s="781"/>
      <c r="P41" s="781"/>
      <c r="Q41" s="781"/>
      <c r="R41" s="78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 s="81"/>
      <c r="AY41" s="81"/>
    </row>
    <row r="42" spans="2:51" s="54" customFormat="1" ht="15" customHeight="1">
      <c r="A42"/>
      <c r="B42" s="67"/>
      <c r="C42" s="63" t="s">
        <v>84</v>
      </c>
      <c r="D42" s="773" t="s">
        <v>232</v>
      </c>
      <c r="E42" s="767"/>
      <c r="F42" s="48"/>
      <c r="G42" s="766"/>
      <c r="H42" s="766"/>
      <c r="I42" s="1"/>
      <c r="J42" s="766"/>
      <c r="K42" s="766"/>
      <c r="L42" s="766"/>
      <c r="M42" s="292"/>
      <c r="O42" s="781"/>
      <c r="P42" s="781"/>
      <c r="Q42" s="781"/>
      <c r="R42" s="781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 s="81"/>
      <c r="AY42" s="81"/>
    </row>
    <row r="43" spans="2:51" s="54" customFormat="1" ht="15" customHeight="1">
      <c r="A43"/>
      <c r="B43" s="67"/>
      <c r="C43" s="63" t="s">
        <v>268</v>
      </c>
      <c r="D43" s="773" t="s">
        <v>233</v>
      </c>
      <c r="E43" s="767"/>
      <c r="F43" s="48"/>
      <c r="G43" s="766"/>
      <c r="H43" s="766"/>
      <c r="I43" s="70"/>
      <c r="J43" s="766"/>
      <c r="K43" s="766"/>
      <c r="L43" s="766"/>
      <c r="M43" s="292"/>
      <c r="O43" s="781"/>
      <c r="P43" s="781"/>
      <c r="Q43" s="781"/>
      <c r="R43" s="781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 s="81"/>
      <c r="AY43" s="81"/>
    </row>
    <row r="44" spans="2:51" s="54" customFormat="1" ht="15" customHeight="1">
      <c r="A44"/>
      <c r="B44" s="67"/>
      <c r="C44" s="70"/>
      <c r="D44" s="4"/>
      <c r="E44" s="71"/>
      <c r="F44" s="48"/>
      <c r="G44" s="766"/>
      <c r="H44" s="766"/>
      <c r="I44" s="70"/>
      <c r="J44" s="766"/>
      <c r="K44" s="766"/>
      <c r="L44" s="766"/>
      <c r="M44" s="292"/>
      <c r="O44" s="781"/>
      <c r="P44" s="781"/>
      <c r="Q44" s="781"/>
      <c r="R44" s="781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 s="81"/>
      <c r="AY44" s="81"/>
    </row>
    <row r="45" spans="2:51" s="54" customFormat="1" ht="15" customHeight="1">
      <c r="A45"/>
      <c r="B45" s="67"/>
      <c r="C45" s="774" t="s">
        <v>234</v>
      </c>
      <c r="D45" s="9">
        <v>1</v>
      </c>
      <c r="E45" s="771" t="s">
        <v>235</v>
      </c>
      <c r="F45" s="768"/>
      <c r="G45" s="768"/>
      <c r="H45" s="766"/>
      <c r="I45" s="70"/>
      <c r="J45" s="766"/>
      <c r="K45" s="766"/>
      <c r="L45" s="766"/>
      <c r="M45" s="292"/>
      <c r="O45" s="781"/>
      <c r="P45" s="781"/>
      <c r="Q45" s="781"/>
      <c r="R45" s="781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 s="81"/>
      <c r="AY45" s="81"/>
    </row>
    <row r="46" spans="2:51" s="54" customFormat="1" ht="15" customHeight="1">
      <c r="A46"/>
      <c r="B46" s="67"/>
      <c r="C46" s="48"/>
      <c r="D46" s="73"/>
      <c r="E46" s="780" t="s">
        <v>236</v>
      </c>
      <c r="F46" s="769"/>
      <c r="G46" s="769"/>
      <c r="H46" s="766"/>
      <c r="I46" s="70"/>
      <c r="J46" s="766"/>
      <c r="K46" s="766"/>
      <c r="L46" s="766"/>
      <c r="M46" s="292"/>
      <c r="O46" s="781"/>
      <c r="P46" s="781"/>
      <c r="Q46" s="781"/>
      <c r="R46" s="781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 s="81"/>
      <c r="AY46" s="81"/>
    </row>
    <row r="47" spans="2:51" s="54" customFormat="1" ht="15" customHeight="1">
      <c r="A47"/>
      <c r="B47" s="67"/>
      <c r="C47" s="70"/>
      <c r="D47" s="73">
        <v>2</v>
      </c>
      <c r="E47" s="771" t="s">
        <v>237</v>
      </c>
      <c r="F47" s="768"/>
      <c r="G47" s="768"/>
      <c r="H47" s="766"/>
      <c r="I47" s="70"/>
      <c r="J47" s="766"/>
      <c r="K47" s="766"/>
      <c r="L47" s="766"/>
      <c r="M47" s="292"/>
      <c r="O47" s="781"/>
      <c r="P47" s="781"/>
      <c r="Q47" s="781"/>
      <c r="R47" s="781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 s="81"/>
      <c r="AY47" s="81"/>
    </row>
    <row r="48" spans="2:51" s="54" customFormat="1" ht="15" customHeight="1">
      <c r="A48"/>
      <c r="B48" s="67"/>
      <c r="C48" s="70"/>
      <c r="D48" s="73"/>
      <c r="E48" s="780" t="s">
        <v>238</v>
      </c>
      <c r="F48" s="769"/>
      <c r="G48" s="769"/>
      <c r="H48" s="766"/>
      <c r="I48" s="70"/>
      <c r="J48" s="766"/>
      <c r="K48" s="766"/>
      <c r="L48" s="766"/>
      <c r="M48" s="292"/>
      <c r="O48" s="781"/>
      <c r="P48" s="781"/>
      <c r="Q48" s="781"/>
      <c r="R48" s="781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 s="81"/>
      <c r="AY48" s="81"/>
    </row>
    <row r="49" spans="2:51" s="54" customFormat="1" ht="15" customHeight="1">
      <c r="A49"/>
      <c r="B49" s="67"/>
      <c r="C49" s="766"/>
      <c r="D49" s="9">
        <v>3</v>
      </c>
      <c r="E49" s="770" t="s">
        <v>239</v>
      </c>
      <c r="F49" s="765"/>
      <c r="G49" s="765"/>
      <c r="H49" s="766"/>
      <c r="I49" s="70"/>
      <c r="J49" s="766"/>
      <c r="K49" s="766"/>
      <c r="L49" s="766"/>
      <c r="M49" s="292"/>
      <c r="O49" s="781"/>
      <c r="P49" s="781"/>
      <c r="Q49" s="781"/>
      <c r="R49" s="781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 s="81"/>
      <c r="AY49" s="81"/>
    </row>
    <row r="50" spans="2:51" s="54" customFormat="1" ht="15" customHeight="1">
      <c r="A50"/>
      <c r="B50" s="67"/>
      <c r="C50" s="766"/>
      <c r="D50" s="9"/>
      <c r="E50" s="125" t="s">
        <v>240</v>
      </c>
      <c r="F50" s="766"/>
      <c r="G50" s="766"/>
      <c r="H50" s="766"/>
      <c r="I50" s="70"/>
      <c r="J50" s="766"/>
      <c r="K50" s="766"/>
      <c r="L50" s="766"/>
      <c r="M50" s="292"/>
      <c r="O50" s="781"/>
      <c r="P50" s="781"/>
      <c r="Q50" s="781"/>
      <c r="R50" s="781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 s="81"/>
      <c r="AY50" s="81"/>
    </row>
    <row r="51" spans="2:51" s="54" customFormat="1" ht="15" customHeight="1">
      <c r="A51"/>
      <c r="B51" s="67"/>
      <c r="C51" s="766"/>
      <c r="D51" s="9">
        <v>4</v>
      </c>
      <c r="E51" s="770" t="s">
        <v>241</v>
      </c>
      <c r="F51" s="765"/>
      <c r="G51" s="765"/>
      <c r="H51" s="766"/>
      <c r="I51" s="70"/>
      <c r="J51" s="766"/>
      <c r="K51" s="766"/>
      <c r="L51" s="766"/>
      <c r="M51" s="292"/>
      <c r="O51" s="781"/>
      <c r="P51" s="781"/>
      <c r="Q51" s="781"/>
      <c r="R51" s="78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 s="81"/>
      <c r="AY51" s="81"/>
    </row>
    <row r="52" spans="2:51" s="54" customFormat="1" ht="15" customHeight="1">
      <c r="A52"/>
      <c r="B52" s="292"/>
      <c r="C52" s="292"/>
      <c r="D52" s="292"/>
      <c r="E52" s="791"/>
      <c r="F52" s="292"/>
      <c r="G52" s="292"/>
      <c r="H52" s="292"/>
      <c r="I52" s="239"/>
      <c r="J52" s="292"/>
      <c r="K52" s="292"/>
      <c r="L52" s="292"/>
      <c r="M52" s="292"/>
      <c r="O52" s="781"/>
      <c r="P52" s="781"/>
      <c r="Q52" s="781"/>
      <c r="R52" s="781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 s="81"/>
      <c r="AY52" s="81"/>
    </row>
    <row r="53" spans="2:51" s="54" customFormat="1" ht="15" customHeight="1">
      <c r="A53"/>
      <c r="B53" s="292"/>
      <c r="C53" s="292"/>
      <c r="D53" s="292"/>
      <c r="E53" s="791"/>
      <c r="F53" s="292"/>
      <c r="G53" s="292"/>
      <c r="H53" s="292"/>
      <c r="I53" s="239"/>
      <c r="J53" s="292"/>
      <c r="K53" s="292"/>
      <c r="L53" s="292"/>
      <c r="M53" s="292"/>
      <c r="O53" s="781"/>
      <c r="P53" s="781"/>
      <c r="Q53" s="781"/>
      <c r="R53" s="781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 s="81"/>
      <c r="AY53" s="81"/>
    </row>
    <row r="54" spans="2:51" s="54" customFormat="1" ht="15" customHeight="1">
      <c r="A54"/>
      <c r="B54" s="292"/>
      <c r="C54" s="292"/>
      <c r="D54" s="292"/>
      <c r="E54" s="791"/>
      <c r="F54" s="292"/>
      <c r="G54" s="292"/>
      <c r="H54" s="292"/>
      <c r="I54" s="239"/>
      <c r="J54" s="292"/>
      <c r="K54" s="292"/>
      <c r="L54" s="292"/>
      <c r="M54" s="292"/>
      <c r="O54" s="781"/>
      <c r="P54" s="781"/>
      <c r="Q54" s="781"/>
      <c r="R54" s="781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 s="81"/>
      <c r="AY54" s="81"/>
    </row>
    <row r="55" spans="2:51" s="54" customFormat="1" ht="15" customHeight="1">
      <c r="A55"/>
      <c r="B55" s="292"/>
      <c r="C55" s="292"/>
      <c r="D55" s="292"/>
      <c r="E55" s="791"/>
      <c r="F55" s="292"/>
      <c r="G55" s="292"/>
      <c r="H55" s="292"/>
      <c r="I55" s="239"/>
      <c r="J55" s="292"/>
      <c r="K55" s="292"/>
      <c r="L55" s="292"/>
      <c r="M55" s="292"/>
      <c r="O55" s="781"/>
      <c r="P55" s="781"/>
      <c r="Q55" s="781"/>
      <c r="R55" s="781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 s="81"/>
      <c r="AY55" s="81"/>
    </row>
    <row r="56" spans="2:51" s="54" customFormat="1" ht="15" customHeight="1">
      <c r="A56"/>
      <c r="B56" s="292"/>
      <c r="C56" s="292"/>
      <c r="D56" s="292"/>
      <c r="E56" s="791"/>
      <c r="F56" s="292"/>
      <c r="G56" s="292"/>
      <c r="H56" s="292"/>
      <c r="I56" s="239"/>
      <c r="J56" s="292"/>
      <c r="K56" s="292"/>
      <c r="L56" s="292"/>
      <c r="M56" s="292"/>
      <c r="O56" s="781"/>
      <c r="P56" s="781"/>
      <c r="Q56" s="781"/>
      <c r="R56" s="781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 s="81"/>
      <c r="AY56" s="81"/>
    </row>
    <row r="57" spans="2:51" s="54" customFormat="1" ht="15" customHeight="1">
      <c r="A57"/>
      <c r="B57" s="292"/>
      <c r="C57" s="292"/>
      <c r="D57" s="292"/>
      <c r="E57" s="791"/>
      <c r="F57" s="292"/>
      <c r="G57" s="292"/>
      <c r="H57" s="292"/>
      <c r="I57" s="239"/>
      <c r="J57" s="292"/>
      <c r="K57" s="292"/>
      <c r="L57" s="292"/>
      <c r="M57" s="292"/>
      <c r="O57" s="781"/>
      <c r="P57" s="781"/>
      <c r="Q57" s="781"/>
      <c r="R57" s="781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 s="81"/>
      <c r="AY57" s="81"/>
    </row>
    <row r="58" spans="2:51" s="54" customFormat="1" ht="15" customHeight="1">
      <c r="A58"/>
      <c r="B58" s="292"/>
      <c r="C58" s="292"/>
      <c r="D58" s="292"/>
      <c r="E58" s="791"/>
      <c r="F58" s="292"/>
      <c r="G58" s="292"/>
      <c r="H58" s="292"/>
      <c r="I58" s="239"/>
      <c r="J58" s="292"/>
      <c r="K58" s="292"/>
      <c r="L58" s="292"/>
      <c r="M58" s="292"/>
      <c r="O58" s="781"/>
      <c r="P58" s="781"/>
      <c r="Q58" s="781"/>
      <c r="R58" s="781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 s="81"/>
      <c r="AY58" s="81"/>
    </row>
    <row r="59" spans="2:51" s="54" customFormat="1" ht="15" customHeight="1">
      <c r="A59"/>
      <c r="B59" s="292"/>
      <c r="C59" s="292"/>
      <c r="D59" s="292"/>
      <c r="E59" s="791"/>
      <c r="F59" s="292"/>
      <c r="G59" s="292"/>
      <c r="H59" s="292"/>
      <c r="I59" s="239"/>
      <c r="J59" s="292"/>
      <c r="K59" s="292"/>
      <c r="L59" s="292"/>
      <c r="M59" s="292"/>
      <c r="O59" s="781"/>
      <c r="P59" s="781"/>
      <c r="Q59" s="781"/>
      <c r="R59" s="781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 s="81"/>
      <c r="AY59" s="81"/>
    </row>
    <row r="60" spans="2:51" s="54" customFormat="1" ht="15" customHeight="1">
      <c r="A60"/>
      <c r="B60" s="292"/>
      <c r="C60" s="292"/>
      <c r="D60" s="292"/>
      <c r="E60" s="791"/>
      <c r="F60" s="292"/>
      <c r="G60" s="292"/>
      <c r="H60" s="292"/>
      <c r="I60" s="239"/>
      <c r="J60" s="292"/>
      <c r="K60" s="292"/>
      <c r="L60" s="292"/>
      <c r="M60" s="292"/>
      <c r="O60" s="781"/>
      <c r="P60" s="781"/>
      <c r="Q60" s="781"/>
      <c r="R60" s="781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 s="81"/>
      <c r="AY60" s="81"/>
    </row>
    <row r="61" spans="2:51" s="54" customFormat="1" ht="15" customHeight="1">
      <c r="A61"/>
      <c r="B61" s="292"/>
      <c r="C61" s="292"/>
      <c r="D61" s="292"/>
      <c r="E61" s="791"/>
      <c r="F61" s="292"/>
      <c r="G61" s="292"/>
      <c r="H61" s="292"/>
      <c r="I61" s="239"/>
      <c r="J61" s="292"/>
      <c r="K61" s="292"/>
      <c r="L61" s="292"/>
      <c r="M61" s="292"/>
      <c r="O61" s="781"/>
      <c r="P61" s="781"/>
      <c r="Q61" s="781"/>
      <c r="R61" s="78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 s="81"/>
      <c r="AY61" s="81"/>
    </row>
    <row r="62" spans="2:51" s="54" customFormat="1" ht="15" customHeight="1">
      <c r="A62"/>
      <c r="B62" s="292"/>
      <c r="C62" s="292"/>
      <c r="D62" s="292"/>
      <c r="E62" s="791"/>
      <c r="F62" s="292"/>
      <c r="G62" s="292"/>
      <c r="H62" s="292"/>
      <c r="I62" s="239"/>
      <c r="J62" s="292"/>
      <c r="K62" s="292"/>
      <c r="L62" s="292"/>
      <c r="M62" s="292"/>
      <c r="O62" s="781"/>
      <c r="P62" s="781"/>
      <c r="Q62" s="781"/>
      <c r="R62" s="781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 s="81"/>
      <c r="AY62" s="81"/>
    </row>
    <row r="63" spans="2:51" s="54" customFormat="1" ht="15" customHeight="1">
      <c r="A63"/>
      <c r="B63" s="292"/>
      <c r="C63" s="292"/>
      <c r="D63" s="292"/>
      <c r="E63" s="791"/>
      <c r="F63" s="292"/>
      <c r="G63" s="292"/>
      <c r="H63" s="292"/>
      <c r="I63" s="239"/>
      <c r="J63" s="292"/>
      <c r="K63" s="292"/>
      <c r="L63" s="292"/>
      <c r="M63" s="292"/>
      <c r="O63" s="781"/>
      <c r="P63" s="781"/>
      <c r="Q63" s="781"/>
      <c r="R63" s="781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 s="81"/>
      <c r="AY63" s="81"/>
    </row>
    <row r="64" spans="2:51" s="54" customFormat="1" ht="15" customHeight="1">
      <c r="A64"/>
      <c r="B64" s="292"/>
      <c r="C64" s="292"/>
      <c r="D64" s="292"/>
      <c r="E64" s="791"/>
      <c r="F64" s="292"/>
      <c r="G64" s="292"/>
      <c r="H64" s="292"/>
      <c r="I64" s="239"/>
      <c r="J64" s="292"/>
      <c r="K64" s="292"/>
      <c r="L64" s="292"/>
      <c r="M64" s="292"/>
      <c r="O64" s="781"/>
      <c r="P64" s="781"/>
      <c r="Q64" s="781"/>
      <c r="R64" s="781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 s="81"/>
      <c r="AY64" s="81"/>
    </row>
    <row r="65" spans="2:51" s="54" customFormat="1" ht="15" customHeight="1">
      <c r="A65"/>
      <c r="B65" s="292"/>
      <c r="C65" s="292"/>
      <c r="D65" s="292"/>
      <c r="E65" s="791"/>
      <c r="F65" s="292"/>
      <c r="G65" s="292"/>
      <c r="H65" s="292"/>
      <c r="I65" s="239"/>
      <c r="J65" s="292"/>
      <c r="K65" s="292"/>
      <c r="L65" s="292"/>
      <c r="M65" s="292"/>
      <c r="O65" s="781"/>
      <c r="P65" s="781"/>
      <c r="Q65" s="781"/>
      <c r="R65" s="781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 s="81"/>
      <c r="AY65" s="81"/>
    </row>
    <row r="66" spans="2:51" s="54" customFormat="1" ht="15" customHeight="1">
      <c r="A66"/>
      <c r="B66" s="292"/>
      <c r="C66" s="292"/>
      <c r="D66" s="292"/>
      <c r="E66" s="791"/>
      <c r="F66" s="292"/>
      <c r="G66" s="292"/>
      <c r="H66" s="292"/>
      <c r="I66" s="239"/>
      <c r="J66" s="292"/>
      <c r="K66" s="292"/>
      <c r="L66" s="292"/>
      <c r="M66" s="292"/>
      <c r="O66" s="781"/>
      <c r="P66" s="781"/>
      <c r="Q66" s="781"/>
      <c r="R66" s="781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 s="81"/>
      <c r="AY66" s="81"/>
    </row>
    <row r="67" spans="2:51" s="54" customFormat="1" ht="15" customHeight="1">
      <c r="A67"/>
      <c r="B67" s="292"/>
      <c r="C67" s="292"/>
      <c r="D67" s="292"/>
      <c r="E67" s="791"/>
      <c r="F67" s="292"/>
      <c r="G67" s="292"/>
      <c r="H67" s="292"/>
      <c r="I67" s="239"/>
      <c r="J67" s="292"/>
      <c r="K67" s="292"/>
      <c r="L67" s="292"/>
      <c r="M67" s="292"/>
      <c r="O67" s="781"/>
      <c r="P67" s="781"/>
      <c r="Q67" s="781"/>
      <c r="R67" s="781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 s="81"/>
      <c r="AY67" s="81"/>
    </row>
    <row r="68" spans="2:51" s="54" customFormat="1" ht="15" customHeight="1">
      <c r="A68"/>
      <c r="B68" s="292"/>
      <c r="C68" s="292"/>
      <c r="D68" s="292"/>
      <c r="E68" s="791"/>
      <c r="F68" s="292"/>
      <c r="G68" s="292"/>
      <c r="H68" s="292"/>
      <c r="I68" s="239"/>
      <c r="J68" s="292"/>
      <c r="K68" s="292"/>
      <c r="L68" s="292"/>
      <c r="M68" s="292"/>
      <c r="O68" s="781"/>
      <c r="P68" s="781"/>
      <c r="Q68" s="781"/>
      <c r="R68" s="781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 s="81"/>
      <c r="AY68" s="81"/>
    </row>
    <row r="69" spans="2:51" s="54" customFormat="1" ht="15" customHeight="1">
      <c r="A69"/>
      <c r="B69" s="292"/>
      <c r="C69" s="292"/>
      <c r="D69" s="292"/>
      <c r="E69" s="791"/>
      <c r="F69" s="292"/>
      <c r="G69" s="292"/>
      <c r="H69" s="292"/>
      <c r="I69" s="239"/>
      <c r="J69" s="292"/>
      <c r="K69" s="292"/>
      <c r="L69" s="292"/>
      <c r="M69" s="292"/>
      <c r="O69" s="781"/>
      <c r="P69" s="781"/>
      <c r="Q69" s="781"/>
      <c r="R69" s="781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 s="81"/>
      <c r="AY69" s="81"/>
    </row>
    <row r="70" spans="2:51" s="54" customFormat="1" ht="15" customHeight="1">
      <c r="A70"/>
      <c r="B70" s="292"/>
      <c r="C70" s="292"/>
      <c r="D70" s="292"/>
      <c r="E70" s="791"/>
      <c r="F70" s="292"/>
      <c r="G70" s="292"/>
      <c r="H70" s="292"/>
      <c r="I70" s="239"/>
      <c r="J70" s="292"/>
      <c r="K70" s="292"/>
      <c r="L70" s="292"/>
      <c r="M70" s="292"/>
      <c r="O70" s="781"/>
      <c r="P70" s="781"/>
      <c r="Q70" s="781"/>
      <c r="R70" s="781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 s="81"/>
      <c r="AY70" s="81"/>
    </row>
    <row r="71" spans="2:51" s="54" customFormat="1" ht="15" customHeight="1">
      <c r="A71"/>
      <c r="B71" s="292"/>
      <c r="C71" s="292"/>
      <c r="D71" s="292"/>
      <c r="E71" s="791"/>
      <c r="F71" s="292"/>
      <c r="G71" s="292"/>
      <c r="H71" s="292"/>
      <c r="I71" s="239"/>
      <c r="J71" s="292"/>
      <c r="K71" s="292"/>
      <c r="L71" s="292"/>
      <c r="M71" s="292"/>
      <c r="O71" s="781"/>
      <c r="P71" s="781"/>
      <c r="Q71" s="781"/>
      <c r="R71" s="78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 s="81"/>
      <c r="AY71" s="81"/>
    </row>
    <row r="72" spans="2:51" s="54" customFormat="1" ht="15" customHeight="1">
      <c r="A72"/>
      <c r="B72" s="292"/>
      <c r="C72" s="292"/>
      <c r="D72" s="292"/>
      <c r="E72" s="791"/>
      <c r="F72" s="292"/>
      <c r="G72" s="292"/>
      <c r="H72" s="292"/>
      <c r="I72" s="239"/>
      <c r="J72" s="292"/>
      <c r="K72" s="292"/>
      <c r="L72" s="292"/>
      <c r="M72" s="292"/>
      <c r="O72" s="781"/>
      <c r="P72" s="781"/>
      <c r="Q72" s="781"/>
      <c r="R72" s="781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 s="81"/>
      <c r="AY72" s="81"/>
    </row>
    <row r="73" spans="2:51" s="54" customFormat="1" ht="15" customHeight="1">
      <c r="A73"/>
      <c r="B73" s="292"/>
      <c r="C73" s="292"/>
      <c r="D73" s="292"/>
      <c r="E73" s="791"/>
      <c r="F73" s="292"/>
      <c r="G73" s="292"/>
      <c r="H73" s="292"/>
      <c r="I73" s="239"/>
      <c r="J73" s="292"/>
      <c r="K73" s="292"/>
      <c r="L73" s="292"/>
      <c r="M73" s="292"/>
      <c r="O73" s="781"/>
      <c r="P73" s="781"/>
      <c r="Q73" s="781"/>
      <c r="R73" s="781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 s="81"/>
      <c r="AY73" s="81"/>
    </row>
    <row r="74" spans="2:51" s="54" customFormat="1" ht="15" customHeight="1">
      <c r="A74"/>
      <c r="B74" s="292"/>
      <c r="C74" s="292"/>
      <c r="D74" s="292"/>
      <c r="E74" s="791"/>
      <c r="F74" s="292"/>
      <c r="G74" s="292"/>
      <c r="H74" s="292"/>
      <c r="I74" s="239"/>
      <c r="J74" s="292"/>
      <c r="K74" s="292"/>
      <c r="L74" s="292"/>
      <c r="M74" s="292"/>
      <c r="O74" s="781"/>
      <c r="P74" s="781"/>
      <c r="Q74" s="781"/>
      <c r="R74" s="781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 s="81"/>
      <c r="AY74" s="81"/>
    </row>
    <row r="75" spans="2:51" s="54" customFormat="1" ht="15" customHeight="1">
      <c r="A75"/>
      <c r="B75" s="292"/>
      <c r="C75" s="292"/>
      <c r="D75" s="292"/>
      <c r="E75" s="791"/>
      <c r="F75" s="292"/>
      <c r="G75" s="292"/>
      <c r="H75" s="292"/>
      <c r="I75" s="239"/>
      <c r="J75" s="292"/>
      <c r="K75" s="292"/>
      <c r="L75" s="292"/>
      <c r="M75" s="292"/>
      <c r="O75" s="781"/>
      <c r="P75" s="781"/>
      <c r="Q75" s="781"/>
      <c r="R75" s="781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 s="81"/>
      <c r="AY75" s="81"/>
    </row>
    <row r="76" spans="2:51" s="54" customFormat="1" ht="15" customHeight="1">
      <c r="A76"/>
      <c r="B76" s="292"/>
      <c r="C76" s="292"/>
      <c r="D76" s="292"/>
      <c r="E76" s="791"/>
      <c r="F76" s="292"/>
      <c r="G76" s="292"/>
      <c r="H76" s="292"/>
      <c r="I76" s="239"/>
      <c r="J76" s="292"/>
      <c r="K76" s="292"/>
      <c r="L76" s="292"/>
      <c r="M76" s="292"/>
      <c r="O76" s="781"/>
      <c r="P76" s="781"/>
      <c r="Q76" s="781"/>
      <c r="R76" s="781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 s="81"/>
      <c r="AY76" s="81"/>
    </row>
    <row r="77" spans="2:51" s="54" customFormat="1" ht="15" customHeight="1">
      <c r="A77"/>
      <c r="B77" s="292"/>
      <c r="C77" s="292"/>
      <c r="D77" s="292"/>
      <c r="E77" s="791"/>
      <c r="F77" s="292"/>
      <c r="G77" s="292"/>
      <c r="H77" s="292"/>
      <c r="I77" s="239"/>
      <c r="J77" s="292"/>
      <c r="K77" s="292"/>
      <c r="L77" s="292"/>
      <c r="M77" s="292"/>
      <c r="O77" s="781"/>
      <c r="P77" s="781"/>
      <c r="Q77" s="781"/>
      <c r="R77" s="781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 s="81"/>
      <c r="AY77" s="81"/>
    </row>
    <row r="78" spans="2:51" s="54" customFormat="1" ht="15" customHeight="1">
      <c r="A78"/>
      <c r="B78" s="292"/>
      <c r="C78" s="292"/>
      <c r="D78" s="292"/>
      <c r="E78" s="791"/>
      <c r="F78" s="292"/>
      <c r="G78" s="292"/>
      <c r="H78" s="292"/>
      <c r="I78" s="239"/>
      <c r="J78" s="292"/>
      <c r="K78" s="292"/>
      <c r="L78" s="292"/>
      <c r="M78" s="292"/>
      <c r="O78" s="781"/>
      <c r="P78" s="781"/>
      <c r="Q78" s="781"/>
      <c r="R78" s="781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 s="81"/>
      <c r="AY78" s="81"/>
    </row>
    <row r="79" spans="2:51" s="54" customFormat="1" ht="15" customHeight="1">
      <c r="A79"/>
      <c r="B79" s="292"/>
      <c r="C79" s="292"/>
      <c r="D79" s="292"/>
      <c r="E79" s="791"/>
      <c r="F79" s="292"/>
      <c r="G79" s="292"/>
      <c r="H79" s="292"/>
      <c r="I79" s="239"/>
      <c r="J79" s="292"/>
      <c r="K79" s="292"/>
      <c r="L79" s="292"/>
      <c r="M79" s="292"/>
      <c r="O79" s="781"/>
      <c r="P79" s="781"/>
      <c r="Q79" s="781"/>
      <c r="R79" s="781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 s="81"/>
      <c r="AY79" s="81"/>
    </row>
    <row r="80" spans="2:51" s="54" customFormat="1" ht="15" customHeight="1">
      <c r="A80"/>
      <c r="B80" s="292"/>
      <c r="C80" s="292"/>
      <c r="D80" s="292"/>
      <c r="E80" s="791"/>
      <c r="F80" s="292"/>
      <c r="G80" s="292"/>
      <c r="H80" s="292"/>
      <c r="I80" s="239"/>
      <c r="J80" s="292"/>
      <c r="K80" s="292"/>
      <c r="L80" s="292"/>
      <c r="M80" s="292"/>
      <c r="O80" s="781"/>
      <c r="P80" s="781"/>
      <c r="Q80" s="781"/>
      <c r="R80" s="78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 s="81"/>
      <c r="AY80" s="81"/>
    </row>
    <row r="81" spans="2:51" s="54" customFormat="1" ht="15" customHeight="1">
      <c r="A81"/>
      <c r="B81" s="292"/>
      <c r="C81" s="292"/>
      <c r="D81" s="292"/>
      <c r="E81" s="791"/>
      <c r="F81" s="292"/>
      <c r="G81" s="292"/>
      <c r="H81" s="292"/>
      <c r="I81" s="239"/>
      <c r="J81" s="292"/>
      <c r="K81" s="292"/>
      <c r="L81" s="292"/>
      <c r="M81" s="292"/>
      <c r="O81" s="781"/>
      <c r="P81" s="781"/>
      <c r="Q81" s="781"/>
      <c r="R81" s="7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 s="81"/>
      <c r="AY81" s="81"/>
    </row>
    <row r="82" spans="2:51" s="54" customFormat="1" ht="15" customHeight="1">
      <c r="A82"/>
      <c r="B82" s="292"/>
      <c r="C82" s="292"/>
      <c r="D82" s="292"/>
      <c r="E82" s="791"/>
      <c r="F82" s="292"/>
      <c r="G82" s="292"/>
      <c r="H82" s="292"/>
      <c r="I82" s="239"/>
      <c r="J82" s="292"/>
      <c r="K82" s="292"/>
      <c r="L82" s="292"/>
      <c r="M82" s="292"/>
      <c r="O82" s="781"/>
      <c r="P82" s="781"/>
      <c r="Q82" s="781"/>
      <c r="R82" s="781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 s="81"/>
      <c r="AY82" s="81"/>
    </row>
    <row r="83" spans="2:51" s="54" customFormat="1" ht="15" customHeight="1">
      <c r="A83"/>
      <c r="B83" s="292"/>
      <c r="C83" s="292"/>
      <c r="D83" s="292"/>
      <c r="E83" s="791"/>
      <c r="F83" s="292"/>
      <c r="G83" s="292"/>
      <c r="H83" s="292"/>
      <c r="I83" s="239"/>
      <c r="J83" s="292"/>
      <c r="K83" s="292"/>
      <c r="L83" s="292"/>
      <c r="M83" s="292"/>
      <c r="O83" s="781"/>
      <c r="P83" s="781"/>
      <c r="Q83" s="781"/>
      <c r="R83" s="781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 s="81"/>
      <c r="AY83" s="81"/>
    </row>
  </sheetData>
  <sheetCalcPr fullCalcOnLoad="1"/>
  <mergeCells count="23">
    <mergeCell ref="Q12:R12"/>
    <mergeCell ref="S12:V12"/>
    <mergeCell ref="W12:Y12"/>
    <mergeCell ref="AJ12:AK12"/>
    <mergeCell ref="AL12:AM12"/>
    <mergeCell ref="F8:I8"/>
    <mergeCell ref="K8:P8"/>
    <mergeCell ref="F9:I9"/>
    <mergeCell ref="K9:P9"/>
    <mergeCell ref="G12:H12"/>
    <mergeCell ref="O12:P12"/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5"/>
  <sheetViews>
    <sheetView topLeftCell="A2" workbookViewId="0">
      <selection activeCell="AY26" sqref="AY26"/>
    </sheetView>
  </sheetViews>
  <sheetFormatPr baseColWidth="10" defaultColWidth="8.875" defaultRowHeight="15"/>
  <cols>
    <col min="32" max="32" bestFit="true" customWidth="true" width="4.984375" collapsed="true"/>
    <col min="1" max="1" bestFit="true" customWidth="true" width="15.6914062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4.796875" collapsed="true"/>
    <col min="6" max="6" bestFit="true" customWidth="true" width="15.53125" collapsed="true"/>
    <col min="7" max="8" customWidth="true" style="5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0.7382812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9.6445312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7.2617187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6.03515625" collapsed="true"/>
    <col min="45" max="45" bestFit="true" customWidth="true" width="3.21484375" collapsed="true"/>
    <col min="46" max="46" bestFit="true" customWidth="true" width="7.14062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I1" s="1"/>
      <c r="J1" s="86"/>
      <c r="K1" s="86"/>
      <c r="L1" s="86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86"/>
      <c r="D2" s="4"/>
      <c r="E2" s="5"/>
      <c r="F2"/>
      <c r="G2" s="86"/>
      <c r="I2" s="1"/>
      <c r="J2" s="86"/>
      <c r="K2" s="86"/>
      <c r="L2" s="86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86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7" t="s">
        <v>374</v>
      </c>
      <c r="B4" s="8"/>
      <c r="C4" s="85"/>
      <c r="D4" s="9"/>
      <c r="E4" s="90"/>
      <c r="F4" s="857" t="s">
        <v>343</v>
      </c>
      <c r="G4" s="857"/>
      <c r="H4" s="857"/>
      <c r="I4" s="857"/>
      <c r="J4" s="86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860"/>
      <c r="B5" s="860"/>
      <c r="C5" s="860"/>
      <c r="D5" s="860"/>
      <c r="E5" s="860"/>
      <c r="F5" s="857" t="s">
        <v>363</v>
      </c>
      <c r="G5" s="857"/>
      <c r="H5" s="857"/>
      <c r="I5" s="857"/>
      <c r="J5" s="86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82</v>
      </c>
      <c r="B6" s="11" t="s">
        <v>83</v>
      </c>
      <c r="C6" s="85" t="s">
        <v>84</v>
      </c>
      <c r="D6" s="9" t="s">
        <v>268</v>
      </c>
      <c r="E6" s="90"/>
      <c r="F6" s="861" t="s">
        <v>345</v>
      </c>
      <c r="G6" s="861"/>
      <c r="H6" s="861"/>
      <c r="I6" s="861"/>
      <c r="J6" s="86"/>
      <c r="K6" s="91" t="s">
        <v>269</v>
      </c>
      <c r="L6" s="86"/>
      <c r="M6"/>
      <c r="N6" s="12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270</v>
      </c>
      <c r="B7" s="11" t="s">
        <v>271</v>
      </c>
      <c r="C7" s="85" t="s">
        <v>272</v>
      </c>
      <c r="D7" s="9" t="s">
        <v>273</v>
      </c>
      <c r="E7" s="90"/>
      <c r="F7" s="861" t="s">
        <v>344</v>
      </c>
      <c r="G7" s="861"/>
      <c r="H7" s="861"/>
      <c r="I7" s="861"/>
      <c r="J7" s="86"/>
      <c r="K7" s="86"/>
      <c r="L7" s="86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274</v>
      </c>
      <c r="B8" s="8" t="s">
        <v>275</v>
      </c>
      <c r="C8" s="85" t="s">
        <v>276</v>
      </c>
      <c r="D8" s="9" t="s">
        <v>277</v>
      </c>
      <c r="E8" s="13"/>
      <c r="F8" s="857" t="s">
        <v>278</v>
      </c>
      <c r="G8" s="857"/>
      <c r="H8" s="857"/>
      <c r="I8" s="857"/>
      <c r="J8" s="85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0"/>
      <c r="B9" s="8"/>
      <c r="C9" s="85"/>
      <c r="D9" s="9"/>
      <c r="E9" s="13"/>
      <c r="F9" s="857" t="s">
        <v>280</v>
      </c>
      <c r="G9" s="857"/>
      <c r="H9" s="857"/>
      <c r="I9" s="857"/>
      <c r="J9" s="85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0"/>
      <c r="B10" s="8"/>
      <c r="C10" s="85"/>
      <c r="D10" s="9"/>
      <c r="E10" s="13"/>
      <c r="F10" s="15"/>
      <c r="G10" s="16"/>
      <c r="H10" s="17"/>
      <c r="I10" s="18"/>
      <c r="J10" s="85"/>
      <c r="K10" s="85"/>
      <c r="L10" s="85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7"/>
      <c r="B11" s="8"/>
      <c r="C11" s="85"/>
      <c r="D11" s="9"/>
      <c r="E11" s="13"/>
      <c r="F11" s="5"/>
      <c r="G11" s="86"/>
      <c r="H11" s="86"/>
      <c r="I11" s="19"/>
      <c r="J11" s="85"/>
      <c r="K11" s="85"/>
      <c r="L11" s="85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0"/>
      <c r="B12" s="21"/>
      <c r="C12" s="87" t="s">
        <v>281</v>
      </c>
      <c r="D12" s="22" t="s">
        <v>282</v>
      </c>
      <c r="E12" s="23" t="s">
        <v>283</v>
      </c>
      <c r="F12" s="23"/>
      <c r="G12" s="851" t="s">
        <v>284</v>
      </c>
      <c r="H12" s="851"/>
      <c r="I12" s="25"/>
      <c r="J12" s="26" t="s">
        <v>285</v>
      </c>
      <c r="K12" s="26" t="s">
        <v>286</v>
      </c>
      <c r="L12" s="85" t="s">
        <v>287</v>
      </c>
      <c r="M12" s="27" t="s">
        <v>288</v>
      </c>
      <c r="N12" s="10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85" t="s">
        <v>123</v>
      </c>
      <c r="AH12" s="85" t="s">
        <v>124</v>
      </c>
      <c r="AI12" s="85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90" t="s">
        <v>129</v>
      </c>
      <c r="AP12" s="90" t="s">
        <v>130</v>
      </c>
      <c r="AQ12" s="90" t="s">
        <v>131</v>
      </c>
      <c r="AR12" s="90" t="s">
        <v>132</v>
      </c>
      <c r="AS12" s="90" t="s">
        <v>133</v>
      </c>
      <c r="AT12" s="90" t="s">
        <v>134</v>
      </c>
      <c r="AU12" s="90" t="s">
        <v>135</v>
      </c>
      <c r="AV12" s="761" t="s">
        <v>85</v>
      </c>
      <c r="AW12" s="761" t="s">
        <v>87</v>
      </c>
      <c r="AX12"/>
      <c r="AY12"/>
    </row>
    <row r="13" spans="1:51" ht="16" thickBot="1">
      <c r="A13" s="31" t="s">
        <v>136</v>
      </c>
      <c r="B13" s="32" t="s">
        <v>137</v>
      </c>
      <c r="C13" s="33" t="s">
        <v>138</v>
      </c>
      <c r="D13" s="34" t="s">
        <v>139</v>
      </c>
      <c r="E13" s="35" t="s">
        <v>140</v>
      </c>
      <c r="F13" s="35" t="s">
        <v>141</v>
      </c>
      <c r="G13" s="33" t="s">
        <v>142</v>
      </c>
      <c r="H13" s="33" t="s">
        <v>143</v>
      </c>
      <c r="I13" s="36" t="s">
        <v>144</v>
      </c>
      <c r="J13" s="33" t="s">
        <v>145</v>
      </c>
      <c r="K13" s="37"/>
      <c r="L13" s="33" t="s">
        <v>146</v>
      </c>
      <c r="M13" s="38" t="s">
        <v>147</v>
      </c>
      <c r="N13" s="39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154</v>
      </c>
      <c r="U13" s="43" t="s">
        <v>155</v>
      </c>
      <c r="V13" s="43" t="s">
        <v>156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>
      <c r="A14" t="s">
        <v>191</v>
      </c>
      <c r="B14" t="s">
        <v>192</v>
      </c>
      <c r="C14" s="58">
        <v>9.8611111111111108E-2</v>
      </c>
      <c r="D14" s="5"/>
      <c r="E14" s="102">
        <v>10</v>
      </c>
      <c r="F14" s="48" t="s">
        <v>193</v>
      </c>
      <c r="G14" s="5">
        <v>1190</v>
      </c>
      <c r="H14" s="5">
        <v>1103</v>
      </c>
      <c r="I14" s="49" t="s">
        <v>194</v>
      </c>
      <c r="J14" s="5" t="s">
        <v>195</v>
      </c>
      <c r="K14" s="5">
        <v>4</v>
      </c>
      <c r="L14" s="5">
        <v>120</v>
      </c>
      <c r="M14" s="48">
        <v>5889.9508999999998</v>
      </c>
      <c r="N14" s="50" t="s">
        <v>196</v>
      </c>
      <c r="O14" s="5">
        <v>264.2</v>
      </c>
      <c r="P14" s="5">
        <v>266.39999999999998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>
      <c r="A15" s="53" t="s">
        <v>203</v>
      </c>
      <c r="B15" t="s">
        <v>346</v>
      </c>
      <c r="C15" s="58">
        <v>0.12013888888888889</v>
      </c>
      <c r="D15" s="5"/>
      <c r="E15" s="5">
        <v>10</v>
      </c>
      <c r="F15" s="48" t="s">
        <v>212</v>
      </c>
      <c r="G15" s="48">
        <v>870</v>
      </c>
      <c r="H15" s="5">
        <v>780</v>
      </c>
      <c r="I15" s="54" t="s">
        <v>194</v>
      </c>
      <c r="J15" s="59" t="s">
        <v>195</v>
      </c>
      <c r="K15" s="48">
        <v>4</v>
      </c>
      <c r="L15" s="48">
        <v>120</v>
      </c>
      <c r="M15" s="48">
        <v>7698.9647000000004</v>
      </c>
      <c r="N15" t="s">
        <v>1</v>
      </c>
      <c r="O15" s="48">
        <v>265.2</v>
      </c>
      <c r="P15" s="48">
        <v>264.2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>
      <c r="A16" s="97" t="s">
        <v>348</v>
      </c>
      <c r="B16" s="57" t="s">
        <v>347</v>
      </c>
      <c r="C16" s="58">
        <v>0.13680555555555554</v>
      </c>
      <c r="D16" s="58">
        <v>0.17083333333333331</v>
      </c>
      <c r="E16" s="5">
        <v>300</v>
      </c>
      <c r="F16" s="48" t="s">
        <v>212</v>
      </c>
      <c r="G16" s="48">
        <v>870</v>
      </c>
      <c r="H16" s="5">
        <v>780</v>
      </c>
      <c r="I16" t="s">
        <v>362</v>
      </c>
      <c r="J16" s="88" t="s">
        <v>354</v>
      </c>
      <c r="K16" s="89">
        <v>4</v>
      </c>
      <c r="L16" s="5">
        <v>120</v>
      </c>
      <c r="M16" s="48">
        <v>7698.9647000000004</v>
      </c>
      <c r="S16" t="s">
        <v>30</v>
      </c>
      <c r="T16">
        <v>0</v>
      </c>
      <c r="U16">
        <v>0</v>
      </c>
      <c r="V16" t="s">
        <v>766</v>
      </c>
      <c r="W16" s="913" t="n">
        <v>92.19078744974286</v>
      </c>
      <c r="X16" s="913" t="n">
        <v>-7.799724157277261</v>
      </c>
      <c r="Y16" s="913" t="n">
        <v>105.35953913072103</v>
      </c>
      <c r="Z16" s="917" t="n">
        <v>47.17375</v>
      </c>
      <c r="AA16" s="917" t="n">
        <v>12.77307</v>
      </c>
      <c r="AB16" s="914" t="n">
        <v>266.5347</v>
      </c>
      <c r="AC16" s="914" t="n">
        <v>30.2177</v>
      </c>
      <c r="AD16" s="916" t="n">
        <v>7.3066013924</v>
      </c>
      <c r="AE16" s="914" t="n">
        <v>1.98</v>
      </c>
      <c r="AF16" s="914" t="n">
        <v>0.313</v>
      </c>
      <c r="AG16" s="914" t="n">
        <v>5.89</v>
      </c>
      <c r="AH16" s="914" t="n">
        <v>21.893</v>
      </c>
      <c r="AI16" s="913" t="n">
        <v>1976.402</v>
      </c>
      <c r="AJ16" s="914" t="n">
        <v>3.30416</v>
      </c>
      <c r="AK16" s="914" t="n">
        <v>5.95548</v>
      </c>
      <c r="AL16" s="914" t="n">
        <v>127.71693</v>
      </c>
      <c r="AM16" s="914" t="n">
        <v>-0.0267</v>
      </c>
      <c r="AN16" s="912" t="n">
        <v>1.484995909E8</v>
      </c>
      <c r="AO16" s="915" t="n">
        <v>1.265004</v>
      </c>
      <c r="AP16" s="912" t="n">
        <v>362644.60354</v>
      </c>
      <c r="AQ16" s="915" t="n">
        <v>0.3721269</v>
      </c>
      <c r="AR16" s="914" t="n">
        <v>55.677</v>
      </c>
      <c r="AS16" s="912" t="s">
        <v>780</v>
      </c>
      <c r="AT16" s="914" t="n">
        <v>124.2076</v>
      </c>
      <c r="AU16" s="916" t="n">
        <v>0.3209519837609105</v>
      </c>
      <c r="AY16" s="374"/>
    </row>
    <row r="17" spans="1:51">
      <c r="A17" t="s">
        <v>350</v>
      </c>
      <c r="B17" s="101" t="s">
        <v>349</v>
      </c>
      <c r="C17" s="58">
        <v>0.1423611111111111</v>
      </c>
      <c r="D17" s="58">
        <v>0.17708333333333334</v>
      </c>
      <c r="E17" s="5">
        <v>300</v>
      </c>
      <c r="F17" s="48" t="s">
        <v>212</v>
      </c>
      <c r="G17" s="48">
        <v>870</v>
      </c>
      <c r="H17" s="5">
        <v>780</v>
      </c>
      <c r="I17" t="s">
        <v>362</v>
      </c>
      <c r="J17" s="88" t="s">
        <v>354</v>
      </c>
      <c r="K17" s="48">
        <v>4</v>
      </c>
      <c r="L17" s="48">
        <v>120</v>
      </c>
      <c r="M17" s="48">
        <v>7698.9647000000004</v>
      </c>
      <c r="S17" t="s">
        <v>52</v>
      </c>
      <c r="T17">
        <v>0</v>
      </c>
      <c r="U17">
        <v>0</v>
      </c>
      <c r="V17" t="s">
        <v>766</v>
      </c>
      <c r="W17" s="913" t="n">
        <v>95.9923435518866</v>
      </c>
      <c r="X17" s="913" t="n">
        <v>26.77981157511485</v>
      </c>
      <c r="Y17" s="913" t="n">
        <v>105.408206948636</v>
      </c>
      <c r="Z17" s="917" t="n">
        <v>47.24113</v>
      </c>
      <c r="AA17" s="917" t="n">
        <v>12.78517</v>
      </c>
      <c r="AB17" s="914" t="n">
        <v>267.6198</v>
      </c>
      <c r="AC17" s="914" t="n">
        <v>28.5815</v>
      </c>
      <c r="AD17" s="916" t="n">
        <v>7.4402997735</v>
      </c>
      <c r="AE17" s="914" t="n">
        <v>2.082</v>
      </c>
      <c r="AF17" s="914" t="n">
        <v>0.329</v>
      </c>
      <c r="AG17" s="914" t="n">
        <v>5.88</v>
      </c>
      <c r="AH17" s="914" t="n">
        <v>21.937</v>
      </c>
      <c r="AI17" s="913" t="n">
        <v>1975.422</v>
      </c>
      <c r="AJ17" s="914" t="n">
        <v>3.29777</v>
      </c>
      <c r="AK17" s="914" t="n">
        <v>5.96264</v>
      </c>
      <c r="AL17" s="914" t="n">
        <v>127.64917</v>
      </c>
      <c r="AM17" s="914" t="n">
        <v>-0.02687</v>
      </c>
      <c r="AN17" s="912" t="n">
        <v>1.485001983E8</v>
      </c>
      <c r="AO17" s="915" t="n">
        <v>1.2656843</v>
      </c>
      <c r="AP17" s="912" t="n">
        <v>362824.61438</v>
      </c>
      <c r="AQ17" s="915" t="n">
        <v>0.3777926</v>
      </c>
      <c r="AR17" s="914" t="n">
        <v>55.7382</v>
      </c>
      <c r="AS17" s="912" t="s">
        <v>780</v>
      </c>
      <c r="AT17" s="914" t="n">
        <v>124.1463</v>
      </c>
      <c r="AU17" s="916" t="n">
        <v>0.32106269528153275</v>
      </c>
    </row>
    <row r="18" spans="1:51" s="504" customFormat="1">
      <c r="A18" s="520" t="s">
        <v>350</v>
      </c>
      <c r="B18" s="521" t="s">
        <v>351</v>
      </c>
      <c r="C18" s="499">
        <v>0.15</v>
      </c>
      <c r="D18" s="499">
        <v>0.18402777777777779</v>
      </c>
      <c r="E18" s="500">
        <v>300</v>
      </c>
      <c r="F18" s="501" t="s">
        <v>193</v>
      </c>
      <c r="G18" s="500">
        <v>1190</v>
      </c>
      <c r="H18" s="500">
        <v>1103</v>
      </c>
      <c r="I18" s="504" t="s">
        <v>751</v>
      </c>
      <c r="J18" s="522" t="s">
        <v>354</v>
      </c>
      <c r="K18" s="522">
        <v>4</v>
      </c>
      <c r="L18" s="500">
        <v>120</v>
      </c>
      <c r="M18" s="501">
        <v>5889.9508999999998</v>
      </c>
      <c r="N18" s="523" t="s">
        <v>196</v>
      </c>
      <c r="O18" s="504">
        <v>265.89999999999998</v>
      </c>
      <c r="P18" s="504">
        <v>264.39999999999998</v>
      </c>
      <c r="Q18" s="504">
        <f>AVERAGE(O18:O22)</f>
        <v>265.73999999999995</v>
      </c>
      <c r="R18" s="504">
        <f>AVERAGE(P18:P22)</f>
        <v>264.33999999999997</v>
      </c>
      <c r="S18" t="s">
        <v>52</v>
      </c>
      <c r="T18">
        <v>0</v>
      </c>
      <c r="U18">
        <v>0</v>
      </c>
      <c r="V18" t="s">
        <v>766</v>
      </c>
      <c r="W18" s="913" t="n">
        <v>95.98569652359062</v>
      </c>
      <c r="X18" s="913" t="n">
        <v>26.76636393244451</v>
      </c>
      <c r="Y18" s="913" t="n">
        <v>105.48543107037631</v>
      </c>
      <c r="Z18" s="917" t="n">
        <v>47.33527</v>
      </c>
      <c r="AA18" s="917" t="n">
        <v>12.80159</v>
      </c>
      <c r="AB18" s="914" t="n">
        <v>269.0795</v>
      </c>
      <c r="AC18" s="914" t="n">
        <v>26.3309</v>
      </c>
      <c r="AD18" s="916" t="n">
        <v>7.6241350476</v>
      </c>
      <c r="AE18" s="914" t="n">
        <v>2.243</v>
      </c>
      <c r="AF18" s="914" t="n">
        <v>0.355</v>
      </c>
      <c r="AG18" s="914" t="n">
        <v>5.88</v>
      </c>
      <c r="AH18" s="914" t="n">
        <v>21.999</v>
      </c>
      <c r="AI18" s="913" t="n">
        <v>1974.052</v>
      </c>
      <c r="AJ18" s="914" t="n">
        <v>3.2903</v>
      </c>
      <c r="AK18" s="914" t="n">
        <v>5.97306</v>
      </c>
      <c r="AL18" s="914" t="n">
        <v>127.55599</v>
      </c>
      <c r="AM18" s="914" t="n">
        <v>-0.02711</v>
      </c>
      <c r="AN18" s="912" t="n">
        <v>1.485010339E8</v>
      </c>
      <c r="AO18" s="915" t="n">
        <v>1.2666174</v>
      </c>
      <c r="AP18" s="912" t="n">
        <v>363076.38232</v>
      </c>
      <c r="AQ18" s="915" t="n">
        <v>0.3849551</v>
      </c>
      <c r="AR18" s="914" t="n">
        <v>55.8237</v>
      </c>
      <c r="AS18" s="912" t="s">
        <v>780</v>
      </c>
      <c r="AT18" s="914" t="n">
        <v>124.0605</v>
      </c>
      <c r="AU18" s="916" t="n">
        <v>0.06105982413566459</v>
      </c>
      <c r="AW18" s="504" t="s">
        <v>799</v>
      </c>
      <c r="AY18"/>
    </row>
    <row r="19" spans="1:51" s="504" customFormat="1">
      <c r="A19" s="520" t="s">
        <v>348</v>
      </c>
      <c r="B19" s="524" t="s">
        <v>7</v>
      </c>
      <c r="C19" s="499">
        <v>0.15555555555555556</v>
      </c>
      <c r="D19" s="499">
        <v>0.18958333333333333</v>
      </c>
      <c r="E19" s="500">
        <v>300</v>
      </c>
      <c r="F19" s="501" t="s">
        <v>193</v>
      </c>
      <c r="G19" s="500">
        <v>1190</v>
      </c>
      <c r="H19" s="500">
        <v>1103</v>
      </c>
      <c r="I19" s="504" t="s">
        <v>750</v>
      </c>
      <c r="J19" s="522" t="s">
        <v>354</v>
      </c>
      <c r="K19" s="501">
        <v>4</v>
      </c>
      <c r="L19" s="501">
        <v>120</v>
      </c>
      <c r="M19" s="501">
        <v>5889.9508999999998</v>
      </c>
      <c r="O19" s="504">
        <v>265.60000000000002</v>
      </c>
      <c r="P19" s="504">
        <v>264.39999999999998</v>
      </c>
      <c r="S19" t="s">
        <v>30</v>
      </c>
      <c r="T19">
        <v>0</v>
      </c>
      <c r="U19">
        <v>0</v>
      </c>
      <c r="V19" t="s">
        <v>766</v>
      </c>
      <c r="W19" s="913" t="n">
        <v>92.16363799487738</v>
      </c>
      <c r="X19" s="913" t="n">
        <v>-7.828597505053994</v>
      </c>
      <c r="Y19" s="913" t="n">
        <v>105.53291134833216</v>
      </c>
      <c r="Z19" s="917" t="n">
        <v>47.40482</v>
      </c>
      <c r="AA19" s="917" t="n">
        <v>12.81339</v>
      </c>
      <c r="AB19" s="914" t="n">
        <v>270.121</v>
      </c>
      <c r="AC19" s="914" t="n">
        <v>24.6942</v>
      </c>
      <c r="AD19" s="916" t="n">
        <v>7.7578334287</v>
      </c>
      <c r="AE19" s="914" t="n">
        <v>2.38</v>
      </c>
      <c r="AF19" s="914" t="n">
        <v>0.376</v>
      </c>
      <c r="AG19" s="914" t="n">
        <v>5.88</v>
      </c>
      <c r="AH19" s="914" t="n">
        <v>22.045</v>
      </c>
      <c r="AI19" s="913" t="n">
        <v>1973.042</v>
      </c>
      <c r="AJ19" s="914" t="n">
        <v>3.28586</v>
      </c>
      <c r="AK19" s="914" t="n">
        <v>5.98104</v>
      </c>
      <c r="AL19" s="914" t="n">
        <v>127.48822</v>
      </c>
      <c r="AM19" s="914" t="n">
        <v>-0.02728</v>
      </c>
      <c r="AN19" s="912" t="n">
        <v>1.485016421E8</v>
      </c>
      <c r="AO19" s="915" t="n">
        <v>1.2672943</v>
      </c>
      <c r="AP19" s="912" t="n">
        <v>363262.33082</v>
      </c>
      <c r="AQ19" s="915" t="n">
        <v>0.3897004</v>
      </c>
      <c r="AR19" s="914" t="n">
        <v>55.887</v>
      </c>
      <c r="AS19" s="912" t="s">
        <v>780</v>
      </c>
      <c r="AT19" s="914" t="n">
        <v>123.9972</v>
      </c>
      <c r="AU19" s="916" t="n">
        <v>0.06106837342385962</v>
      </c>
      <c r="AW19" s="504" t="s">
        <v>799</v>
      </c>
      <c r="AY19"/>
    </row>
    <row r="20" spans="1:51" s="504" customFormat="1">
      <c r="A20" s="504" t="s">
        <v>348</v>
      </c>
      <c r="B20" s="521" t="s">
        <v>356</v>
      </c>
      <c r="C20" s="499">
        <v>0.16041666666666668</v>
      </c>
      <c r="D20" s="499">
        <v>0.19444444444444445</v>
      </c>
      <c r="E20" s="500">
        <v>300</v>
      </c>
      <c r="F20" s="501" t="s">
        <v>193</v>
      </c>
      <c r="G20" s="500">
        <v>1190</v>
      </c>
      <c r="H20" s="500">
        <v>1103</v>
      </c>
      <c r="I20" s="525" t="s">
        <v>352</v>
      </c>
      <c r="J20" s="522" t="s">
        <v>354</v>
      </c>
      <c r="K20" s="501">
        <v>4</v>
      </c>
      <c r="L20" s="500">
        <v>120</v>
      </c>
      <c r="M20" s="501">
        <v>5889.9508999999998</v>
      </c>
      <c r="O20" s="504">
        <v>265.7</v>
      </c>
      <c r="P20" s="504">
        <v>264.2</v>
      </c>
      <c r="S20" t="s">
        <v>30</v>
      </c>
      <c r="T20">
        <v>0</v>
      </c>
      <c r="U20">
        <v>0</v>
      </c>
      <c r="V20" t="s">
        <v>767</v>
      </c>
      <c r="W20" s="913" t="n">
        <v>92.45451582956156</v>
      </c>
      <c r="X20" s="913" t="n">
        <v>-4.691808461043505</v>
      </c>
      <c r="Y20" s="913" t="n">
        <v>363.26268889759035</v>
      </c>
      <c r="Z20" s="917" t="n">
        <v>47.46644</v>
      </c>
      <c r="AA20" s="917" t="n">
        <v>12.82362</v>
      </c>
      <c r="AB20" s="914" t="n">
        <v>271.0206</v>
      </c>
      <c r="AC20" s="914" t="n">
        <v>23.2628</v>
      </c>
      <c r="AD20" s="916" t="n">
        <v>7.8748195123</v>
      </c>
      <c r="AE20" s="914" t="n">
        <v>2.515</v>
      </c>
      <c r="AF20" s="914" t="n">
        <v>0.398</v>
      </c>
      <c r="AG20" s="914" t="n">
        <v>5.88</v>
      </c>
      <c r="AH20" s="914" t="n">
        <v>22.085</v>
      </c>
      <c r="AI20" s="913" t="n">
        <v>1972.148</v>
      </c>
      <c r="AJ20" s="914" t="n">
        <v>3.28266</v>
      </c>
      <c r="AK20" s="914" t="n">
        <v>5.98831</v>
      </c>
      <c r="AL20" s="914" t="n">
        <v>127.42893</v>
      </c>
      <c r="AM20" s="914" t="n">
        <v>-0.02743</v>
      </c>
      <c r="AN20" s="912" t="n">
        <v>1.485021745E8</v>
      </c>
      <c r="AO20" s="915" t="n">
        <v>1.2678854</v>
      </c>
      <c r="AP20" s="912" t="n">
        <v>363426.83309</v>
      </c>
      <c r="AQ20" s="915" t="n">
        <v>0.3935279</v>
      </c>
      <c r="AR20" s="914" t="n">
        <v>55.943</v>
      </c>
      <c r="AS20" s="912" t="s">
        <v>780</v>
      </c>
      <c r="AT20" s="914" t="n">
        <v>123.941</v>
      </c>
      <c r="AU20" s="916" t="n">
        <v>0.061075839052833</v>
      </c>
      <c r="AW20" s="504" t="s">
        <v>799</v>
      </c>
      <c r="AY20"/>
    </row>
    <row r="21" spans="1:51" s="504" customFormat="1">
      <c r="A21" s="520" t="s">
        <v>361</v>
      </c>
      <c r="B21" s="521" t="s">
        <v>162</v>
      </c>
      <c r="C21" s="499">
        <v>0.16597222222222222</v>
      </c>
      <c r="D21" s="499">
        <v>0.19999999999999998</v>
      </c>
      <c r="E21" s="500">
        <v>300</v>
      </c>
      <c r="F21" s="501" t="s">
        <v>193</v>
      </c>
      <c r="G21" s="500">
        <v>1190</v>
      </c>
      <c r="H21" s="500">
        <v>1103</v>
      </c>
      <c r="I21" s="525" t="s">
        <v>362</v>
      </c>
      <c r="J21" s="522" t="s">
        <v>354</v>
      </c>
      <c r="K21" s="501">
        <v>4</v>
      </c>
      <c r="L21" s="500">
        <v>120</v>
      </c>
      <c r="M21" s="501">
        <v>5889.9508999999998</v>
      </c>
      <c r="O21" s="504">
        <v>265.89999999999998</v>
      </c>
      <c r="P21" s="504">
        <v>264.3</v>
      </c>
      <c r="S21" t="s">
        <v>795</v>
      </c>
      <c r="T21">
        <v>0</v>
      </c>
      <c r="U21">
        <v>0</v>
      </c>
      <c r="V21" t="s">
        <v>766</v>
      </c>
      <c r="W21" s="913" t="n">
        <v>90.43861599203238</v>
      </c>
      <c r="X21" s="913" t="n">
        <v>-22.762606434779205</v>
      </c>
      <c r="Y21" s="913" t="n">
        <v>105.63227625115019</v>
      </c>
      <c r="Z21" s="917" t="n">
        <v>47.51983</v>
      </c>
      <c r="AA21" s="917" t="n">
        <v>12.83232</v>
      </c>
      <c r="AB21" s="914" t="n">
        <v>271.784</v>
      </c>
      <c r="AC21" s="914" t="n">
        <v>22.0366</v>
      </c>
      <c r="AD21" s="916" t="n">
        <v>7.9750932982</v>
      </c>
      <c r="AE21" s="914" t="n">
        <v>2.645</v>
      </c>
      <c r="AF21" s="914" t="n">
        <v>0.418</v>
      </c>
      <c r="AG21" s="914" t="n">
        <v>5.88</v>
      </c>
      <c r="AH21" s="914" t="n">
        <v>22.121</v>
      </c>
      <c r="AI21" s="913" t="n">
        <v>1971.377</v>
      </c>
      <c r="AJ21" s="914" t="n">
        <v>3.28044</v>
      </c>
      <c r="AK21" s="914" t="n">
        <v>5.99474</v>
      </c>
      <c r="AL21" s="914" t="n">
        <v>127.37811</v>
      </c>
      <c r="AM21" s="914" t="n">
        <v>-0.02756</v>
      </c>
      <c r="AN21" s="912" t="n">
        <v>1.48502631E8</v>
      </c>
      <c r="AO21" s="915" t="n">
        <v>1.2683912</v>
      </c>
      <c r="AP21" s="912" t="n">
        <v>363569.06841</v>
      </c>
      <c r="AQ21" s="915" t="n">
        <v>0.3965651</v>
      </c>
      <c r="AR21" s="914" t="n">
        <v>55.9915</v>
      </c>
      <c r="AS21" s="912" t="s">
        <v>780</v>
      </c>
      <c r="AT21" s="914" t="n">
        <v>123.8924</v>
      </c>
      <c r="AU21" s="916" t="n">
        <v>0.06108222733761517</v>
      </c>
      <c r="AW21" s="504" t="s">
        <v>799</v>
      </c>
      <c r="AY21"/>
    </row>
    <row r="22" spans="1:51" s="504" customFormat="1">
      <c r="A22" s="520" t="s">
        <v>364</v>
      </c>
      <c r="B22" s="521" t="s">
        <v>164</v>
      </c>
      <c r="C22" s="499">
        <v>0.17222222222222225</v>
      </c>
      <c r="D22" s="499">
        <v>0.20555555555555557</v>
      </c>
      <c r="E22" s="500">
        <v>300</v>
      </c>
      <c r="F22" s="501" t="s">
        <v>193</v>
      </c>
      <c r="G22" s="500">
        <v>1190</v>
      </c>
      <c r="H22" s="500">
        <v>1103</v>
      </c>
      <c r="I22" s="504" t="s">
        <v>362</v>
      </c>
      <c r="J22" s="522" t="s">
        <v>354</v>
      </c>
      <c r="K22" s="501">
        <v>4</v>
      </c>
      <c r="L22" s="500">
        <v>120</v>
      </c>
      <c r="M22" s="501">
        <v>5889.9508999999998</v>
      </c>
      <c r="O22" s="504">
        <v>265.60000000000002</v>
      </c>
      <c r="P22" s="504">
        <v>264.39999999999998</v>
      </c>
      <c r="S22" t="s">
        <v>59</v>
      </c>
      <c r="T22">
        <v>0</v>
      </c>
      <c r="U22">
        <v>0</v>
      </c>
      <c r="V22" t="s">
        <v>766</v>
      </c>
      <c r="W22" s="913" t="n">
        <v>97.4760412948658</v>
      </c>
      <c r="X22" s="913" t="n">
        <v>37.11048726685698</v>
      </c>
      <c r="Y22" s="913" t="n">
        <v>105.69565609770416</v>
      </c>
      <c r="Z22" s="917" t="n">
        <v>47.61911</v>
      </c>
      <c r="AA22" s="917" t="n">
        <v>12.84812</v>
      </c>
      <c r="AB22" s="914" t="n">
        <v>273.1686</v>
      </c>
      <c r="AC22" s="914" t="n">
        <v>19.7912</v>
      </c>
      <c r="AD22" s="916" t="n">
        <v>8.1589285724</v>
      </c>
      <c r="AE22" s="914" t="n">
        <v>2.926</v>
      </c>
      <c r="AF22" s="914" t="n">
        <v>0.463</v>
      </c>
      <c r="AG22" s="914" t="n">
        <v>5.88</v>
      </c>
      <c r="AH22" s="914" t="n">
        <v>22.186</v>
      </c>
      <c r="AI22" s="913" t="n">
        <v>1969.95</v>
      </c>
      <c r="AJ22" s="914" t="n">
        <v>3.27764</v>
      </c>
      <c r="AK22" s="914" t="n">
        <v>6.00702</v>
      </c>
      <c r="AL22" s="914" t="n">
        <v>127.28493</v>
      </c>
      <c r="AM22" s="914" t="n">
        <v>-0.02779</v>
      </c>
      <c r="AN22" s="912" t="n">
        <v>1.485034684E8</v>
      </c>
      <c r="AO22" s="915" t="n">
        <v>1.2693163</v>
      </c>
      <c r="AP22" s="912" t="n">
        <v>363832.50838</v>
      </c>
      <c r="AQ22" s="915" t="n">
        <v>0.4015438</v>
      </c>
      <c r="AR22" s="914" t="n">
        <v>56.0818</v>
      </c>
      <c r="AS22" s="912" t="s">
        <v>780</v>
      </c>
      <c r="AT22" s="914" t="n">
        <v>123.8019</v>
      </c>
      <c r="AU22" s="916" t="n">
        <v>0.061093911406915245</v>
      </c>
      <c r="AW22" s="504" t="s">
        <v>799</v>
      </c>
      <c r="AY22"/>
    </row>
    <row r="23" spans="1:51">
      <c r="A23" s="100" t="s">
        <v>364</v>
      </c>
      <c r="B23" s="57" t="s">
        <v>166</v>
      </c>
      <c r="C23" s="58">
        <v>0.17847222222222223</v>
      </c>
      <c r="D23" s="58">
        <v>0.21180555555555555</v>
      </c>
      <c r="E23" s="5">
        <v>300</v>
      </c>
      <c r="F23" s="48" t="s">
        <v>212</v>
      </c>
      <c r="G23" s="48">
        <v>870</v>
      </c>
      <c r="H23" s="5">
        <v>780</v>
      </c>
      <c r="I23" t="s">
        <v>362</v>
      </c>
      <c r="J23" s="99" t="s">
        <v>354</v>
      </c>
      <c r="K23" s="48">
        <v>4</v>
      </c>
      <c r="L23" s="5">
        <v>120</v>
      </c>
      <c r="M23" s="48">
        <v>7698.9647000000004</v>
      </c>
      <c r="N23" t="s">
        <v>1</v>
      </c>
      <c r="S23" t="s">
        <v>59</v>
      </c>
      <c r="T23">
        <v>0</v>
      </c>
      <c r="U23">
        <v>0</v>
      </c>
      <c r="V23" t="s">
        <v>766</v>
      </c>
      <c r="W23" s="913" t="n">
        <v>97.48273695503454</v>
      </c>
      <c r="X23" s="913" t="n">
        <v>37.0978042205757</v>
      </c>
      <c r="Y23" s="913" t="n">
        <v>105.75896778599804</v>
      </c>
      <c r="Z23" s="917" t="n">
        <v>47.70168</v>
      </c>
      <c r="AA23" s="917" t="n">
        <v>12.86092</v>
      </c>
      <c r="AB23" s="914" t="n">
        <v>274.2898</v>
      </c>
      <c r="AC23" s="914" t="n">
        <v>17.9574</v>
      </c>
      <c r="AD23" s="916" t="n">
        <v>8.3093392514</v>
      </c>
      <c r="AE23" s="914" t="n">
        <v>3.206</v>
      </c>
      <c r="AF23" s="914" t="n">
        <v>0.507</v>
      </c>
      <c r="AG23" s="914" t="n">
        <v>5.88</v>
      </c>
      <c r="AH23" s="914" t="n">
        <v>22.241</v>
      </c>
      <c r="AI23" s="913" t="n">
        <v>1968.771</v>
      </c>
      <c r="AJ23" s="914" t="n">
        <v>3.27659</v>
      </c>
      <c r="AK23" s="914" t="n">
        <v>6.01753</v>
      </c>
      <c r="AL23" s="914" t="n">
        <v>127.2087</v>
      </c>
      <c r="AM23" s="914" t="n">
        <v>-0.02798</v>
      </c>
      <c r="AN23" s="912" t="n">
        <v>1.485041541E8</v>
      </c>
      <c r="AO23" s="915" t="n">
        <v>1.2700712</v>
      </c>
      <c r="AP23" s="912" t="n">
        <v>364050.3287</v>
      </c>
      <c r="AQ23" s="915" t="n">
        <v>0.4050447</v>
      </c>
      <c r="AR23" s="914" t="n">
        <v>56.1569</v>
      </c>
      <c r="AS23" s="912" t="s">
        <v>780</v>
      </c>
      <c r="AT23" s="914" t="n">
        <v>123.7266</v>
      </c>
      <c r="AU23" s="916" t="n">
        <v>0.3217766161544092</v>
      </c>
    </row>
    <row r="24" spans="1:51">
      <c r="A24" s="98" t="s">
        <v>361</v>
      </c>
      <c r="B24" s="57" t="s">
        <v>169</v>
      </c>
      <c r="C24" s="58">
        <v>0.18402777777777779</v>
      </c>
      <c r="D24" s="58">
        <v>0.21666666666666667</v>
      </c>
      <c r="E24" s="5">
        <v>300</v>
      </c>
      <c r="F24" s="48" t="s">
        <v>212</v>
      </c>
      <c r="G24" s="48">
        <v>870</v>
      </c>
      <c r="H24" s="5">
        <v>780</v>
      </c>
      <c r="I24" t="s">
        <v>362</v>
      </c>
      <c r="J24" s="99" t="s">
        <v>354</v>
      </c>
      <c r="K24" s="48">
        <v>4</v>
      </c>
      <c r="L24" s="5">
        <v>120</v>
      </c>
      <c r="M24" s="48">
        <v>7698.9647000000004</v>
      </c>
      <c r="S24" t="s">
        <v>795</v>
      </c>
      <c r="T24">
        <v>0</v>
      </c>
      <c r="U24">
        <v>0</v>
      </c>
      <c r="V24" t="s">
        <v>766</v>
      </c>
      <c r="W24" s="913" t="n">
        <v>90.4177912680311</v>
      </c>
      <c r="X24" s="913" t="n">
        <v>-22.795483658361565</v>
      </c>
      <c r="Y24" s="913" t="n">
        <v>105.82170251508501</v>
      </c>
      <c r="Z24" s="917" t="n">
        <v>47.77611</v>
      </c>
      <c r="AA24" s="917" t="n">
        <v>12.8722</v>
      </c>
      <c r="AB24" s="914" t="n">
        <v>275.28</v>
      </c>
      <c r="AC24" s="914" t="n">
        <v>16.3303</v>
      </c>
      <c r="AD24" s="916" t="n">
        <v>8.4430376327</v>
      </c>
      <c r="AE24" s="914" t="n">
        <v>3.506</v>
      </c>
      <c r="AF24" s="914" t="n">
        <v>0.555</v>
      </c>
      <c r="AG24" s="914" t="n">
        <v>5.87</v>
      </c>
      <c r="AH24" s="914" t="n">
        <v>22.29</v>
      </c>
      <c r="AI24" s="913" t="n">
        <v>1967.716</v>
      </c>
      <c r="AJ24" s="914" t="n">
        <v>3.27659</v>
      </c>
      <c r="AK24" s="914" t="n">
        <v>6.0272</v>
      </c>
      <c r="AL24" s="914" t="n">
        <v>127.14093</v>
      </c>
      <c r="AM24" s="914" t="n">
        <v>-0.02815</v>
      </c>
      <c r="AN24" s="912" t="n">
        <v>1.485047639E8</v>
      </c>
      <c r="AO24" s="915" t="n">
        <v>1.2707407</v>
      </c>
      <c r="AP24" s="912" t="n">
        <v>364245.42506</v>
      </c>
      <c r="AQ24" s="915" t="n">
        <v>0.4077204</v>
      </c>
      <c r="AR24" s="914" t="n">
        <v>56.2247</v>
      </c>
      <c r="AS24" s="912" t="s">
        <v>780</v>
      </c>
      <c r="AT24" s="914" t="n">
        <v>123.6587</v>
      </c>
      <c r="AU24" s="916" t="n">
        <v>0.32188557009099106</v>
      </c>
    </row>
    <row r="25" spans="1:51">
      <c r="A25" t="s">
        <v>348</v>
      </c>
      <c r="B25" s="57" t="s">
        <v>172</v>
      </c>
      <c r="C25" s="58">
        <v>0.18888888888888888</v>
      </c>
      <c r="D25" s="58">
        <v>0.22152777777777777</v>
      </c>
      <c r="E25" s="5">
        <v>300</v>
      </c>
      <c r="F25" s="48" t="s">
        <v>212</v>
      </c>
      <c r="G25" s="48">
        <v>870</v>
      </c>
      <c r="H25" s="5">
        <v>780</v>
      </c>
      <c r="I25" s="61" t="s">
        <v>352</v>
      </c>
      <c r="J25" s="99" t="s">
        <v>354</v>
      </c>
      <c r="K25" s="48">
        <v>4</v>
      </c>
      <c r="L25" s="5">
        <v>120</v>
      </c>
      <c r="M25" s="48">
        <v>7698.9647000000004</v>
      </c>
      <c r="S25" t="s">
        <v>30</v>
      </c>
      <c r="T25">
        <v>0</v>
      </c>
      <c r="U25">
        <v>0</v>
      </c>
      <c r="V25" t="s">
        <v>767</v>
      </c>
      <c r="W25" s="913" t="n">
        <v>92.44250508526403</v>
      </c>
      <c r="X25" s="913" t="n">
        <v>-4.7433270509651795</v>
      </c>
      <c r="Y25" s="913" t="n">
        <v>364.25792686934733</v>
      </c>
      <c r="Z25" s="917" t="n">
        <v>47.84203</v>
      </c>
      <c r="AA25" s="917" t="n">
        <v>12.88201</v>
      </c>
      <c r="AB25" s="914" t="n">
        <v>276.1428</v>
      </c>
      <c r="AC25" s="914" t="n">
        <v>14.9095</v>
      </c>
      <c r="AD25" s="916" t="n">
        <v>8.5600237163</v>
      </c>
      <c r="AE25" s="914" t="n">
        <v>3.82</v>
      </c>
      <c r="AF25" s="914" t="n">
        <v>0.604</v>
      </c>
      <c r="AG25" s="914" t="n">
        <v>5.87</v>
      </c>
      <c r="AH25" s="914" t="n">
        <v>22.334</v>
      </c>
      <c r="AI25" s="913" t="n">
        <v>1966.789</v>
      </c>
      <c r="AJ25" s="914" t="n">
        <v>3.27733</v>
      </c>
      <c r="AK25" s="914" t="n">
        <v>6.03592</v>
      </c>
      <c r="AL25" s="914" t="n">
        <v>127.08164</v>
      </c>
      <c r="AM25" s="914" t="n">
        <v>-0.0283</v>
      </c>
      <c r="AN25" s="912" t="n">
        <v>1.485052977E8</v>
      </c>
      <c r="AO25" s="915" t="n">
        <v>1.2713253</v>
      </c>
      <c r="AP25" s="912" t="n">
        <v>364417.11357</v>
      </c>
      <c r="AQ25" s="915" t="n">
        <v>0.409723</v>
      </c>
      <c r="AR25" s="914" t="n">
        <v>56.2847</v>
      </c>
      <c r="AS25" s="912" t="s">
        <v>780</v>
      </c>
      <c r="AT25" s="914" t="n">
        <v>123.5985</v>
      </c>
      <c r="AU25" s="916" t="n">
        <v>0.3219807074641438</v>
      </c>
    </row>
    <row r="26" spans="1:51" ht="15" customHeight="1">
      <c r="A26" s="46" t="s">
        <v>198</v>
      </c>
      <c r="B26" s="57" t="s">
        <v>365</v>
      </c>
      <c r="C26" s="58">
        <v>0.20833333333333334</v>
      </c>
      <c r="D26" s="5"/>
      <c r="E26" s="5">
        <v>60</v>
      </c>
      <c r="F26" s="48" t="s">
        <v>0</v>
      </c>
      <c r="G26" s="5">
        <v>880</v>
      </c>
      <c r="H26" s="86">
        <v>866</v>
      </c>
      <c r="I26" s="55" t="s">
        <v>199</v>
      </c>
      <c r="J26" s="5" t="s">
        <v>195</v>
      </c>
      <c r="K26" s="5">
        <v>4</v>
      </c>
      <c r="L26" s="5">
        <v>120</v>
      </c>
      <c r="M26" s="56">
        <v>7647.38</v>
      </c>
      <c r="N26" t="s">
        <v>1</v>
      </c>
      <c r="O26" s="5">
        <v>264.8</v>
      </c>
      <c r="P26" s="5">
        <v>264.2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W26" t="s">
        <v>803</v>
      </c>
      <c r="AY26" t="s">
        <v>810</v>
      </c>
    </row>
    <row r="27" spans="1:51" s="453" customFormat="1" ht="15" customHeight="1">
      <c r="A27" s="453" t="s">
        <v>366</v>
      </c>
      <c r="B27" s="480" t="s">
        <v>367</v>
      </c>
      <c r="C27" s="448">
        <v>0.21458333333333335</v>
      </c>
      <c r="D27" s="448">
        <v>0.20486111111111113</v>
      </c>
      <c r="E27" s="491">
        <v>10</v>
      </c>
      <c r="F27" s="434" t="s">
        <v>193</v>
      </c>
      <c r="G27" s="435">
        <v>1190</v>
      </c>
      <c r="H27" s="435">
        <v>1103</v>
      </c>
      <c r="I27" s="454" t="s">
        <v>368</v>
      </c>
      <c r="J27" s="435" t="s">
        <v>354</v>
      </c>
      <c r="K27" s="435">
        <v>4</v>
      </c>
      <c r="L27" s="435">
        <v>120</v>
      </c>
      <c r="M27" s="434">
        <v>5889.9508999999998</v>
      </c>
      <c r="N27" s="451" t="s">
        <v>531</v>
      </c>
      <c r="O27" s="435"/>
      <c r="P27" s="435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Y27"/>
    </row>
    <row r="28" spans="1:51">
      <c r="A28" t="s">
        <v>191</v>
      </c>
      <c r="B28" s="57" t="s">
        <v>369</v>
      </c>
      <c r="C28" s="58">
        <v>0.22916666666666666</v>
      </c>
      <c r="D28" s="102"/>
      <c r="E28" s="5">
        <v>10</v>
      </c>
      <c r="F28" s="48" t="s">
        <v>193</v>
      </c>
      <c r="G28" s="5">
        <v>1190</v>
      </c>
      <c r="H28" s="5">
        <v>1103</v>
      </c>
      <c r="I28" s="49" t="s">
        <v>194</v>
      </c>
      <c r="J28" s="5" t="s">
        <v>354</v>
      </c>
      <c r="K28" s="5">
        <v>4</v>
      </c>
      <c r="L28" s="5">
        <v>120</v>
      </c>
      <c r="M28" s="48">
        <v>5889.9508999999998</v>
      </c>
      <c r="N28" t="s">
        <v>531</v>
      </c>
      <c r="O28" s="5">
        <v>264.39999999999998</v>
      </c>
      <c r="P28" s="5">
        <v>263.8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51">
      <c r="A29" s="46" t="s">
        <v>198</v>
      </c>
      <c r="B29" s="57" t="s">
        <v>370</v>
      </c>
      <c r="C29" s="58">
        <v>0.23958333333333334</v>
      </c>
      <c r="D29" s="102"/>
      <c r="E29" s="5">
        <v>60</v>
      </c>
      <c r="F29" s="48" t="s">
        <v>193</v>
      </c>
      <c r="G29" s="5">
        <v>1190</v>
      </c>
      <c r="H29" s="5">
        <v>995</v>
      </c>
      <c r="I29" s="55" t="s">
        <v>199</v>
      </c>
      <c r="J29" s="5" t="s">
        <v>354</v>
      </c>
      <c r="K29" s="5">
        <v>4</v>
      </c>
      <c r="L29" s="5">
        <v>120</v>
      </c>
      <c r="M29" s="48">
        <v>5889.9508999999998</v>
      </c>
      <c r="N29" t="s">
        <v>371</v>
      </c>
      <c r="O29" s="5">
        <v>264.2</v>
      </c>
      <c r="P29" s="5">
        <v>263.7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51">
      <c r="A30" s="46" t="s">
        <v>198</v>
      </c>
      <c r="B30" s="57" t="s">
        <v>372</v>
      </c>
      <c r="C30" s="58">
        <v>0.24305555555555555</v>
      </c>
      <c r="D30" s="102"/>
      <c r="E30" s="5">
        <v>60</v>
      </c>
      <c r="F30" s="48" t="s">
        <v>193</v>
      </c>
      <c r="G30" s="5">
        <f>G29-120</f>
        <v>1070</v>
      </c>
      <c r="H30" s="5">
        <f>H29-120</f>
        <v>875</v>
      </c>
      <c r="I30" s="55" t="s">
        <v>202</v>
      </c>
      <c r="J30" s="5" t="s">
        <v>354</v>
      </c>
      <c r="K30" s="5">
        <v>4</v>
      </c>
      <c r="L30" s="5">
        <v>120</v>
      </c>
      <c r="M30" s="48">
        <v>5889.9508999999998</v>
      </c>
      <c r="N30" t="s">
        <v>531</v>
      </c>
      <c r="O30" s="5">
        <v>264.10000000000002</v>
      </c>
      <c r="P30" s="5">
        <v>263.89999999999998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2" spans="1:51">
      <c r="A32"/>
      <c r="B32"/>
      <c r="C32"/>
      <c r="E32"/>
      <c r="F32"/>
      <c r="L32"/>
      <c r="M32"/>
      <c r="N32" s="859" t="s">
        <v>373</v>
      </c>
      <c r="O32" s="859"/>
      <c r="P32" s="859"/>
      <c r="Q32" s="859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Y32" s="81"/>
    </row>
    <row r="33" spans="2:51">
      <c r="A33"/>
      <c r="B33" s="8" t="s">
        <v>25</v>
      </c>
      <c r="C33" s="63" t="s">
        <v>26</v>
      </c>
      <c r="D33" s="64">
        <v>5888.5839999999998</v>
      </c>
      <c r="E33" s="65"/>
      <c r="F33" s="16" t="s">
        <v>27</v>
      </c>
      <c r="G33" s="16" t="s">
        <v>28</v>
      </c>
      <c r="H33" s="16" t="s">
        <v>29</v>
      </c>
      <c r="I33" s="66" t="s">
        <v>30</v>
      </c>
      <c r="J33" s="16" t="s">
        <v>31</v>
      </c>
      <c r="K33" s="16" t="s">
        <v>32</v>
      </c>
      <c r="L33" s="86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Y33" s="81"/>
    </row>
    <row r="34" spans="2:51">
      <c r="A34"/>
      <c r="B34" s="67"/>
      <c r="C34" s="63" t="s">
        <v>33</v>
      </c>
      <c r="D34" s="64">
        <v>5889.9508999999998</v>
      </c>
      <c r="E34" s="65"/>
      <c r="F34" s="16" t="s">
        <v>34</v>
      </c>
      <c r="G34" s="16" t="s">
        <v>35</v>
      </c>
      <c r="H34" s="16" t="s">
        <v>36</v>
      </c>
      <c r="I34" s="66" t="s">
        <v>37</v>
      </c>
      <c r="J34" s="16" t="s">
        <v>38</v>
      </c>
      <c r="K34" s="16" t="s">
        <v>39</v>
      </c>
      <c r="L34" s="86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51">
      <c r="A35"/>
      <c r="B35" s="67"/>
      <c r="C35" s="63" t="s">
        <v>40</v>
      </c>
      <c r="D35" s="64" t="s">
        <v>41</v>
      </c>
      <c r="E35" s="65"/>
      <c r="F35" s="16" t="s">
        <v>42</v>
      </c>
      <c r="G35" s="16" t="s">
        <v>43</v>
      </c>
      <c r="H35" s="16" t="s">
        <v>44</v>
      </c>
      <c r="I35" s="66" t="s">
        <v>795</v>
      </c>
      <c r="J35" s="16" t="s">
        <v>46</v>
      </c>
      <c r="K35" s="16" t="s">
        <v>787</v>
      </c>
      <c r="L35" s="86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51">
      <c r="A36"/>
      <c r="B36" s="67"/>
      <c r="C36" s="63" t="s">
        <v>48</v>
      </c>
      <c r="D36" s="64">
        <v>7647.38</v>
      </c>
      <c r="E36" s="65"/>
      <c r="F36" s="16" t="s">
        <v>49</v>
      </c>
      <c r="G36" s="16" t="s">
        <v>50</v>
      </c>
      <c r="H36" s="16" t="s">
        <v>51</v>
      </c>
      <c r="I36" s="66" t="s">
        <v>52</v>
      </c>
      <c r="J36" s="16" t="s">
        <v>53</v>
      </c>
      <c r="K36" s="16" t="s">
        <v>54</v>
      </c>
      <c r="L36" s="86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51">
      <c r="A37"/>
      <c r="B37" s="67"/>
      <c r="C37" s="63" t="s">
        <v>55</v>
      </c>
      <c r="D37" s="64">
        <v>7698.9647000000004</v>
      </c>
      <c r="E37" s="65"/>
      <c r="F37" s="16" t="s">
        <v>56</v>
      </c>
      <c r="G37" s="16" t="s">
        <v>57</v>
      </c>
      <c r="H37" s="16" t="s">
        <v>58</v>
      </c>
      <c r="I37" s="66" t="s">
        <v>59</v>
      </c>
      <c r="J37" s="16" t="s">
        <v>60</v>
      </c>
      <c r="K37" s="16" t="s">
        <v>61</v>
      </c>
      <c r="L37" s="86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Y37" s="81"/>
    </row>
    <row r="38" spans="2:51">
      <c r="A38"/>
      <c r="B38" s="67"/>
      <c r="C38" s="63" t="s">
        <v>224</v>
      </c>
      <c r="D38" s="64">
        <v>6562.79</v>
      </c>
      <c r="E38" s="65"/>
      <c r="F38" s="16"/>
      <c r="G38" s="16"/>
      <c r="H38" s="16"/>
      <c r="I38" s="66"/>
      <c r="J38" s="16"/>
      <c r="K38" s="16"/>
      <c r="L38" s="86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Y38" s="397"/>
    </row>
    <row r="39" spans="2:51">
      <c r="A39"/>
      <c r="B39" s="67"/>
      <c r="C39" s="63"/>
      <c r="D39" s="64"/>
      <c r="E39" s="65"/>
      <c r="F39" s="16"/>
      <c r="G39" s="86"/>
      <c r="H39" s="86"/>
      <c r="I39" s="1"/>
      <c r="J39" s="86"/>
      <c r="K39" s="86"/>
      <c r="L39" s="86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Y39" s="403"/>
    </row>
    <row r="40" spans="2:51">
      <c r="A40"/>
      <c r="B40" s="67"/>
      <c r="C40" s="63" t="s">
        <v>82</v>
      </c>
      <c r="D40" s="849" t="s">
        <v>225</v>
      </c>
      <c r="E40" s="849"/>
      <c r="F40" s="16" t="s">
        <v>226</v>
      </c>
      <c r="G40" s="86"/>
      <c r="H40" s="86"/>
      <c r="I40" s="18" t="s">
        <v>289</v>
      </c>
      <c r="J40" s="850" t="s">
        <v>227</v>
      </c>
      <c r="K40" s="850"/>
      <c r="L40" s="69" t="s">
        <v>228</v>
      </c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Y40" s="411"/>
    </row>
    <row r="41" spans="2:51">
      <c r="A41"/>
      <c r="B41" s="67"/>
      <c r="C41" s="63" t="s">
        <v>83</v>
      </c>
      <c r="D41" s="849" t="s">
        <v>229</v>
      </c>
      <c r="E41" s="849"/>
      <c r="F41" s="48"/>
      <c r="G41" s="86"/>
      <c r="H41" s="86"/>
      <c r="I41" s="1"/>
      <c r="J41" s="850" t="s">
        <v>230</v>
      </c>
      <c r="K41" s="850"/>
      <c r="L41" s="69" t="s">
        <v>231</v>
      </c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Y41" s="411"/>
    </row>
    <row r="42" spans="2:51">
      <c r="A42"/>
      <c r="B42" s="67"/>
      <c r="C42" s="63" t="s">
        <v>84</v>
      </c>
      <c r="D42" s="849" t="s">
        <v>232</v>
      </c>
      <c r="E42" s="849"/>
      <c r="F42" s="48"/>
      <c r="G42" s="86"/>
      <c r="H42" s="86"/>
      <c r="I42" s="1"/>
      <c r="J42" s="86"/>
      <c r="K42" s="86"/>
      <c r="L42" s="86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Y42" s="403"/>
    </row>
    <row r="43" spans="2:51">
      <c r="A43"/>
      <c r="B43" s="67"/>
      <c r="C43" s="63" t="s">
        <v>268</v>
      </c>
      <c r="D43" s="849" t="s">
        <v>233</v>
      </c>
      <c r="E43" s="849"/>
      <c r="F43" s="48"/>
      <c r="G43" s="86"/>
      <c r="H43" s="86"/>
      <c r="I43" s="70"/>
      <c r="J43" s="86"/>
      <c r="K43" s="86"/>
      <c r="L43" s="86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Y43" s="397"/>
    </row>
    <row r="44" spans="2:51">
      <c r="A44"/>
      <c r="B44" s="67"/>
      <c r="C44" s="70"/>
      <c r="D44" s="4"/>
      <c r="E44" s="71"/>
      <c r="F44" s="48"/>
      <c r="G44" s="86"/>
      <c r="H44" s="86"/>
      <c r="I44" s="70"/>
      <c r="J44" s="86"/>
      <c r="K44" s="86"/>
      <c r="L44" s="86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Y44" s="397"/>
    </row>
    <row r="45" spans="2:51">
      <c r="A45"/>
      <c r="B45" s="67"/>
      <c r="C45" s="72" t="s">
        <v>234</v>
      </c>
      <c r="D45" s="9">
        <v>1</v>
      </c>
      <c r="E45" s="851" t="s">
        <v>235</v>
      </c>
      <c r="F45" s="851"/>
      <c r="G45" s="851"/>
      <c r="H45" s="86"/>
      <c r="I45" s="70"/>
      <c r="J45" s="86"/>
      <c r="K45" s="86"/>
      <c r="L45" s="86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Y45" s="397"/>
    </row>
    <row r="46" spans="2:51">
      <c r="A46"/>
      <c r="B46" s="67"/>
      <c r="C46" s="48"/>
      <c r="D46" s="73"/>
      <c r="E46" s="854" t="s">
        <v>236</v>
      </c>
      <c r="F46" s="855"/>
      <c r="G46" s="855"/>
      <c r="H46" s="86"/>
      <c r="I46" s="70"/>
      <c r="J46" s="86"/>
      <c r="K46" s="86"/>
      <c r="L46" s="8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Y46" s="397"/>
    </row>
    <row r="47" spans="2:51">
      <c r="A47"/>
      <c r="B47" s="67"/>
      <c r="C47" s="70"/>
      <c r="D47" s="73">
        <v>2</v>
      </c>
      <c r="E47" s="851" t="s">
        <v>237</v>
      </c>
      <c r="F47" s="851"/>
      <c r="G47" s="851"/>
      <c r="H47" s="86"/>
      <c r="I47" s="70"/>
      <c r="J47" s="86"/>
      <c r="K47" s="86"/>
      <c r="L47" s="86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Y47" s="397"/>
    </row>
    <row r="48" spans="2:51">
      <c r="A48"/>
      <c r="B48" s="67"/>
      <c r="C48" s="70"/>
      <c r="D48" s="73"/>
      <c r="E48" s="854" t="s">
        <v>238</v>
      </c>
      <c r="F48" s="855"/>
      <c r="G48" s="855"/>
      <c r="H48" s="86"/>
      <c r="I48" s="70"/>
      <c r="J48" s="86"/>
      <c r="K48" s="86"/>
      <c r="L48" s="86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Y48" s="397"/>
    </row>
    <row r="49" spans="2:51">
      <c r="A49"/>
      <c r="B49" s="67"/>
      <c r="C49" s="86"/>
      <c r="D49" s="9">
        <v>3</v>
      </c>
      <c r="E49" s="850" t="s">
        <v>239</v>
      </c>
      <c r="F49" s="850"/>
      <c r="G49" s="850"/>
      <c r="H49" s="86"/>
      <c r="I49" s="70"/>
      <c r="J49" s="86"/>
      <c r="K49" s="86"/>
      <c r="L49" s="86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Y49" s="397"/>
    </row>
    <row r="50" spans="2:51">
      <c r="A50"/>
      <c r="B50" s="67"/>
      <c r="C50" s="86"/>
      <c r="D50" s="9"/>
      <c r="E50" s="853" t="s">
        <v>240</v>
      </c>
      <c r="F50" s="853"/>
      <c r="G50" s="853"/>
      <c r="H50" s="86"/>
      <c r="I50" s="70"/>
      <c r="J50" s="86"/>
      <c r="K50" s="86"/>
      <c r="L50" s="86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Y50" s="397"/>
    </row>
    <row r="51" spans="2:51">
      <c r="A51"/>
      <c r="B51" s="67"/>
      <c r="C51" s="86"/>
      <c r="D51" s="9">
        <v>4</v>
      </c>
      <c r="E51" s="850" t="s">
        <v>241</v>
      </c>
      <c r="F51" s="850"/>
      <c r="G51" s="850"/>
      <c r="H51" s="86"/>
      <c r="I51" s="70"/>
      <c r="J51" s="86"/>
      <c r="K51" s="86"/>
      <c r="L51" s="86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Y51" s="397"/>
    </row>
    <row r="52" spans="2:51">
      <c r="A52"/>
      <c r="B52" s="67"/>
      <c r="C52" s="86"/>
      <c r="D52" s="4"/>
      <c r="E52" s="853" t="s">
        <v>242</v>
      </c>
      <c r="F52" s="853"/>
      <c r="G52" s="853"/>
      <c r="H52" s="86"/>
      <c r="I52" s="70"/>
      <c r="J52" s="86"/>
      <c r="K52" s="86"/>
      <c r="L52" s="86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Y52" s="403"/>
    </row>
    <row r="55" spans="2:51">
      <c r="A55"/>
      <c r="B55"/>
      <c r="C55"/>
      <c r="E55"/>
      <c r="F55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Y55" s="374"/>
    </row>
  </sheetData>
  <sheetCalcPr fullCalcOnLoad="1"/>
  <mergeCells count="37">
    <mergeCell ref="E52:G52"/>
    <mergeCell ref="D41:E41"/>
    <mergeCell ref="J41:K41"/>
    <mergeCell ref="D42:E42"/>
    <mergeCell ref="D43:E43"/>
    <mergeCell ref="E45:G45"/>
    <mergeCell ref="E46:G46"/>
    <mergeCell ref="E47:G47"/>
    <mergeCell ref="E48:G48"/>
    <mergeCell ref="E49:G49"/>
    <mergeCell ref="E50:G50"/>
    <mergeCell ref="E51:G51"/>
    <mergeCell ref="W12:Y12"/>
    <mergeCell ref="AJ12:AK12"/>
    <mergeCell ref="AL12:AM12"/>
    <mergeCell ref="N32:Q32"/>
    <mergeCell ref="D40:E40"/>
    <mergeCell ref="J40:K40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7"/>
  <sheetViews>
    <sheetView topLeftCell="D10" workbookViewId="0">
      <selection activeCell="AZ14" sqref="AZ14"/>
    </sheetView>
  </sheetViews>
  <sheetFormatPr baseColWidth="10" defaultColWidth="8.875" defaultRowHeight="15"/>
  <cols>
    <col min="44" max="44" bestFit="true" customWidth="true" width="6.1367187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4.796875" collapsed="true"/>
    <col min="6" max="6" bestFit="true" customWidth="true" style="5" width="15.53125" collapsed="true"/>
    <col min="7" max="8" customWidth="true" style="5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0.7382812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9.6132812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7.2773437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5" max="45" bestFit="true" customWidth="true" width="3.21484375" collapsed="true"/>
    <col min="46" max="46" bestFit="true" customWidth="true" width="7.14062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I1" s="1"/>
      <c r="J1" s="96"/>
      <c r="K1" s="96"/>
      <c r="L1" s="96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96"/>
      <c r="D2" s="4"/>
      <c r="E2"/>
      <c r="F2"/>
      <c r="G2" s="96"/>
      <c r="I2" s="1"/>
      <c r="J2" s="96"/>
      <c r="K2" s="96"/>
      <c r="L2" s="96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96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7" t="s">
        <v>375</v>
      </c>
      <c r="B4" s="10"/>
      <c r="C4" s="93"/>
      <c r="D4" s="9"/>
      <c r="E4" s="95"/>
      <c r="F4" s="857" t="s">
        <v>343</v>
      </c>
      <c r="G4" s="857"/>
      <c r="H4" s="857"/>
      <c r="I4" s="857"/>
      <c r="J4" s="96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860"/>
      <c r="B5" s="860"/>
      <c r="C5" s="860"/>
      <c r="D5" s="860"/>
      <c r="E5" s="860"/>
      <c r="F5" s="857" t="s">
        <v>538</v>
      </c>
      <c r="G5" s="857"/>
      <c r="H5" s="857"/>
      <c r="I5" s="857"/>
      <c r="J5" s="96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82</v>
      </c>
      <c r="B6" s="95" t="s">
        <v>83</v>
      </c>
      <c r="C6" s="93" t="s">
        <v>84</v>
      </c>
      <c r="D6" s="9" t="s">
        <v>268</v>
      </c>
      <c r="E6" s="95"/>
      <c r="F6" s="861" t="s">
        <v>539</v>
      </c>
      <c r="G6" s="861"/>
      <c r="H6" s="861"/>
      <c r="I6" s="861"/>
      <c r="J6" s="96"/>
      <c r="K6" s="92" t="s">
        <v>269</v>
      </c>
      <c r="L6" s="96"/>
      <c r="M6"/>
      <c r="N6" s="12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270</v>
      </c>
      <c r="B7" s="95" t="s">
        <v>271</v>
      </c>
      <c r="C7" s="93" t="s">
        <v>272</v>
      </c>
      <c r="D7" s="9" t="s">
        <v>273</v>
      </c>
      <c r="E7" s="95"/>
      <c r="F7" s="861" t="s">
        <v>532</v>
      </c>
      <c r="G7" s="861"/>
      <c r="H7" s="861"/>
      <c r="I7" s="861"/>
      <c r="J7" s="96"/>
      <c r="K7" s="96"/>
      <c r="L7" s="96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274</v>
      </c>
      <c r="B8" s="10" t="s">
        <v>275</v>
      </c>
      <c r="C8" s="93" t="s">
        <v>276</v>
      </c>
      <c r="D8" s="9" t="s">
        <v>277</v>
      </c>
      <c r="E8" s="13"/>
      <c r="F8" s="857" t="s">
        <v>278</v>
      </c>
      <c r="G8" s="857"/>
      <c r="H8" s="857"/>
      <c r="I8" s="857"/>
      <c r="J8" s="93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0"/>
      <c r="B9" s="10"/>
      <c r="C9" s="93"/>
      <c r="D9" s="9"/>
      <c r="E9" s="13"/>
      <c r="F9" s="857" t="s">
        <v>280</v>
      </c>
      <c r="G9" s="857"/>
      <c r="H9" s="857"/>
      <c r="I9" s="857"/>
      <c r="J9" s="93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0"/>
      <c r="B10" s="10"/>
      <c r="C10" s="93"/>
      <c r="D10" s="9"/>
      <c r="E10" s="13"/>
      <c r="F10" s="17"/>
      <c r="G10" s="16"/>
      <c r="H10" s="17"/>
      <c r="I10" s="18"/>
      <c r="J10" s="93"/>
      <c r="K10" s="93"/>
      <c r="L10" s="93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7"/>
      <c r="B11" s="10"/>
      <c r="C11" s="93"/>
      <c r="D11" s="9"/>
      <c r="E11" s="13"/>
      <c r="F11"/>
      <c r="G11" s="96"/>
      <c r="H11" s="96"/>
      <c r="I11" s="19"/>
      <c r="J11" s="93"/>
      <c r="K11" s="93"/>
      <c r="L11" s="93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0"/>
      <c r="B12" s="112"/>
      <c r="C12" s="94" t="s">
        <v>281</v>
      </c>
      <c r="D12" s="22" t="s">
        <v>282</v>
      </c>
      <c r="E12" s="23" t="s">
        <v>283</v>
      </c>
      <c r="F12" s="23"/>
      <c r="G12" s="851" t="s">
        <v>284</v>
      </c>
      <c r="H12" s="851"/>
      <c r="I12" s="25"/>
      <c r="J12" s="26" t="s">
        <v>285</v>
      </c>
      <c r="K12" s="26" t="s">
        <v>286</v>
      </c>
      <c r="L12" s="93" t="s">
        <v>287</v>
      </c>
      <c r="M12" s="27" t="s">
        <v>288</v>
      </c>
      <c r="N12" s="10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93" t="s">
        <v>123</v>
      </c>
      <c r="AH12" s="93" t="s">
        <v>124</v>
      </c>
      <c r="AI12" s="93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95" t="s">
        <v>129</v>
      </c>
      <c r="AP12" s="95" t="s">
        <v>130</v>
      </c>
      <c r="AQ12" s="95" t="s">
        <v>131</v>
      </c>
      <c r="AR12" s="95" t="s">
        <v>132</v>
      </c>
      <c r="AS12" s="95" t="s">
        <v>133</v>
      </c>
      <c r="AT12" s="95" t="s">
        <v>134</v>
      </c>
      <c r="AU12" s="95" t="s">
        <v>135</v>
      </c>
      <c r="AV12" s="761" t="s">
        <v>85</v>
      </c>
      <c r="AW12" s="761" t="s">
        <v>87</v>
      </c>
      <c r="AX12"/>
      <c r="AY12"/>
    </row>
    <row r="13" spans="1:51" ht="16" thickBot="1">
      <c r="A13" s="31" t="s">
        <v>136</v>
      </c>
      <c r="B13" s="39" t="s">
        <v>137</v>
      </c>
      <c r="C13" s="33" t="s">
        <v>138</v>
      </c>
      <c r="D13" s="34" t="s">
        <v>139</v>
      </c>
      <c r="E13" s="35" t="s">
        <v>140</v>
      </c>
      <c r="F13" s="35" t="s">
        <v>141</v>
      </c>
      <c r="G13" s="33" t="s">
        <v>142</v>
      </c>
      <c r="H13" s="33" t="s">
        <v>143</v>
      </c>
      <c r="I13" s="36" t="s">
        <v>144</v>
      </c>
      <c r="J13" s="33" t="s">
        <v>145</v>
      </c>
      <c r="K13" s="37"/>
      <c r="L13" s="33" t="s">
        <v>146</v>
      </c>
      <c r="M13" s="38" t="s">
        <v>147</v>
      </c>
      <c r="N13" s="39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154</v>
      </c>
      <c r="U13" s="43" t="s">
        <v>155</v>
      </c>
      <c r="V13" s="43" t="s">
        <v>156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45">
      <c r="A14" s="46" t="s">
        <v>191</v>
      </c>
      <c r="B14" s="111" t="s">
        <v>192</v>
      </c>
      <c r="C14" s="71">
        <v>7.7083333333333337E-2</v>
      </c>
      <c r="D14" s="96"/>
      <c r="E14" s="96">
        <v>10</v>
      </c>
      <c r="F14" s="48" t="s">
        <v>193</v>
      </c>
      <c r="G14" s="96">
        <v>1190</v>
      </c>
      <c r="H14" s="96">
        <v>1103</v>
      </c>
      <c r="I14" s="49" t="s">
        <v>194</v>
      </c>
      <c r="J14" s="96" t="s">
        <v>195</v>
      </c>
      <c r="K14" s="96">
        <v>4</v>
      </c>
      <c r="L14" s="96">
        <v>120</v>
      </c>
      <c r="M14" s="48">
        <v>5889.9508999999998</v>
      </c>
      <c r="N14" s="50" t="s">
        <v>207</v>
      </c>
      <c r="O14" s="81">
        <v>267.2</v>
      </c>
      <c r="P14" s="81">
        <v>262.39999999999998</v>
      </c>
      <c r="Q14">
        <f>AVERAGE(O14:O16)</f>
        <v>267.2</v>
      </c>
      <c r="R14">
        <f>AVERAGE(P14:P16)</f>
        <v>262.39999999999998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s="453" customFormat="1" ht="30">
      <c r="A15" s="453" t="s">
        <v>533</v>
      </c>
      <c r="B15" s="435" t="s">
        <v>96</v>
      </c>
      <c r="C15" s="448">
        <v>8.2638888888888887E-2</v>
      </c>
      <c r="D15" s="448">
        <v>1.3888888888888889E-3</v>
      </c>
      <c r="E15" s="435">
        <v>180</v>
      </c>
      <c r="F15" s="434" t="s">
        <v>193</v>
      </c>
      <c r="G15" s="435">
        <v>1190</v>
      </c>
      <c r="H15" s="435">
        <v>1103</v>
      </c>
      <c r="I15" s="453" t="s">
        <v>534</v>
      </c>
      <c r="J15" s="446" t="s">
        <v>354</v>
      </c>
      <c r="K15" s="435">
        <v>4</v>
      </c>
      <c r="L15" s="435">
        <v>120</v>
      </c>
      <c r="M15" s="434">
        <v>5889.9508999999998</v>
      </c>
      <c r="N15" s="454" t="s">
        <v>208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>
      <c r="A16" s="437" t="s">
        <v>533</v>
      </c>
      <c r="B16" s="431" t="s">
        <v>98</v>
      </c>
      <c r="C16" s="432">
        <v>8.6111111111111124E-2</v>
      </c>
      <c r="D16" s="432">
        <v>1.3888888888888889E-3</v>
      </c>
      <c r="E16" s="431">
        <v>180</v>
      </c>
      <c r="F16" s="434" t="s">
        <v>193</v>
      </c>
      <c r="G16" s="431">
        <v>1190</v>
      </c>
      <c r="H16" s="435">
        <v>1103</v>
      </c>
      <c r="I16" s="437" t="s">
        <v>534</v>
      </c>
      <c r="J16" s="446" t="s">
        <v>354</v>
      </c>
      <c r="K16" s="431">
        <v>4</v>
      </c>
      <c r="L16" s="431">
        <v>120</v>
      </c>
      <c r="M16" s="434">
        <v>5889.9508999999998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437" customFormat="1">
      <c r="A17" s="437" t="s">
        <v>533</v>
      </c>
      <c r="B17" s="431" t="s">
        <v>99</v>
      </c>
      <c r="C17" s="432">
        <v>8.819444444444445E-2</v>
      </c>
      <c r="D17" s="432">
        <v>1.3888888888888889E-3</v>
      </c>
      <c r="E17" s="431">
        <v>180</v>
      </c>
      <c r="F17" s="434" t="s">
        <v>193</v>
      </c>
      <c r="G17" s="431">
        <v>1190</v>
      </c>
      <c r="H17" s="435">
        <v>1103</v>
      </c>
      <c r="I17" s="437" t="s">
        <v>534</v>
      </c>
      <c r="J17" s="446" t="s">
        <v>354</v>
      </c>
      <c r="K17" s="431">
        <v>4</v>
      </c>
      <c r="L17" s="431">
        <v>120</v>
      </c>
      <c r="M17" s="434">
        <v>5889.9508999999998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51" s="437" customFormat="1">
      <c r="A18" s="437" t="s">
        <v>533</v>
      </c>
      <c r="B18" s="431" t="s">
        <v>101</v>
      </c>
      <c r="C18" s="432">
        <v>9.0277777777777776E-2</v>
      </c>
      <c r="D18" s="432">
        <v>1.3888888888888889E-3</v>
      </c>
      <c r="E18" s="431">
        <v>180</v>
      </c>
      <c r="F18" s="434" t="s">
        <v>193</v>
      </c>
      <c r="G18" s="431">
        <v>1190</v>
      </c>
      <c r="H18" s="435">
        <v>1103</v>
      </c>
      <c r="I18" s="437" t="s">
        <v>534</v>
      </c>
      <c r="J18" s="446" t="s">
        <v>354</v>
      </c>
      <c r="K18" s="431">
        <v>4</v>
      </c>
      <c r="L18" s="431">
        <v>120</v>
      </c>
      <c r="M18" s="434">
        <v>5889.9508999999998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s="437" customFormat="1">
      <c r="A19" s="437" t="s">
        <v>533</v>
      </c>
      <c r="B19" s="431" t="s">
        <v>103</v>
      </c>
      <c r="C19" s="432">
        <v>9.2361111111111116E-2</v>
      </c>
      <c r="D19" s="432">
        <v>1.3888888888888889E-3</v>
      </c>
      <c r="E19" s="431">
        <v>180</v>
      </c>
      <c r="F19" s="434" t="s">
        <v>193</v>
      </c>
      <c r="G19" s="431">
        <v>1190</v>
      </c>
      <c r="H19" s="435">
        <v>1103</v>
      </c>
      <c r="I19" s="437" t="s">
        <v>534</v>
      </c>
      <c r="J19" s="446" t="s">
        <v>354</v>
      </c>
      <c r="K19" s="431">
        <v>4</v>
      </c>
      <c r="L19" s="431">
        <v>120</v>
      </c>
      <c r="M19" s="434">
        <v>5889.9508999999998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51">
      <c r="A20" s="53" t="s">
        <v>203</v>
      </c>
      <c r="B20" s="5" t="s">
        <v>535</v>
      </c>
      <c r="C20" s="58">
        <v>0.10625</v>
      </c>
      <c r="E20" s="5">
        <v>10</v>
      </c>
      <c r="F20" s="48" t="s">
        <v>212</v>
      </c>
      <c r="G20" s="48">
        <v>870</v>
      </c>
      <c r="H20" s="5">
        <v>781</v>
      </c>
      <c r="I20" s="54" t="s">
        <v>194</v>
      </c>
      <c r="J20" s="59" t="s">
        <v>195</v>
      </c>
      <c r="K20" s="48">
        <v>4</v>
      </c>
      <c r="L20" s="48">
        <v>120</v>
      </c>
      <c r="M20" s="48">
        <v>7698.9647000000004</v>
      </c>
      <c r="N20" t="s">
        <v>1</v>
      </c>
      <c r="O20">
        <v>266.8</v>
      </c>
      <c r="P20">
        <v>265.8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s="762"/>
    </row>
    <row r="21" spans="1:51" s="81" customFormat="1">
      <c r="A21" s="81" t="s">
        <v>348</v>
      </c>
      <c r="B21" s="104" t="s">
        <v>162</v>
      </c>
      <c r="C21" s="71">
        <v>0.12708333333333333</v>
      </c>
      <c r="D21" s="71">
        <v>0.12361111111111112</v>
      </c>
      <c r="E21" s="104">
        <v>300</v>
      </c>
      <c r="F21" s="48" t="s">
        <v>212</v>
      </c>
      <c r="G21" s="48">
        <v>870</v>
      </c>
      <c r="H21" s="104">
        <v>781</v>
      </c>
      <c r="I21" s="81" t="s">
        <v>362</v>
      </c>
      <c r="J21" s="110" t="s">
        <v>354</v>
      </c>
      <c r="K21" s="104">
        <v>4</v>
      </c>
      <c r="L21" s="104">
        <v>120</v>
      </c>
      <c r="M21" s="48">
        <v>7698.9647000000004</v>
      </c>
      <c r="N21" s="49" t="s">
        <v>536</v>
      </c>
      <c r="S21" t="s">
        <v>30</v>
      </c>
      <c r="T21">
        <v>0</v>
      </c>
      <c r="U21">
        <v>0</v>
      </c>
      <c r="V21" t="s">
        <v>766</v>
      </c>
      <c r="W21" s="923" t="n">
        <v>93.29148767992922</v>
      </c>
      <c r="X21" s="923" t="n">
        <v>-9.282095235747306</v>
      </c>
      <c r="Y21" s="923" t="n">
        <v>106.23268722633156</v>
      </c>
      <c r="Z21" s="927" t="n">
        <v>61.71105</v>
      </c>
      <c r="AA21" s="927" t="n">
        <v>15.53854</v>
      </c>
      <c r="AB21" s="924" t="n">
        <v>259.0724</v>
      </c>
      <c r="AC21" s="924" t="n">
        <v>45.944</v>
      </c>
      <c r="AD21" s="926" t="n">
        <v>7.1383381963</v>
      </c>
      <c r="AE21" s="924" t="n">
        <v>1.39</v>
      </c>
      <c r="AF21" s="924" t="n">
        <v>0.22</v>
      </c>
      <c r="AG21" s="924" t="n">
        <v>5.61</v>
      </c>
      <c r="AH21" s="924" t="n">
        <v>32.236</v>
      </c>
      <c r="AI21" s="923" t="n">
        <v>1960.104</v>
      </c>
      <c r="AJ21" s="924" t="n">
        <v>4.68724</v>
      </c>
      <c r="AK21" s="924" t="n">
        <v>6.70104</v>
      </c>
      <c r="AL21" s="924" t="n">
        <v>115.64061</v>
      </c>
      <c r="AM21" s="924" t="n">
        <v>-0.05716</v>
      </c>
      <c r="AN21" s="922" t="n">
        <v>1.486123523E8</v>
      </c>
      <c r="AO21" s="925" t="n">
        <v>1.3629664</v>
      </c>
      <c r="AP21" s="922" t="n">
        <v>365659.96892</v>
      </c>
      <c r="AQ21" s="925" t="n">
        <v>0.3125854</v>
      </c>
      <c r="AR21" s="924" t="n">
        <v>69.0559</v>
      </c>
      <c r="AS21" s="922" t="s">
        <v>780</v>
      </c>
      <c r="AT21" s="924" t="n">
        <v>110.8126</v>
      </c>
      <c r="AU21" s="926" t="n">
        <v>0.3368943125391077</v>
      </c>
      <c r="AV21" s="762"/>
      <c r="AW21" s="762"/>
    </row>
    <row r="22" spans="1:51" s="495" customFormat="1">
      <c r="A22" s="495" t="s">
        <v>350</v>
      </c>
      <c r="B22" s="493" t="s">
        <v>164</v>
      </c>
      <c r="C22" s="492">
        <v>0.15694444444444444</v>
      </c>
      <c r="D22" s="492">
        <v>0.15277777777777776</v>
      </c>
      <c r="E22" s="493">
        <v>300</v>
      </c>
      <c r="F22" s="494" t="s">
        <v>193</v>
      </c>
      <c r="G22" s="493">
        <v>1190</v>
      </c>
      <c r="H22" s="494">
        <v>1103</v>
      </c>
      <c r="I22" s="495" t="s">
        <v>362</v>
      </c>
      <c r="J22" s="496" t="s">
        <v>354</v>
      </c>
      <c r="K22" s="493">
        <v>4</v>
      </c>
      <c r="L22" s="493">
        <v>120</v>
      </c>
      <c r="M22" s="494">
        <v>5889.9508999999998</v>
      </c>
      <c r="N22" s="495" t="s">
        <v>196</v>
      </c>
      <c r="O22" s="495">
        <v>266.39999999999998</v>
      </c>
      <c r="P22" s="495">
        <v>270</v>
      </c>
      <c r="Q22" s="495">
        <f>AVERAGE(O22:O25)</f>
        <v>266.32499999999999</v>
      </c>
      <c r="R22" s="495">
        <f>AVERAGE(P22:P25)</f>
        <v>270.125</v>
      </c>
      <c r="S22" t="s">
        <v>52</v>
      </c>
      <c r="T22">
        <v>0</v>
      </c>
      <c r="U22">
        <v>0</v>
      </c>
      <c r="V22" t="s">
        <v>766</v>
      </c>
      <c r="W22" s="923" t="n">
        <v>97.45588610646652</v>
      </c>
      <c r="X22" s="923" t="n">
        <v>25.042459848642327</v>
      </c>
      <c r="Y22" s="923" t="n">
        <v>106.47945311595436</v>
      </c>
      <c r="Z22" s="927" t="n">
        <v>62.04315</v>
      </c>
      <c r="AA22" s="927" t="n">
        <v>15.57343</v>
      </c>
      <c r="AB22" s="924" t="n">
        <v>265.6966</v>
      </c>
      <c r="AC22" s="924" t="n">
        <v>37.178</v>
      </c>
      <c r="AD22" s="926" t="n">
        <v>7.8569670162</v>
      </c>
      <c r="AE22" s="924" t="n">
        <v>1.651</v>
      </c>
      <c r="AF22" s="924" t="n">
        <v>0.261</v>
      </c>
      <c r="AG22" s="924" t="n">
        <v>5.6</v>
      </c>
      <c r="AH22" s="924" t="n">
        <v>32.475</v>
      </c>
      <c r="AI22" s="923" t="n">
        <v>1955.487</v>
      </c>
      <c r="AJ22" s="924" t="n">
        <v>4.61658</v>
      </c>
      <c r="AK22" s="924" t="n">
        <v>6.72982</v>
      </c>
      <c r="AL22" s="924" t="n">
        <v>115.27655</v>
      </c>
      <c r="AM22" s="924" t="n">
        <v>-0.05808</v>
      </c>
      <c r="AN22" s="922" t="n">
        <v>1.486158716E8</v>
      </c>
      <c r="AO22" s="925" t="n">
        <v>1.3651831</v>
      </c>
      <c r="AP22" s="922" t="n">
        <v>366523.34615</v>
      </c>
      <c r="AQ22" s="925" t="n">
        <v>0.3550608</v>
      </c>
      <c r="AR22" s="924" t="n">
        <v>69.3476</v>
      </c>
      <c r="AS22" s="922" t="s">
        <v>780</v>
      </c>
      <c r="AT22" s="924" t="n">
        <v>110.5203</v>
      </c>
      <c r="AU22" s="926" t="n">
        <v>0.062304714925212355</v>
      </c>
      <c r="AV22" s="762"/>
      <c r="AW22" s="762" t="s">
        <v>804</v>
      </c>
      <c r="AY22" s="495" t="s">
        <v>806</v>
      </c>
    </row>
    <row r="23" spans="1:51" s="437" customFormat="1">
      <c r="A23" s="437" t="s">
        <v>348</v>
      </c>
      <c r="B23" s="431" t="s">
        <v>166</v>
      </c>
      <c r="C23" s="432">
        <v>0.16250000000000001</v>
      </c>
      <c r="D23" s="432">
        <v>0.15833333333333333</v>
      </c>
      <c r="E23" s="431">
        <v>300</v>
      </c>
      <c r="F23" s="431" t="s">
        <v>193</v>
      </c>
      <c r="G23" s="431">
        <v>1190</v>
      </c>
      <c r="H23" s="435">
        <v>1103</v>
      </c>
      <c r="I23" s="437" t="s">
        <v>362</v>
      </c>
      <c r="J23" s="446" t="s">
        <v>354</v>
      </c>
      <c r="K23" s="431">
        <v>4</v>
      </c>
      <c r="L23" s="431">
        <v>120</v>
      </c>
      <c r="M23" s="434">
        <v>5889.9508999999998</v>
      </c>
      <c r="O23" s="437">
        <v>266.3</v>
      </c>
      <c r="P23" s="437">
        <v>270.3</v>
      </c>
      <c r="S23" t="s">
        <v>30</v>
      </c>
      <c r="T23">
        <v>0</v>
      </c>
      <c r="U23">
        <v>0</v>
      </c>
      <c r="V23" t="s">
        <v>766</v>
      </c>
      <c r="W23" s="923" t="n">
        <v>93.19965724695271</v>
      </c>
      <c r="X23" s="923" t="n">
        <v>-9.330272384306827</v>
      </c>
      <c r="Y23" s="923" t="n">
        <v>106.53497681754993</v>
      </c>
      <c r="Z23" s="927" t="n">
        <v>62.10749</v>
      </c>
      <c r="AA23" s="927" t="n">
        <v>15.57931</v>
      </c>
      <c r="AB23" s="924" t="n">
        <v>266.8096</v>
      </c>
      <c r="AC23" s="924" t="n">
        <v>35.5374</v>
      </c>
      <c r="AD23" s="926" t="n">
        <v>7.9906654013</v>
      </c>
      <c r="AE23" s="924" t="n">
        <v>1.716</v>
      </c>
      <c r="AF23" s="924" t="n">
        <v>0.271</v>
      </c>
      <c r="AG23" s="924" t="n">
        <v>5.6</v>
      </c>
      <c r="AH23" s="924" t="n">
        <v>32.521</v>
      </c>
      <c r="AI23" s="923" t="n">
        <v>1954.569</v>
      </c>
      <c r="AJ23" s="924" t="n">
        <v>4.60575</v>
      </c>
      <c r="AK23" s="924" t="n">
        <v>6.73617</v>
      </c>
      <c r="AL23" s="924" t="n">
        <v>115.20881</v>
      </c>
      <c r="AM23" s="924" t="n">
        <v>-0.05825</v>
      </c>
      <c r="AN23" s="922" t="n">
        <v>1.48616527E8</v>
      </c>
      <c r="AO23" s="925" t="n">
        <v>1.3655907</v>
      </c>
      <c r="AP23" s="922" t="n">
        <v>366695.44385</v>
      </c>
      <c r="AQ23" s="925" t="n">
        <v>0.3618871</v>
      </c>
      <c r="AR23" s="924" t="n">
        <v>69.4042</v>
      </c>
      <c r="AS23" s="922" t="s">
        <v>780</v>
      </c>
      <c r="AT23" s="924" t="n">
        <v>110.4636</v>
      </c>
      <c r="AU23" s="926" t="n">
        <v>0.062309862938018226</v>
      </c>
      <c r="AV23" s="763"/>
      <c r="AW23" s="762" t="s">
        <v>799</v>
      </c>
    </row>
    <row r="24" spans="1:51" s="437" customFormat="1">
      <c r="A24" s="437" t="s">
        <v>537</v>
      </c>
      <c r="B24" s="431" t="s">
        <v>169</v>
      </c>
      <c r="C24" s="432">
        <v>0.17777777777777778</v>
      </c>
      <c r="D24" s="432">
        <v>0.17361111111111113</v>
      </c>
      <c r="E24" s="431">
        <v>300</v>
      </c>
      <c r="F24" s="431" t="s">
        <v>193</v>
      </c>
      <c r="G24" s="431">
        <v>1190</v>
      </c>
      <c r="H24" s="435">
        <v>1103</v>
      </c>
      <c r="I24" s="437" t="s">
        <v>362</v>
      </c>
      <c r="J24" s="446" t="s">
        <v>354</v>
      </c>
      <c r="K24" s="431">
        <v>4</v>
      </c>
      <c r="L24" s="431">
        <v>120</v>
      </c>
      <c r="M24" s="434">
        <v>5889.9508999999998</v>
      </c>
      <c r="O24" s="437">
        <v>266.39999999999998</v>
      </c>
      <c r="P24" s="437">
        <v>270</v>
      </c>
      <c r="S24" t="s">
        <v>795</v>
      </c>
      <c r="T24">
        <v>0</v>
      </c>
      <c r="U24">
        <v>0</v>
      </c>
      <c r="V24" t="s">
        <v>766</v>
      </c>
      <c r="W24" s="923" t="n">
        <v>91.17834577076121</v>
      </c>
      <c r="X24" s="923" t="n">
        <v>-24.416097205639055</v>
      </c>
      <c r="Y24" s="923" t="n">
        <v>106.67977063359604</v>
      </c>
      <c r="Z24" s="927" t="n">
        <v>62.28886</v>
      </c>
      <c r="AA24" s="927" t="n">
        <v>15.5946</v>
      </c>
      <c r="AB24" s="924" t="n">
        <v>269.7395</v>
      </c>
      <c r="AC24" s="924" t="n">
        <v>31.0218</v>
      </c>
      <c r="AD24" s="926" t="n">
        <v>8.3583359606</v>
      </c>
      <c r="AE24" s="924" t="n">
        <v>1.934</v>
      </c>
      <c r="AF24" s="924" t="n">
        <v>0.306</v>
      </c>
      <c r="AG24" s="924" t="n">
        <v>5.6</v>
      </c>
      <c r="AH24" s="924" t="n">
        <v>32.652</v>
      </c>
      <c r="AI24" s="923" t="n">
        <v>1951.965</v>
      </c>
      <c r="AJ24" s="924" t="n">
        <v>4.58002</v>
      </c>
      <c r="AK24" s="924" t="n">
        <v>6.75519</v>
      </c>
      <c r="AL24" s="924" t="n">
        <v>115.02255</v>
      </c>
      <c r="AM24" s="924" t="n">
        <v>-0.05872</v>
      </c>
      <c r="AN24" s="922" t="n">
        <v>1.486183303E8</v>
      </c>
      <c r="AO24" s="925" t="n">
        <v>1.366704</v>
      </c>
      <c r="AP24" s="922" t="n">
        <v>367184.64674</v>
      </c>
      <c r="AQ24" s="925" t="n">
        <v>0.3787985</v>
      </c>
      <c r="AR24" s="924" t="n">
        <v>69.5639</v>
      </c>
      <c r="AS24" s="922" t="s">
        <v>780</v>
      </c>
      <c r="AT24" s="924" t="n">
        <v>110.3036</v>
      </c>
      <c r="AU24" s="926" t="n">
        <v>0.06232392398477185</v>
      </c>
      <c r="AV24" s="763"/>
      <c r="AW24" s="762" t="s">
        <v>799</v>
      </c>
    </row>
    <row r="25" spans="1:51" s="437" customFormat="1">
      <c r="A25" s="437" t="s">
        <v>364</v>
      </c>
      <c r="B25" s="431" t="s">
        <v>172</v>
      </c>
      <c r="C25" s="432">
        <v>0.18333333333333335</v>
      </c>
      <c r="D25" s="432">
        <v>0.17916666666666667</v>
      </c>
      <c r="E25" s="431">
        <v>300</v>
      </c>
      <c r="F25" s="431" t="s">
        <v>193</v>
      </c>
      <c r="G25" s="431">
        <v>1190</v>
      </c>
      <c r="H25" s="435">
        <v>1103</v>
      </c>
      <c r="I25" s="437" t="s">
        <v>362</v>
      </c>
      <c r="J25" s="446" t="s">
        <v>354</v>
      </c>
      <c r="K25" s="431">
        <v>4</v>
      </c>
      <c r="L25" s="431">
        <v>120</v>
      </c>
      <c r="M25" s="434">
        <v>5889.9508999999998</v>
      </c>
      <c r="O25" s="437">
        <v>266.2</v>
      </c>
      <c r="P25" s="437">
        <v>270.2</v>
      </c>
      <c r="S25" t="s">
        <v>59</v>
      </c>
      <c r="T25">
        <v>0</v>
      </c>
      <c r="U25">
        <v>0</v>
      </c>
      <c r="V25" t="s">
        <v>766</v>
      </c>
      <c r="W25" s="923" t="n">
        <v>99.07969380127035</v>
      </c>
      <c r="X25" s="923" t="n">
        <v>35.566791215571754</v>
      </c>
      <c r="Y25" s="923" t="n">
        <v>106.73116901333105</v>
      </c>
      <c r="Z25" s="927" t="n">
        <v>62.35647</v>
      </c>
      <c r="AA25" s="927" t="n">
        <v>15.59987</v>
      </c>
      <c r="AB25" s="924" t="n">
        <v>270.7664</v>
      </c>
      <c r="AC25" s="924" t="n">
        <v>29.3802</v>
      </c>
      <c r="AD25" s="926" t="n">
        <v>8.4920343458</v>
      </c>
      <c r="AE25" s="924" t="n">
        <v>2.03</v>
      </c>
      <c r="AF25" s="924" t="n">
        <v>0.321</v>
      </c>
      <c r="AG25" s="924" t="n">
        <v>5.6</v>
      </c>
      <c r="AH25" s="924" t="n">
        <v>32.701</v>
      </c>
      <c r="AI25" s="923" t="n">
        <v>1950.992</v>
      </c>
      <c r="AJ25" s="924" t="n">
        <v>4.57218</v>
      </c>
      <c r="AK25" s="924" t="n">
        <v>6.76265</v>
      </c>
      <c r="AL25" s="924" t="n">
        <v>114.95482</v>
      </c>
      <c r="AM25" s="924" t="n">
        <v>-0.05889</v>
      </c>
      <c r="AN25" s="922" t="n">
        <v>1.486189864E8</v>
      </c>
      <c r="AO25" s="925" t="n">
        <v>1.3671059</v>
      </c>
      <c r="AP25" s="922" t="n">
        <v>367367.81112</v>
      </c>
      <c r="AQ25" s="925" t="n">
        <v>0.384252</v>
      </c>
      <c r="AR25" s="924" t="n">
        <v>69.6235</v>
      </c>
      <c r="AS25" s="922" t="s">
        <v>780</v>
      </c>
      <c r="AT25" s="924" t="n">
        <v>110.2438</v>
      </c>
      <c r="AU25" s="926" t="n">
        <v>0.06232900000623083</v>
      </c>
      <c r="AV25" s="763"/>
      <c r="AW25" s="762" t="s">
        <v>804</v>
      </c>
      <c r="AY25" s="437" t="s">
        <v>805</v>
      </c>
    </row>
    <row r="26" spans="1:51">
      <c r="A26" t="s">
        <v>348</v>
      </c>
      <c r="B26" s="5" t="s">
        <v>173</v>
      </c>
      <c r="C26" s="58">
        <v>0.19166666666666665</v>
      </c>
      <c r="D26" s="58">
        <v>0.18402777777777779</v>
      </c>
      <c r="E26" s="5">
        <v>300</v>
      </c>
      <c r="F26" s="48" t="s">
        <v>212</v>
      </c>
      <c r="G26" s="48">
        <v>870</v>
      </c>
      <c r="H26" s="5">
        <v>781</v>
      </c>
      <c r="I26" t="s">
        <v>362</v>
      </c>
      <c r="J26" s="110" t="s">
        <v>354</v>
      </c>
      <c r="K26" s="5">
        <v>4</v>
      </c>
      <c r="L26" s="5">
        <v>120</v>
      </c>
      <c r="M26" s="48">
        <v>7698.9647000000004</v>
      </c>
      <c r="N26" t="s">
        <v>1</v>
      </c>
      <c r="S26" t="s">
        <v>30</v>
      </c>
      <c r="T26">
        <v>0</v>
      </c>
      <c r="U26">
        <v>0</v>
      </c>
      <c r="V26" t="s">
        <v>766</v>
      </c>
      <c r="W26" s="923" t="n">
        <v>93.1430355867819</v>
      </c>
      <c r="X26" s="923" t="n">
        <v>-9.37634234319831</v>
      </c>
      <c r="Y26" s="923" t="n">
        <v>106.81218966240112</v>
      </c>
      <c r="Z26" s="927" t="n">
        <v>62.45959</v>
      </c>
      <c r="AA26" s="927" t="n">
        <v>15.6075</v>
      </c>
      <c r="AB26" s="924" t="n">
        <v>272.2767</v>
      </c>
      <c r="AC26" s="924" t="n">
        <v>26.9199</v>
      </c>
      <c r="AD26" s="926" t="n">
        <v>8.6925819237</v>
      </c>
      <c r="AE26" s="924" t="n">
        <v>2.198</v>
      </c>
      <c r="AF26" s="924" t="n">
        <v>0.348</v>
      </c>
      <c r="AG26" s="924" t="n">
        <v>5.6</v>
      </c>
      <c r="AH26" s="924" t="n">
        <v>32.775</v>
      </c>
      <c r="AI26" s="923" t="n">
        <v>1949.509</v>
      </c>
      <c r="AJ26" s="924" t="n">
        <v>4.56201</v>
      </c>
      <c r="AK26" s="924" t="n">
        <v>6.77436</v>
      </c>
      <c r="AL26" s="924" t="n">
        <v>114.85323</v>
      </c>
      <c r="AM26" s="924" t="n">
        <v>-0.05915</v>
      </c>
      <c r="AN26" s="922" t="n">
        <v>1.486199709E8</v>
      </c>
      <c r="AO26" s="925" t="n">
        <v>1.3677061</v>
      </c>
      <c r="AP26" s="922" t="n">
        <v>367647.23806</v>
      </c>
      <c r="AQ26" s="925" t="n">
        <v>0.3917171</v>
      </c>
      <c r="AR26" s="924" t="n">
        <v>69.7145</v>
      </c>
      <c r="AS26" s="922" t="s">
        <v>780</v>
      </c>
      <c r="AT26" s="924" t="n">
        <v>110.1527</v>
      </c>
      <c r="AU26" s="926" t="n">
        <v>0.3376656478239723</v>
      </c>
      <c r="AV26" s="763"/>
      <c r="AW26" s="763"/>
    </row>
    <row r="27" spans="1:51">
      <c r="A27" t="s">
        <v>350</v>
      </c>
      <c r="B27" s="5" t="s">
        <v>176</v>
      </c>
      <c r="C27" s="58">
        <v>0.19652777777777777</v>
      </c>
      <c r="D27" s="58">
        <v>0.19166666666666665</v>
      </c>
      <c r="E27" s="5">
        <v>300</v>
      </c>
      <c r="F27" s="5" t="s">
        <v>212</v>
      </c>
      <c r="G27" s="48">
        <v>870</v>
      </c>
      <c r="H27" s="5">
        <v>781</v>
      </c>
      <c r="I27" t="s">
        <v>362</v>
      </c>
      <c r="J27" s="110" t="s">
        <v>354</v>
      </c>
      <c r="K27" s="5">
        <v>4</v>
      </c>
      <c r="L27" s="5">
        <v>120</v>
      </c>
      <c r="M27" s="48">
        <v>7698.9647000000004</v>
      </c>
      <c r="S27" t="s">
        <v>52</v>
      </c>
      <c r="T27">
        <v>0</v>
      </c>
      <c r="U27">
        <v>0</v>
      </c>
      <c r="V27" t="s">
        <v>766</v>
      </c>
      <c r="W27" s="923" t="n">
        <v>97.4104919187081</v>
      </c>
      <c r="X27" s="923" t="n">
        <v>24.955874907079053</v>
      </c>
      <c r="Y27" s="923" t="n">
        <v>106.8623125947006</v>
      </c>
      <c r="Z27" s="927" t="n">
        <v>62.52069</v>
      </c>
      <c r="AA27" s="927" t="n">
        <v>15.61182</v>
      </c>
      <c r="AB27" s="924" t="n">
        <v>273.1439</v>
      </c>
      <c r="AC27" s="924" t="n">
        <v>25.4866</v>
      </c>
      <c r="AD27" s="926" t="n">
        <v>8.8095680108</v>
      </c>
      <c r="AE27" s="924" t="n">
        <v>2.311</v>
      </c>
      <c r="AF27" s="924" t="n">
        <v>0.366</v>
      </c>
      <c r="AG27" s="924" t="n">
        <v>5.6</v>
      </c>
      <c r="AH27" s="924" t="n">
        <v>32.82</v>
      </c>
      <c r="AI27" s="923" t="n">
        <v>1948.632</v>
      </c>
      <c r="AJ27" s="924" t="n">
        <v>4.55696</v>
      </c>
      <c r="AK27" s="924" t="n">
        <v>6.78148</v>
      </c>
      <c r="AL27" s="924" t="n">
        <v>114.79396</v>
      </c>
      <c r="AM27" s="924" t="n">
        <v>-0.0593</v>
      </c>
      <c r="AN27" s="922" t="n">
        <v>1.486205454E8</v>
      </c>
      <c r="AO27" s="925" t="n">
        <v>1.3680547</v>
      </c>
      <c r="AP27" s="922" t="n">
        <v>367812.61514</v>
      </c>
      <c r="AQ27" s="925" t="n">
        <v>0.3956693</v>
      </c>
      <c r="AR27" s="924" t="n">
        <v>69.7685</v>
      </c>
      <c r="AS27" s="922" t="s">
        <v>780</v>
      </c>
      <c r="AT27" s="924" t="n">
        <v>110.0986</v>
      </c>
      <c r="AU27" s="926" t="n">
        <v>0.3377223787310558</v>
      </c>
      <c r="AV27" s="764"/>
      <c r="AW27" s="764"/>
    </row>
    <row r="28" spans="1:51">
      <c r="A28" t="s">
        <v>537</v>
      </c>
      <c r="B28" s="5" t="s">
        <v>258</v>
      </c>
      <c r="C28" s="58">
        <v>0.2076388888888889</v>
      </c>
      <c r="D28" s="58">
        <v>0.20208333333333331</v>
      </c>
      <c r="E28" s="5">
        <v>300</v>
      </c>
      <c r="F28" s="5" t="s">
        <v>212</v>
      </c>
      <c r="G28" s="48">
        <v>870</v>
      </c>
      <c r="H28" s="5">
        <v>781</v>
      </c>
      <c r="I28" t="s">
        <v>362</v>
      </c>
      <c r="J28" s="110" t="s">
        <v>354</v>
      </c>
      <c r="K28" s="5">
        <v>4</v>
      </c>
      <c r="L28" s="5">
        <v>120</v>
      </c>
      <c r="M28" s="48">
        <v>7698.9647000000004</v>
      </c>
      <c r="S28" t="s">
        <v>795</v>
      </c>
      <c r="T28">
        <v>0</v>
      </c>
      <c r="U28">
        <v>0</v>
      </c>
      <c r="V28" t="s">
        <v>766</v>
      </c>
      <c r="W28" s="923" t="n">
        <v>91.12448384666044</v>
      </c>
      <c r="X28" s="923" t="n">
        <v>-24.463448727962067</v>
      </c>
      <c r="Y28" s="923" t="n">
        <v>106.95318353063021</v>
      </c>
      <c r="Z28" s="927" t="n">
        <v>62.64506</v>
      </c>
      <c r="AA28" s="927" t="n">
        <v>15.62016</v>
      </c>
      <c r="AB28" s="924" t="n">
        <v>274.8545</v>
      </c>
      <c r="AC28" s="924" t="n">
        <v>22.6255</v>
      </c>
      <c r="AD28" s="926" t="n">
        <v>9.043540185</v>
      </c>
      <c r="AE28" s="924" t="n">
        <v>2.581</v>
      </c>
      <c r="AF28" s="924" t="n">
        <v>0.408</v>
      </c>
      <c r="AG28" s="924" t="n">
        <v>5.59</v>
      </c>
      <c r="AH28" s="924" t="n">
        <v>32.91</v>
      </c>
      <c r="AI28" s="923" t="n">
        <v>1946.857</v>
      </c>
      <c r="AJ28" s="924" t="n">
        <v>4.54886</v>
      </c>
      <c r="AK28" s="924" t="n">
        <v>6.7963</v>
      </c>
      <c r="AL28" s="924" t="n">
        <v>114.67543</v>
      </c>
      <c r="AM28" s="924" t="n">
        <v>-0.0596</v>
      </c>
      <c r="AN28" s="922" t="n">
        <v>1.486216949E8</v>
      </c>
      <c r="AO28" s="925" t="n">
        <v>1.3687483</v>
      </c>
      <c r="AP28" s="922" t="n">
        <v>368148.03395</v>
      </c>
      <c r="AQ28" s="925" t="n">
        <v>0.40267</v>
      </c>
      <c r="AR28" s="924" t="n">
        <v>69.8784</v>
      </c>
      <c r="AS28" s="922" t="s">
        <v>780</v>
      </c>
      <c r="AT28" s="924" t="n">
        <v>109.9884</v>
      </c>
      <c r="AU28" s="926" t="n">
        <v>0.3378352546838761</v>
      </c>
    </row>
    <row r="29" spans="1:51">
      <c r="A29" t="s">
        <v>364</v>
      </c>
      <c r="B29" s="5" t="s">
        <v>379</v>
      </c>
      <c r="C29" s="58">
        <v>0.21319444444444444</v>
      </c>
      <c r="D29" s="58">
        <v>0.20833333333333334</v>
      </c>
      <c r="E29" s="5">
        <v>300</v>
      </c>
      <c r="F29" s="5" t="s">
        <v>212</v>
      </c>
      <c r="G29" s="48">
        <v>870</v>
      </c>
      <c r="H29" s="5">
        <v>781</v>
      </c>
      <c r="I29" t="s">
        <v>362</v>
      </c>
      <c r="J29" s="110" t="s">
        <v>354</v>
      </c>
      <c r="K29" s="5">
        <v>4</v>
      </c>
      <c r="L29" s="5">
        <v>120</v>
      </c>
      <c r="M29" s="48">
        <v>7698.9647000000004</v>
      </c>
      <c r="S29" t="s">
        <v>59</v>
      </c>
      <c r="T29">
        <v>0</v>
      </c>
      <c r="U29">
        <v>0</v>
      </c>
      <c r="V29" t="s">
        <v>766</v>
      </c>
      <c r="W29" s="923" t="n">
        <v>99.07406688006607</v>
      </c>
      <c r="X29" s="923" t="n">
        <v>35.501368878019974</v>
      </c>
      <c r="Y29" s="923" t="n">
        <v>107.02825691202565</v>
      </c>
      <c r="Z29" s="927" t="n">
        <v>62.73568</v>
      </c>
      <c r="AA29" s="927" t="n">
        <v>15.62592</v>
      </c>
      <c r="AB29" s="924" t="n">
        <v>276.0617</v>
      </c>
      <c r="AC29" s="924" t="n">
        <v>20.5876</v>
      </c>
      <c r="AD29" s="926" t="n">
        <v>9.2106631667</v>
      </c>
      <c r="AE29" s="924" t="n">
        <v>2.819</v>
      </c>
      <c r="AF29" s="924" t="n">
        <v>0.446</v>
      </c>
      <c r="AG29" s="924" t="n">
        <v>5.59</v>
      </c>
      <c r="AH29" s="924" t="n">
        <v>32.976</v>
      </c>
      <c r="AI29" s="923" t="n">
        <v>1945.573</v>
      </c>
      <c r="AJ29" s="924" t="n">
        <v>4.54474</v>
      </c>
      <c r="AK29" s="924" t="n">
        <v>6.80737</v>
      </c>
      <c r="AL29" s="924" t="n">
        <v>114.59077</v>
      </c>
      <c r="AM29" s="924" t="n">
        <v>-0.05981</v>
      </c>
      <c r="AN29" s="922" t="n">
        <v>1.486225163E8</v>
      </c>
      <c r="AO29" s="925" t="n">
        <v>1.3692409</v>
      </c>
      <c r="AP29" s="922" t="n">
        <v>368390.96606</v>
      </c>
      <c r="AQ29" s="925" t="n">
        <v>0.4069233</v>
      </c>
      <c r="AR29" s="924" t="n">
        <v>69.9586</v>
      </c>
      <c r="AS29" s="922" t="s">
        <v>780</v>
      </c>
      <c r="AT29" s="924" t="n">
        <v>109.9081</v>
      </c>
      <c r="AU29" s="926" t="n">
        <v>0.33791542004483227</v>
      </c>
    </row>
    <row r="30" spans="1:51">
      <c r="A30" t="s">
        <v>350</v>
      </c>
      <c r="B30" s="5" t="s">
        <v>382</v>
      </c>
      <c r="C30" s="58">
        <v>0.22083333333333333</v>
      </c>
      <c r="D30" s="58">
        <v>0.21527777777777779</v>
      </c>
      <c r="E30" s="5">
        <v>300</v>
      </c>
      <c r="F30" s="5" t="s">
        <v>212</v>
      </c>
      <c r="G30" s="48">
        <v>870</v>
      </c>
      <c r="H30" s="5">
        <v>781</v>
      </c>
      <c r="I30" t="s">
        <v>540</v>
      </c>
      <c r="J30" s="110" t="s">
        <v>354</v>
      </c>
      <c r="K30" s="5">
        <v>4</v>
      </c>
      <c r="L30" s="5">
        <v>120</v>
      </c>
      <c r="M30" s="48">
        <v>7698.9647000000004</v>
      </c>
      <c r="S30" t="s">
        <v>52</v>
      </c>
      <c r="T30">
        <v>0</v>
      </c>
      <c r="U30">
        <v>0</v>
      </c>
      <c r="V30" t="s">
        <v>767</v>
      </c>
      <c r="W30" s="923" t="n">
        <v>97.11231780416944</v>
      </c>
      <c r="X30" s="923" t="n">
        <v>23.150059157468114</v>
      </c>
      <c r="Y30" s="923" t="n">
        <v>368.49310517956724</v>
      </c>
      <c r="Z30" s="927" t="n">
        <v>62.83709</v>
      </c>
      <c r="AA30" s="927" t="n">
        <v>15.63206</v>
      </c>
      <c r="AB30" s="924" t="n">
        <v>277.38</v>
      </c>
      <c r="AC30" s="924" t="n">
        <v>18.3525</v>
      </c>
      <c r="AD30" s="926" t="n">
        <v>9.3944984465</v>
      </c>
      <c r="AE30" s="924" t="n">
        <v>3.141</v>
      </c>
      <c r="AF30" s="924" t="n">
        <v>0.497</v>
      </c>
      <c r="AG30" s="924" t="n">
        <v>5.59</v>
      </c>
      <c r="AH30" s="924" t="n">
        <v>33.05</v>
      </c>
      <c r="AI30" s="923" t="n">
        <v>1944.149</v>
      </c>
      <c r="AJ30" s="924" t="n">
        <v>4.54183</v>
      </c>
      <c r="AK30" s="924" t="n">
        <v>6.81997</v>
      </c>
      <c r="AL30" s="924" t="n">
        <v>114.49764</v>
      </c>
      <c r="AM30" s="924" t="n">
        <v>-0.06005</v>
      </c>
      <c r="AN30" s="922" t="n">
        <v>1.486234202E8</v>
      </c>
      <c r="AO30" s="925" t="n">
        <v>1.3697801</v>
      </c>
      <c r="AP30" s="922" t="n">
        <v>368660.90659</v>
      </c>
      <c r="AQ30" s="925" t="n">
        <v>0.410874</v>
      </c>
      <c r="AR30" s="924" t="n">
        <v>70.0485</v>
      </c>
      <c r="AS30" s="922" t="s">
        <v>780</v>
      </c>
      <c r="AT30" s="924" t="n">
        <v>109.8181</v>
      </c>
      <c r="AU30" s="926" t="n">
        <v>0.3380031690554446</v>
      </c>
    </row>
    <row r="31" spans="1:51">
      <c r="A31" t="s">
        <v>366</v>
      </c>
      <c r="B31" s="5" t="s">
        <v>541</v>
      </c>
      <c r="C31" s="58">
        <v>0.2298611111111111</v>
      </c>
      <c r="D31" s="58">
        <v>0.19583333333333333</v>
      </c>
      <c r="E31" s="5">
        <v>600</v>
      </c>
      <c r="F31" s="5" t="s">
        <v>212</v>
      </c>
      <c r="G31" s="48">
        <v>870</v>
      </c>
      <c r="H31" s="5">
        <v>781</v>
      </c>
      <c r="I31" t="s">
        <v>542</v>
      </c>
      <c r="J31" s="110" t="s">
        <v>354</v>
      </c>
      <c r="K31" s="5">
        <v>4</v>
      </c>
      <c r="L31" s="5">
        <v>120</v>
      </c>
      <c r="M31" s="48">
        <v>7698.9647000000004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51">
      <c r="A32" s="53" t="s">
        <v>203</v>
      </c>
      <c r="B32" s="5" t="s">
        <v>544</v>
      </c>
      <c r="C32" s="58">
        <v>0.24097222222222223</v>
      </c>
      <c r="E32" s="5">
        <v>10</v>
      </c>
      <c r="F32" s="48" t="s">
        <v>212</v>
      </c>
      <c r="G32" s="48">
        <v>870</v>
      </c>
      <c r="H32" s="5">
        <v>781</v>
      </c>
      <c r="I32" s="54" t="s">
        <v>194</v>
      </c>
      <c r="J32" s="59" t="s">
        <v>195</v>
      </c>
      <c r="K32" s="48">
        <v>4</v>
      </c>
      <c r="L32" s="48">
        <v>120</v>
      </c>
      <c r="M32" s="48">
        <v>7698.9647000000004</v>
      </c>
      <c r="O32" s="48">
        <v>264.39999999999998</v>
      </c>
      <c r="P32" s="48">
        <v>265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9">
      <c r="A33" s="46" t="s">
        <v>198</v>
      </c>
      <c r="B33" s="113" t="s">
        <v>543</v>
      </c>
      <c r="C33" s="58">
        <v>0.25069444444444444</v>
      </c>
      <c r="E33" s="5">
        <v>60</v>
      </c>
      <c r="F33" s="48" t="s">
        <v>0</v>
      </c>
      <c r="G33" s="5">
        <v>880</v>
      </c>
      <c r="H33" s="96">
        <v>867</v>
      </c>
      <c r="I33" s="55" t="s">
        <v>199</v>
      </c>
      <c r="J33" s="5" t="s">
        <v>195</v>
      </c>
      <c r="K33" s="5">
        <v>4</v>
      </c>
      <c r="L33" s="5">
        <v>120</v>
      </c>
      <c r="M33" s="56">
        <v>7647.38</v>
      </c>
      <c r="O33" s="5">
        <v>264.39999999999998</v>
      </c>
      <c r="P33" s="5">
        <v>265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9">
      <c r="A34" s="46" t="s">
        <v>198</v>
      </c>
      <c r="B34" s="113" t="s">
        <v>394</v>
      </c>
      <c r="C34" s="58">
        <v>0.26458333333333334</v>
      </c>
      <c r="E34" s="5">
        <v>60</v>
      </c>
      <c r="F34" s="48" t="s">
        <v>193</v>
      </c>
      <c r="G34" s="5">
        <v>1190</v>
      </c>
      <c r="H34" s="5">
        <v>996</v>
      </c>
      <c r="I34" s="55" t="s">
        <v>199</v>
      </c>
      <c r="J34" s="5" t="s">
        <v>195</v>
      </c>
      <c r="K34" s="5">
        <v>4</v>
      </c>
      <c r="L34" s="5">
        <v>120</v>
      </c>
      <c r="M34" s="133" t="s">
        <v>41</v>
      </c>
      <c r="N34" t="s">
        <v>396</v>
      </c>
      <c r="O34" s="5">
        <v>265.8</v>
      </c>
      <c r="P34" s="5">
        <v>270.60000000000002</v>
      </c>
      <c r="Q34">
        <f>AVERAGE(O34:O36)</f>
        <v>265.90000000000003</v>
      </c>
      <c r="R34">
        <f>AVERAGE(P34:P36)</f>
        <v>270.63333333333333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9" s="423" customFormat="1">
      <c r="A35" s="416" t="s">
        <v>198</v>
      </c>
      <c r="B35" s="417" t="s">
        <v>395</v>
      </c>
      <c r="C35" s="418">
        <v>0.26944444444444443</v>
      </c>
      <c r="D35" s="419"/>
      <c r="E35" s="419">
        <v>60</v>
      </c>
      <c r="F35" s="420" t="s">
        <v>193</v>
      </c>
      <c r="G35" s="419">
        <f>G34-120</f>
        <v>1070</v>
      </c>
      <c r="H35" s="419">
        <f>H34-120</f>
        <v>876</v>
      </c>
      <c r="I35" s="421" t="s">
        <v>202</v>
      </c>
      <c r="J35" s="419" t="s">
        <v>195</v>
      </c>
      <c r="K35" s="419">
        <v>4</v>
      </c>
      <c r="L35" s="419">
        <v>120</v>
      </c>
      <c r="M35" s="422" t="s">
        <v>41</v>
      </c>
      <c r="O35" s="419">
        <v>265.89999999999998</v>
      </c>
      <c r="P35" s="419">
        <v>270.7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>
      <c r="A36" s="46" t="s">
        <v>191</v>
      </c>
      <c r="B36" s="5" t="s">
        <v>397</v>
      </c>
      <c r="C36" s="58">
        <v>0.28055555555555556</v>
      </c>
      <c r="E36" s="5">
        <v>10</v>
      </c>
      <c r="F36" s="48" t="s">
        <v>193</v>
      </c>
      <c r="G36" s="96">
        <v>1190</v>
      </c>
      <c r="H36" s="96">
        <v>1103</v>
      </c>
      <c r="I36" s="49" t="s">
        <v>194</v>
      </c>
      <c r="J36" s="96" t="s">
        <v>195</v>
      </c>
      <c r="K36" s="96">
        <v>4</v>
      </c>
      <c r="L36" s="96">
        <v>120</v>
      </c>
      <c r="M36" s="48">
        <v>5889.9508999999998</v>
      </c>
      <c r="N36" s="55" t="s">
        <v>204</v>
      </c>
      <c r="O36" s="5">
        <v>266</v>
      </c>
      <c r="P36" s="5">
        <v>270.60000000000002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8" spans="1:49">
      <c r="A38"/>
      <c r="B38" s="8" t="s">
        <v>25</v>
      </c>
      <c r="C38" s="63" t="s">
        <v>26</v>
      </c>
      <c r="D38" s="64">
        <v>5888.5839999999998</v>
      </c>
      <c r="E38" s="65"/>
      <c r="F38" s="16" t="s">
        <v>27</v>
      </c>
      <c r="G38" s="16" t="s">
        <v>28</v>
      </c>
      <c r="H38" s="16" t="s">
        <v>29</v>
      </c>
      <c r="I38" s="66" t="s">
        <v>30</v>
      </c>
      <c r="J38" s="16" t="s">
        <v>31</v>
      </c>
      <c r="K38" s="16" t="s">
        <v>32</v>
      </c>
      <c r="L38" s="96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9">
      <c r="A39"/>
      <c r="B39" s="67"/>
      <c r="C39" s="63" t="s">
        <v>33</v>
      </c>
      <c r="D39" s="64">
        <v>5889.9508999999998</v>
      </c>
      <c r="E39" s="65"/>
      <c r="F39" s="16" t="s">
        <v>34</v>
      </c>
      <c r="G39" s="16" t="s">
        <v>35</v>
      </c>
      <c r="H39" s="16" t="s">
        <v>36</v>
      </c>
      <c r="I39" s="66" t="s">
        <v>37</v>
      </c>
      <c r="J39" s="16" t="s">
        <v>38</v>
      </c>
      <c r="K39" s="16" t="s">
        <v>39</v>
      </c>
      <c r="L39" s="96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9">
      <c r="A40"/>
      <c r="B40" s="67"/>
      <c r="C40" s="63" t="s">
        <v>40</v>
      </c>
      <c r="D40" s="64" t="s">
        <v>41</v>
      </c>
      <c r="E40" s="65"/>
      <c r="F40" s="16" t="s">
        <v>42</v>
      </c>
      <c r="G40" s="16" t="s">
        <v>43</v>
      </c>
      <c r="H40" s="16" t="s">
        <v>44</v>
      </c>
      <c r="I40" s="66" t="s">
        <v>45</v>
      </c>
      <c r="J40" s="16" t="s">
        <v>46</v>
      </c>
      <c r="K40" s="16" t="s">
        <v>47</v>
      </c>
      <c r="L40" s="96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9">
      <c r="A41"/>
      <c r="B41" s="67"/>
      <c r="C41" s="63" t="s">
        <v>48</v>
      </c>
      <c r="D41" s="64">
        <v>7647.38</v>
      </c>
      <c r="E41" s="65"/>
      <c r="F41" s="16" t="s">
        <v>49</v>
      </c>
      <c r="G41" s="16" t="s">
        <v>50</v>
      </c>
      <c r="H41" s="16" t="s">
        <v>51</v>
      </c>
      <c r="I41" s="66" t="s">
        <v>52</v>
      </c>
      <c r="J41" s="16" t="s">
        <v>53</v>
      </c>
      <c r="K41" s="16" t="s">
        <v>54</v>
      </c>
      <c r="L41" s="96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9">
      <c r="A42"/>
      <c r="B42" s="67"/>
      <c r="C42" s="63" t="s">
        <v>55</v>
      </c>
      <c r="D42" s="64">
        <v>7698.9647000000004</v>
      </c>
      <c r="E42" s="65"/>
      <c r="F42" s="16" t="s">
        <v>56</v>
      </c>
      <c r="G42" s="16" t="s">
        <v>57</v>
      </c>
      <c r="H42" s="16" t="s">
        <v>58</v>
      </c>
      <c r="I42" s="66" t="s">
        <v>59</v>
      </c>
      <c r="J42" s="16" t="s">
        <v>60</v>
      </c>
      <c r="K42" s="16" t="s">
        <v>61</v>
      </c>
      <c r="L42" s="96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9">
      <c r="A43"/>
      <c r="B43" s="67"/>
      <c r="C43" s="63" t="s">
        <v>224</v>
      </c>
      <c r="D43" s="64">
        <v>6562.79</v>
      </c>
      <c r="E43" s="65"/>
      <c r="F43" s="16"/>
      <c r="G43" s="16"/>
      <c r="H43" s="16"/>
      <c r="I43" s="66"/>
      <c r="J43" s="16"/>
      <c r="K43" s="16"/>
      <c r="L43" s="96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9">
      <c r="A44"/>
      <c r="B44" s="67"/>
      <c r="C44" s="63"/>
      <c r="D44" s="64"/>
      <c r="E44" s="65"/>
      <c r="F44" s="16"/>
      <c r="G44" s="96"/>
      <c r="H44" s="96"/>
      <c r="I44" s="1"/>
      <c r="J44" s="96"/>
      <c r="K44" s="96"/>
      <c r="L44" s="96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>
      <c r="A45"/>
      <c r="B45" s="67"/>
      <c r="C45" s="63" t="s">
        <v>82</v>
      </c>
      <c r="D45" s="849" t="s">
        <v>225</v>
      </c>
      <c r="E45" s="849"/>
      <c r="F45" s="16" t="s">
        <v>226</v>
      </c>
      <c r="G45" s="96"/>
      <c r="H45" s="96"/>
      <c r="I45" s="18" t="s">
        <v>289</v>
      </c>
      <c r="J45" s="850" t="s">
        <v>227</v>
      </c>
      <c r="K45" s="850"/>
      <c r="L45" s="69" t="s">
        <v>228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>
      <c r="A46"/>
      <c r="B46" s="67"/>
      <c r="C46" s="63" t="s">
        <v>83</v>
      </c>
      <c r="D46" s="849" t="s">
        <v>229</v>
      </c>
      <c r="E46" s="849"/>
      <c r="F46" s="48"/>
      <c r="G46" s="96"/>
      <c r="H46" s="96"/>
      <c r="I46" s="1"/>
      <c r="J46" s="850" t="s">
        <v>230</v>
      </c>
      <c r="K46" s="850"/>
      <c r="L46" s="69" t="s">
        <v>231</v>
      </c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>
      <c r="A47"/>
      <c r="B47" s="67"/>
      <c r="C47" s="63" t="s">
        <v>84</v>
      </c>
      <c r="D47" s="849" t="s">
        <v>232</v>
      </c>
      <c r="E47" s="849"/>
      <c r="F47" s="48"/>
      <c r="G47" s="96"/>
      <c r="H47" s="96"/>
      <c r="I47" s="1"/>
      <c r="J47" s="96"/>
      <c r="K47" s="96"/>
      <c r="L47" s="96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>
      <c r="A48"/>
      <c r="B48" s="67"/>
      <c r="C48" s="63" t="s">
        <v>268</v>
      </c>
      <c r="D48" s="849" t="s">
        <v>233</v>
      </c>
      <c r="E48" s="849"/>
      <c r="F48" s="48"/>
      <c r="G48" s="96"/>
      <c r="H48" s="96"/>
      <c r="I48" s="70"/>
      <c r="J48" s="96"/>
      <c r="K48" s="96"/>
      <c r="L48" s="96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>
      <c r="A49"/>
      <c r="B49" s="67"/>
      <c r="C49" s="70"/>
      <c r="D49" s="4"/>
      <c r="E49" s="71"/>
      <c r="F49" s="48"/>
      <c r="G49" s="96"/>
      <c r="H49" s="96"/>
      <c r="I49" s="70"/>
      <c r="J49" s="96"/>
      <c r="K49" s="96"/>
      <c r="L49" s="96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>
      <c r="A50"/>
      <c r="B50" s="67"/>
      <c r="C50" s="72" t="s">
        <v>234</v>
      </c>
      <c r="D50" s="9">
        <v>1</v>
      </c>
      <c r="E50" s="851" t="s">
        <v>235</v>
      </c>
      <c r="F50" s="851"/>
      <c r="G50" s="851"/>
      <c r="H50" s="96"/>
      <c r="I50" s="70"/>
      <c r="J50" s="96"/>
      <c r="K50" s="96"/>
      <c r="L50" s="96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>
      <c r="A51"/>
      <c r="B51" s="67"/>
      <c r="C51" s="48"/>
      <c r="D51" s="73"/>
      <c r="E51" s="854" t="s">
        <v>236</v>
      </c>
      <c r="F51" s="855"/>
      <c r="G51" s="855"/>
      <c r="H51" s="96"/>
      <c r="I51" s="70"/>
      <c r="J51" s="96"/>
      <c r="K51" s="96"/>
      <c r="L51" s="96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>
      <c r="A52"/>
      <c r="B52" s="67"/>
      <c r="C52" s="70"/>
      <c r="D52" s="73">
        <v>2</v>
      </c>
      <c r="E52" s="851" t="s">
        <v>237</v>
      </c>
      <c r="F52" s="851"/>
      <c r="G52" s="851"/>
      <c r="H52" s="96"/>
      <c r="I52" s="70"/>
      <c r="J52" s="96"/>
      <c r="K52" s="96"/>
      <c r="L52" s="96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>
      <c r="A53"/>
      <c r="B53" s="67"/>
      <c r="C53" s="70"/>
      <c r="D53" s="73"/>
      <c r="E53" s="854" t="s">
        <v>238</v>
      </c>
      <c r="F53" s="855"/>
      <c r="G53" s="855"/>
      <c r="H53" s="96"/>
      <c r="I53" s="70"/>
      <c r="J53" s="96"/>
      <c r="K53" s="96"/>
      <c r="L53" s="96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>
      <c r="A54"/>
      <c r="B54" s="67"/>
      <c r="C54" s="96"/>
      <c r="D54" s="9">
        <v>3</v>
      </c>
      <c r="E54" s="850" t="s">
        <v>239</v>
      </c>
      <c r="F54" s="850"/>
      <c r="G54" s="850"/>
      <c r="H54" s="96"/>
      <c r="I54" s="70"/>
      <c r="J54" s="96"/>
      <c r="K54" s="96"/>
      <c r="L54" s="96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>
      <c r="A55"/>
      <c r="B55" s="67"/>
      <c r="C55" s="96"/>
      <c r="D55" s="9"/>
      <c r="E55" s="853" t="s">
        <v>240</v>
      </c>
      <c r="F55" s="853"/>
      <c r="G55" s="853"/>
      <c r="H55" s="96"/>
      <c r="I55" s="70"/>
      <c r="J55" s="96"/>
      <c r="K55" s="96"/>
      <c r="L55" s="96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>
      <c r="A56"/>
      <c r="B56" s="67"/>
      <c r="C56" s="96"/>
      <c r="D56" s="9">
        <v>4</v>
      </c>
      <c r="E56" s="850" t="s">
        <v>241</v>
      </c>
      <c r="F56" s="850"/>
      <c r="G56" s="850"/>
      <c r="H56" s="96"/>
      <c r="I56" s="70"/>
      <c r="J56" s="96"/>
      <c r="K56" s="96"/>
      <c r="L56" s="9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>
      <c r="A57"/>
      <c r="B57" s="67"/>
      <c r="C57" s="96"/>
      <c r="D57" s="4"/>
      <c r="E57" s="853" t="s">
        <v>242</v>
      </c>
      <c r="F57" s="853"/>
      <c r="G57" s="853"/>
      <c r="H57" s="96"/>
      <c r="I57" s="70"/>
      <c r="J57" s="96"/>
      <c r="K57" s="96"/>
      <c r="L57" s="9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46:E46"/>
    <mergeCell ref="J46:K46"/>
    <mergeCell ref="F9:I9"/>
    <mergeCell ref="K9:P9"/>
    <mergeCell ref="G12:H12"/>
    <mergeCell ref="O12:P12"/>
    <mergeCell ref="W12:Y12"/>
    <mergeCell ref="AJ12:AK12"/>
    <mergeCell ref="AL12:AM12"/>
    <mergeCell ref="D45:E45"/>
    <mergeCell ref="J45:K45"/>
    <mergeCell ref="Q12:R12"/>
    <mergeCell ref="S12:V12"/>
    <mergeCell ref="E54:G54"/>
    <mergeCell ref="E55:G55"/>
    <mergeCell ref="E56:G56"/>
    <mergeCell ref="E57:G57"/>
    <mergeCell ref="D47:E47"/>
    <mergeCell ref="D48:E48"/>
    <mergeCell ref="E50:G50"/>
    <mergeCell ref="E51:G51"/>
    <mergeCell ref="E52:G52"/>
    <mergeCell ref="E53:G53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2"/>
  <sheetViews>
    <sheetView topLeftCell="AL11" workbookViewId="0">
      <selection activeCell="AY8" sqref="AY1:AY1048576"/>
    </sheetView>
  </sheetViews>
  <sheetFormatPr baseColWidth="10" defaultColWidth="8.875" defaultRowHeight="15"/>
  <cols>
    <col min="22" max="22" bestFit="true" customWidth="true" width="7.140625" collapsed="true"/>
    <col min="44" max="44" bestFit="true" customWidth="true" width="6.1015625" collapsed="true"/>
    <col min="32" max="32" bestFit="true" customWidth="true" width="4.984375" collapsed="true"/>
    <col min="27" max="27" bestFit="true" customWidth="true" width="9.4609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127" width="9.484375" collapsed="true"/>
    <col min="4" max="4" customWidth="true" style="5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9921875" collapsed="true"/>
    <col min="14" max="14" customWidth="true" width="25.625" collapsed="true"/>
    <col min="15" max="16" customWidth="true" width="10.625" collapsed="true"/>
    <col min="19" max="19" bestFit="true" customWidth="true" width="9.9921875" collapsed="true"/>
    <col min="20" max="20" bestFit="true" customWidth="true" width="7.48046875" collapsed="true"/>
    <col min="21" max="21" bestFit="true" customWidth="true" width="7.10937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9.5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5" max="45" bestFit="true" customWidth="true" width="3.21484375" collapsed="true"/>
    <col min="46" max="46" bestFit="true" customWidth="true" width="6.1210937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I1" s="1"/>
      <c r="J1" s="104"/>
      <c r="K1" s="104"/>
      <c r="L1" s="104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/>
      <c r="D2" s="60"/>
      <c r="E2"/>
      <c r="F2"/>
      <c r="I2" s="1"/>
      <c r="J2" s="104"/>
      <c r="K2" s="104"/>
      <c r="L2" s="104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104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7" t="s">
        <v>205</v>
      </c>
      <c r="B4" s="10"/>
      <c r="C4" s="128"/>
      <c r="D4" s="121"/>
      <c r="E4" s="108"/>
      <c r="F4" s="857" t="s">
        <v>343</v>
      </c>
      <c r="G4" s="857"/>
      <c r="H4" s="857"/>
      <c r="I4" s="857"/>
      <c r="J4" s="104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860"/>
      <c r="B5" s="860"/>
      <c r="C5" s="860"/>
      <c r="D5" s="860"/>
      <c r="E5" s="860"/>
      <c r="F5" s="857" t="s">
        <v>219</v>
      </c>
      <c r="G5" s="857"/>
      <c r="H5" s="857"/>
      <c r="I5" s="857"/>
      <c r="J5" s="104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82</v>
      </c>
      <c r="B6" s="108" t="s">
        <v>83</v>
      </c>
      <c r="C6" s="128" t="s">
        <v>84</v>
      </c>
      <c r="D6" s="121" t="s">
        <v>268</v>
      </c>
      <c r="E6" s="108"/>
      <c r="F6" s="861" t="s">
        <v>409</v>
      </c>
      <c r="G6" s="861"/>
      <c r="H6" s="861"/>
      <c r="I6" s="861"/>
      <c r="J6" s="104"/>
      <c r="K6" s="109" t="s">
        <v>269</v>
      </c>
      <c r="L6" s="125"/>
      <c r="M6" s="124"/>
      <c r="N6" s="67"/>
      <c r="O6" s="126"/>
      <c r="P6" s="12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270</v>
      </c>
      <c r="B7" s="108" t="s">
        <v>271</v>
      </c>
      <c r="C7" s="128" t="s">
        <v>272</v>
      </c>
      <c r="D7" s="121" t="s">
        <v>273</v>
      </c>
      <c r="E7" s="108"/>
      <c r="F7" s="861" t="s">
        <v>211</v>
      </c>
      <c r="G7" s="861"/>
      <c r="H7" s="861"/>
      <c r="I7" s="861"/>
      <c r="J7" s="104"/>
      <c r="K7" s="104"/>
      <c r="L7" s="104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26.25" customHeight="1">
      <c r="A8" s="10" t="s">
        <v>274</v>
      </c>
      <c r="B8" s="10" t="s">
        <v>275</v>
      </c>
      <c r="C8" s="128" t="s">
        <v>276</v>
      </c>
      <c r="D8" s="121" t="s">
        <v>277</v>
      </c>
      <c r="E8" s="13"/>
      <c r="F8" s="857" t="s">
        <v>278</v>
      </c>
      <c r="G8" s="857"/>
      <c r="H8" s="857"/>
      <c r="I8" s="857"/>
      <c r="J8" s="103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0"/>
      <c r="B9" s="10"/>
      <c r="C9" s="128"/>
      <c r="D9" s="121"/>
      <c r="E9" s="13"/>
      <c r="F9" s="857" t="s">
        <v>280</v>
      </c>
      <c r="G9" s="857"/>
      <c r="H9" s="857"/>
      <c r="I9" s="857"/>
      <c r="J9" s="103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0"/>
      <c r="B10" s="10"/>
      <c r="C10" s="128"/>
      <c r="D10" s="121"/>
      <c r="E10" s="13"/>
      <c r="F10" s="17"/>
      <c r="G10" s="17"/>
      <c r="H10" s="17"/>
      <c r="I10" s="18"/>
      <c r="J10" s="103"/>
      <c r="K10" s="103"/>
      <c r="L10" s="103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7"/>
      <c r="B11" s="10"/>
      <c r="C11" s="128"/>
      <c r="D11" s="121"/>
      <c r="E11" s="13"/>
      <c r="F11"/>
      <c r="I11" s="19"/>
      <c r="J11" s="103"/>
      <c r="K11" s="103"/>
      <c r="L11" s="103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0"/>
      <c r="B12" s="112"/>
      <c r="C12" s="129" t="s">
        <v>281</v>
      </c>
      <c r="D12" s="122" t="s">
        <v>282</v>
      </c>
      <c r="E12" s="23" t="s">
        <v>283</v>
      </c>
      <c r="F12" s="23"/>
      <c r="G12" s="860" t="s">
        <v>284</v>
      </c>
      <c r="H12" s="860"/>
      <c r="I12" s="25"/>
      <c r="J12" s="26" t="s">
        <v>285</v>
      </c>
      <c r="K12" s="26" t="s">
        <v>286</v>
      </c>
      <c r="L12" s="103" t="s">
        <v>287</v>
      </c>
      <c r="M12" s="27" t="s">
        <v>288</v>
      </c>
      <c r="N12" s="10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103" t="s">
        <v>123</v>
      </c>
      <c r="AH12" s="103" t="s">
        <v>124</v>
      </c>
      <c r="AI12" s="103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108" t="s">
        <v>129</v>
      </c>
      <c r="AP12" s="108" t="s">
        <v>130</v>
      </c>
      <c r="AQ12" s="108" t="s">
        <v>131</v>
      </c>
      <c r="AR12" s="108" t="s">
        <v>132</v>
      </c>
      <c r="AS12" s="108" t="s">
        <v>133</v>
      </c>
      <c r="AT12" s="108" t="s">
        <v>134</v>
      </c>
      <c r="AU12" s="108" t="s">
        <v>135</v>
      </c>
      <c r="AV12" s="761" t="s">
        <v>85</v>
      </c>
      <c r="AW12" s="761" t="s">
        <v>87</v>
      </c>
      <c r="AX12"/>
      <c r="AY12"/>
    </row>
    <row r="13" spans="1:51" ht="17" customHeight="1" thickBot="1">
      <c r="A13" s="31" t="s">
        <v>136</v>
      </c>
      <c r="B13" s="39" t="s">
        <v>137</v>
      </c>
      <c r="C13" s="130" t="s">
        <v>138</v>
      </c>
      <c r="D13" s="123" t="s">
        <v>139</v>
      </c>
      <c r="E13" s="35" t="s">
        <v>140</v>
      </c>
      <c r="F13" s="35" t="s">
        <v>141</v>
      </c>
      <c r="G13" s="35" t="s">
        <v>142</v>
      </c>
      <c r="H13" s="35" t="s">
        <v>143</v>
      </c>
      <c r="I13" s="36" t="s">
        <v>144</v>
      </c>
      <c r="J13" s="33" t="s">
        <v>145</v>
      </c>
      <c r="K13" s="37"/>
      <c r="L13" s="33" t="s">
        <v>146</v>
      </c>
      <c r="M13" s="38" t="s">
        <v>147</v>
      </c>
      <c r="N13" s="39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154</v>
      </c>
      <c r="U13" s="43" t="s">
        <v>155</v>
      </c>
      <c r="V13" s="43" t="s">
        <v>156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s="81" customFormat="1" ht="30">
      <c r="A14" s="46" t="s">
        <v>191</v>
      </c>
      <c r="B14" s="104" t="s">
        <v>192</v>
      </c>
      <c r="C14" s="131">
        <v>0.93680555555555556</v>
      </c>
      <c r="D14" s="71"/>
      <c r="E14" s="104">
        <v>10</v>
      </c>
      <c r="F14" s="48" t="s">
        <v>193</v>
      </c>
      <c r="G14" s="104">
        <v>1190</v>
      </c>
      <c r="H14" s="104">
        <v>1102</v>
      </c>
      <c r="I14" s="49" t="s">
        <v>194</v>
      </c>
      <c r="J14" s="104" t="s">
        <v>195</v>
      </c>
      <c r="K14" s="104">
        <v>4</v>
      </c>
      <c r="L14" s="104">
        <v>120</v>
      </c>
      <c r="M14" s="48">
        <v>5889.9508999999998</v>
      </c>
      <c r="N14" s="49" t="s">
        <v>209</v>
      </c>
      <c r="O14" s="48">
        <v>266</v>
      </c>
      <c r="P14" s="48">
        <v>270.39999999999998</v>
      </c>
      <c r="Q14" s="81">
        <f>AVERAGE(O14:O22)</f>
        <v>265.93333333333334</v>
      </c>
      <c r="R14" s="81">
        <f>AVERAGE(P14:P22)</f>
        <v>270.66666666666663</v>
      </c>
      <c r="S14" s="604"/>
      <c r="T14" s="604"/>
      <c r="U14" s="604"/>
      <c r="V14" s="60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437" customFormat="1">
      <c r="A15" s="437" t="s">
        <v>533</v>
      </c>
      <c r="B15" s="431" t="s">
        <v>96</v>
      </c>
      <c r="C15" s="447">
        <v>7.2222222222222229E-2</v>
      </c>
      <c r="D15" s="432"/>
      <c r="E15" s="431">
        <v>300</v>
      </c>
      <c r="F15" s="455" t="s">
        <v>193</v>
      </c>
      <c r="G15" s="431">
        <v>1190</v>
      </c>
      <c r="H15" s="431">
        <v>1102</v>
      </c>
      <c r="I15" s="449" t="s">
        <v>206</v>
      </c>
      <c r="J15" s="446" t="s">
        <v>354</v>
      </c>
      <c r="K15" s="431">
        <v>4</v>
      </c>
      <c r="L15" s="431">
        <v>120</v>
      </c>
      <c r="M15" s="431">
        <v>5889.9508999999998</v>
      </c>
      <c r="S15" s="604"/>
      <c r="T15" s="604"/>
      <c r="U15" s="604"/>
      <c r="V15" s="60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>
      <c r="A16" s="437" t="s">
        <v>533</v>
      </c>
      <c r="B16" s="431" t="s">
        <v>98</v>
      </c>
      <c r="C16" s="447">
        <v>7.6388888888888895E-2</v>
      </c>
      <c r="D16" s="432"/>
      <c r="E16" s="431">
        <v>300</v>
      </c>
      <c r="F16" s="455" t="s">
        <v>193</v>
      </c>
      <c r="G16" s="431">
        <v>1190</v>
      </c>
      <c r="H16" s="431">
        <v>1102</v>
      </c>
      <c r="I16" s="449" t="s">
        <v>206</v>
      </c>
      <c r="J16" s="446" t="s">
        <v>354</v>
      </c>
      <c r="K16" s="431">
        <v>4</v>
      </c>
      <c r="L16" s="431">
        <v>120</v>
      </c>
      <c r="M16" s="431">
        <v>5889.9508999999998</v>
      </c>
      <c r="S16" s="604"/>
      <c r="T16" s="604"/>
      <c r="U16" s="604"/>
      <c r="V16" s="60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37" t="s">
        <v>533</v>
      </c>
      <c r="B17" s="431" t="s">
        <v>99</v>
      </c>
      <c r="C17" s="447">
        <v>8.1944444444444445E-2</v>
      </c>
      <c r="D17" s="432"/>
      <c r="E17" s="431">
        <v>300</v>
      </c>
      <c r="F17" s="455" t="s">
        <v>193</v>
      </c>
      <c r="G17" s="431">
        <v>1190</v>
      </c>
      <c r="H17" s="431">
        <v>1102</v>
      </c>
      <c r="I17" s="449" t="s">
        <v>206</v>
      </c>
      <c r="J17" s="446" t="s">
        <v>354</v>
      </c>
      <c r="K17" s="431">
        <v>4</v>
      </c>
      <c r="L17" s="431">
        <v>120</v>
      </c>
      <c r="M17" s="431">
        <v>5889.9508999999998</v>
      </c>
      <c r="S17" s="604"/>
      <c r="T17" s="604"/>
      <c r="U17" s="604"/>
      <c r="V17" s="60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>
      <c r="A18" s="437" t="s">
        <v>533</v>
      </c>
      <c r="B18" s="431" t="s">
        <v>101</v>
      </c>
      <c r="C18" s="447">
        <v>8.6805555555555566E-2</v>
      </c>
      <c r="D18" s="432"/>
      <c r="E18" s="431">
        <v>300</v>
      </c>
      <c r="F18" s="455" t="s">
        <v>193</v>
      </c>
      <c r="G18" s="431">
        <v>1190</v>
      </c>
      <c r="H18" s="431">
        <v>1102</v>
      </c>
      <c r="I18" s="449" t="s">
        <v>206</v>
      </c>
      <c r="J18" s="446" t="s">
        <v>354</v>
      </c>
      <c r="K18" s="431">
        <v>4</v>
      </c>
      <c r="L18" s="431">
        <v>120</v>
      </c>
      <c r="M18" s="431">
        <v>5889.9508999999998</v>
      </c>
      <c r="S18" s="604"/>
      <c r="T18" s="604"/>
      <c r="U18" s="604"/>
      <c r="V18" s="60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 s="437" customFormat="1">
      <c r="A19" s="437" t="s">
        <v>533</v>
      </c>
      <c r="B19" s="431" t="s">
        <v>103</v>
      </c>
      <c r="C19" s="447">
        <v>9.1666666666666674E-2</v>
      </c>
      <c r="D19" s="432"/>
      <c r="E19" s="431">
        <v>300</v>
      </c>
      <c r="F19" s="455" t="s">
        <v>193</v>
      </c>
      <c r="G19" s="431">
        <v>1190</v>
      </c>
      <c r="H19" s="431">
        <v>1102</v>
      </c>
      <c r="I19" s="449" t="s">
        <v>206</v>
      </c>
      <c r="J19" s="446" t="s">
        <v>354</v>
      </c>
      <c r="K19" s="431">
        <v>4</v>
      </c>
      <c r="L19" s="431">
        <v>120</v>
      </c>
      <c r="M19" s="431">
        <v>5889.9508999999998</v>
      </c>
      <c r="S19" s="604"/>
      <c r="T19" s="604"/>
      <c r="U19" s="604"/>
      <c r="V19" s="60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49" s="437" customFormat="1">
      <c r="A20" s="437" t="s">
        <v>533</v>
      </c>
      <c r="B20" s="431" t="s">
        <v>104</v>
      </c>
      <c r="C20" s="447">
        <v>9.5138888888888884E-2</v>
      </c>
      <c r="D20" s="432"/>
      <c r="E20" s="431">
        <v>300</v>
      </c>
      <c r="F20" s="455" t="s">
        <v>193</v>
      </c>
      <c r="G20" s="431">
        <v>1190</v>
      </c>
      <c r="H20" s="431">
        <v>1102</v>
      </c>
      <c r="I20" s="449" t="s">
        <v>206</v>
      </c>
      <c r="J20" s="446" t="s">
        <v>354</v>
      </c>
      <c r="K20" s="431">
        <v>4</v>
      </c>
      <c r="L20" s="431">
        <v>120</v>
      </c>
      <c r="M20" s="431">
        <v>5889.9508999999998</v>
      </c>
      <c r="S20" s="604"/>
      <c r="T20" s="604"/>
      <c r="U20" s="604"/>
      <c r="V20" s="604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s="762"/>
    </row>
    <row r="21" spans="1:49">
      <c r="A21" s="46" t="s">
        <v>198</v>
      </c>
      <c r="B21" s="113" t="s">
        <v>210</v>
      </c>
      <c r="C21" s="58">
        <v>0.10833333333333334</v>
      </c>
      <c r="D21" s="58"/>
      <c r="E21" s="5">
        <v>30</v>
      </c>
      <c r="F21" s="48" t="s">
        <v>193</v>
      </c>
      <c r="G21" s="5">
        <v>1190</v>
      </c>
      <c r="H21" s="5">
        <v>998</v>
      </c>
      <c r="I21" s="55" t="s">
        <v>199</v>
      </c>
      <c r="J21" s="5" t="s">
        <v>195</v>
      </c>
      <c r="K21" s="5">
        <v>4</v>
      </c>
      <c r="L21" s="5">
        <v>120</v>
      </c>
      <c r="M21" s="133" t="s">
        <v>41</v>
      </c>
      <c r="O21" s="5">
        <v>265.89999999999998</v>
      </c>
      <c r="P21" s="5">
        <v>270.7</v>
      </c>
      <c r="S21" s="604"/>
      <c r="T21" s="604"/>
      <c r="U21" s="604"/>
      <c r="V21" s="604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62"/>
      <c r="AW21" s="762"/>
    </row>
    <row r="22" spans="1:49" s="423" customFormat="1">
      <c r="A22" s="416" t="s">
        <v>198</v>
      </c>
      <c r="B22" s="417" t="s">
        <v>108</v>
      </c>
      <c r="C22" s="418">
        <v>0.1111111111111111</v>
      </c>
      <c r="D22" s="418"/>
      <c r="E22" s="419">
        <v>60</v>
      </c>
      <c r="F22" s="420" t="s">
        <v>193</v>
      </c>
      <c r="G22" s="419">
        <f>G21-120</f>
        <v>1070</v>
      </c>
      <c r="H22" s="419">
        <f>H21-120</f>
        <v>878</v>
      </c>
      <c r="I22" s="421" t="s">
        <v>202</v>
      </c>
      <c r="J22" s="419" t="s">
        <v>195</v>
      </c>
      <c r="K22" s="419">
        <v>4</v>
      </c>
      <c r="L22" s="419">
        <v>120</v>
      </c>
      <c r="M22" s="422" t="s">
        <v>41</v>
      </c>
      <c r="O22" s="419">
        <v>265.89999999999998</v>
      </c>
      <c r="P22" s="419">
        <v>270.89999999999998</v>
      </c>
      <c r="S22" s="604"/>
      <c r="T22" s="604"/>
      <c r="U22" s="604"/>
      <c r="V22" s="604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49">
      <c r="A23" s="46" t="s">
        <v>198</v>
      </c>
      <c r="B23" s="113" t="s">
        <v>109</v>
      </c>
      <c r="C23" s="58">
        <v>0.12083333333333333</v>
      </c>
      <c r="D23" s="58"/>
      <c r="E23" s="5">
        <v>60</v>
      </c>
      <c r="F23" s="48" t="s">
        <v>0</v>
      </c>
      <c r="G23" s="5">
        <v>880</v>
      </c>
      <c r="H23" s="104">
        <v>867</v>
      </c>
      <c r="I23" s="55" t="s">
        <v>199</v>
      </c>
      <c r="J23" s="5" t="s">
        <v>195</v>
      </c>
      <c r="K23" s="5">
        <v>4</v>
      </c>
      <c r="L23" s="5">
        <v>120</v>
      </c>
      <c r="M23" s="56">
        <v>7647.38</v>
      </c>
      <c r="N23" t="s">
        <v>1</v>
      </c>
      <c r="O23" s="5">
        <v>264.39999999999998</v>
      </c>
      <c r="P23" s="5">
        <v>266.3</v>
      </c>
      <c r="S23" s="604"/>
      <c r="T23" s="604"/>
      <c r="U23" s="604"/>
      <c r="V23" s="604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63"/>
      <c r="AW23" s="763"/>
    </row>
    <row r="24" spans="1:49">
      <c r="A24" s="53" t="s">
        <v>203</v>
      </c>
      <c r="B24" s="5" t="s">
        <v>110</v>
      </c>
      <c r="C24" s="58">
        <v>0.12916666666666668</v>
      </c>
      <c r="D24" s="58"/>
      <c r="E24" s="5">
        <v>10</v>
      </c>
      <c r="F24" s="48" t="s">
        <v>212</v>
      </c>
      <c r="G24" s="48">
        <v>870</v>
      </c>
      <c r="H24" s="5">
        <v>782</v>
      </c>
      <c r="I24" s="54" t="s">
        <v>194</v>
      </c>
      <c r="J24" s="59" t="s">
        <v>195</v>
      </c>
      <c r="K24" s="48">
        <v>4</v>
      </c>
      <c r="L24" s="48">
        <v>120</v>
      </c>
      <c r="M24" s="48">
        <v>7698.9647000000004</v>
      </c>
      <c r="O24" s="5">
        <v>264.39999999999998</v>
      </c>
      <c r="P24" s="5">
        <v>266</v>
      </c>
      <c r="S24" s="604"/>
      <c r="T24" s="604"/>
      <c r="U24" s="604"/>
      <c r="V24" s="60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63"/>
      <c r="AW24" s="763"/>
    </row>
    <row r="25" spans="1:49">
      <c r="A25" s="53" t="s">
        <v>348</v>
      </c>
      <c r="B25" s="5" t="s">
        <v>172</v>
      </c>
      <c r="C25" s="127">
        <v>0.14444444444444446</v>
      </c>
      <c r="D25" s="58">
        <v>0.10416666666666667</v>
      </c>
      <c r="E25" s="5">
        <v>300</v>
      </c>
      <c r="F25" s="48" t="s">
        <v>212</v>
      </c>
      <c r="G25" s="48">
        <v>870</v>
      </c>
      <c r="H25" s="5">
        <v>782</v>
      </c>
      <c r="I25" s="54" t="s">
        <v>213</v>
      </c>
      <c r="J25" s="110" t="s">
        <v>354</v>
      </c>
      <c r="K25" s="48">
        <v>4</v>
      </c>
      <c r="L25" s="48">
        <v>120</v>
      </c>
      <c r="M25" s="48">
        <v>7698.9647000000004</v>
      </c>
      <c r="S25" s="604" t="s">
        <v>30</v>
      </c>
      <c r="T25" s="604">
        <v>0</v>
      </c>
      <c r="U25" s="604">
        <v>0</v>
      </c>
      <c r="V25" s="604" t="s">
        <v>766</v>
      </c>
      <c r="W25" s="933" t="n">
        <v>94.0328387731168</v>
      </c>
      <c r="X25" s="933" t="n">
        <v>-10.79779751464836</v>
      </c>
      <c r="Y25" s="933" t="n">
        <v>107.5417779317811</v>
      </c>
      <c r="Z25" s="937" t="n">
        <v>76.50364</v>
      </c>
      <c r="AA25" s="937" t="n">
        <v>17.30061</v>
      </c>
      <c r="AB25" s="934" t="n">
        <v>255.7556</v>
      </c>
      <c r="AC25" s="934" t="n">
        <v>53.0707</v>
      </c>
      <c r="AD25" s="936" t="n">
        <v>7.6218552073</v>
      </c>
      <c r="AE25" s="934" t="n">
        <v>1.25</v>
      </c>
      <c r="AF25" s="934" t="n">
        <v>0.198</v>
      </c>
      <c r="AG25" s="934" t="n">
        <v>5.35</v>
      </c>
      <c r="AH25" s="934" t="n">
        <v>43.46</v>
      </c>
      <c r="AI25" s="933" t="n">
        <v>1936.393</v>
      </c>
      <c r="AJ25" s="934" t="n">
        <v>5.67764</v>
      </c>
      <c r="AK25" s="934" t="n">
        <v>7.05212</v>
      </c>
      <c r="AL25" s="934" t="n">
        <v>103.24021</v>
      </c>
      <c r="AM25" s="934" t="n">
        <v>-0.08855</v>
      </c>
      <c r="AN25" s="932" t="n">
        <v>1.487347738E8</v>
      </c>
      <c r="AO25" s="935" t="n">
        <v>1.4142106</v>
      </c>
      <c r="AP25" s="932" t="n">
        <v>370137.47206</v>
      </c>
      <c r="AQ25" s="935" t="n">
        <v>0.2784985</v>
      </c>
      <c r="AR25" s="934" t="n">
        <v>82.3422</v>
      </c>
      <c r="AS25" s="932" t="s">
        <v>780</v>
      </c>
      <c r="AT25" s="934" t="n">
        <v>97.5166</v>
      </c>
      <c r="AU25" s="936" t="n">
        <v>0.3452337558803865</v>
      </c>
      <c r="AV25" s="763"/>
      <c r="AW25" s="763"/>
    </row>
    <row r="26" spans="1:49">
      <c r="A26" s="53" t="s">
        <v>350</v>
      </c>
      <c r="B26" s="5" t="s">
        <v>173</v>
      </c>
      <c r="C26" s="127">
        <v>0.14930555555555555</v>
      </c>
      <c r="D26" s="58">
        <v>0.10902777777777778</v>
      </c>
      <c r="E26" s="5">
        <v>300</v>
      </c>
      <c r="F26" s="48" t="s">
        <v>212</v>
      </c>
      <c r="G26" s="48">
        <v>870</v>
      </c>
      <c r="H26" s="5">
        <v>782</v>
      </c>
      <c r="I26" s="54" t="s">
        <v>213</v>
      </c>
      <c r="J26" s="110" t="s">
        <v>354</v>
      </c>
      <c r="K26" s="48">
        <v>4</v>
      </c>
      <c r="L26" s="48">
        <v>120</v>
      </c>
      <c r="M26" s="48">
        <v>7698.9647000000004</v>
      </c>
      <c r="S26" s="604" t="s">
        <v>52</v>
      </c>
      <c r="T26" s="604">
        <v>0</v>
      </c>
      <c r="U26" s="604">
        <v>0</v>
      </c>
      <c r="V26" s="604" t="s">
        <v>766</v>
      </c>
      <c r="W26" s="933" t="n">
        <v>98.38819074550858</v>
      </c>
      <c r="X26" s="933" t="n">
        <v>23.2008899786426</v>
      </c>
      <c r="Y26" s="933" t="n">
        <v>107.5641148446557</v>
      </c>
      <c r="Z26" s="937" t="n">
        <v>76.5533</v>
      </c>
      <c r="AA26" s="937" t="n">
        <v>17.30166</v>
      </c>
      <c r="AB26" s="934" t="n">
        <v>257.0999</v>
      </c>
      <c r="AC26" s="934" t="n">
        <v>51.6649</v>
      </c>
      <c r="AD26" s="936" t="n">
        <v>7.7388412964</v>
      </c>
      <c r="AE26" s="934" t="n">
        <v>1.274</v>
      </c>
      <c r="AF26" s="934" t="n">
        <v>0.201</v>
      </c>
      <c r="AG26" s="934" t="n">
        <v>5.35</v>
      </c>
      <c r="AH26" s="934" t="n">
        <v>43.497</v>
      </c>
      <c r="AI26" s="933" t="n">
        <v>1935.772</v>
      </c>
      <c r="AJ26" s="934" t="n">
        <v>5.66125</v>
      </c>
      <c r="AK26" s="934" t="n">
        <v>7.05558</v>
      </c>
      <c r="AL26" s="934" t="n">
        <v>103.18097</v>
      </c>
      <c r="AM26" s="934" t="n">
        <v>-0.0887</v>
      </c>
      <c r="AN26" s="932" t="n">
        <v>1.487353678E8</v>
      </c>
      <c r="AO26" s="935" t="n">
        <v>1.4143368</v>
      </c>
      <c r="AP26" s="932" t="n">
        <v>370256.23302</v>
      </c>
      <c r="AQ26" s="935" t="n">
        <v>0.2869405</v>
      </c>
      <c r="AR26" s="934" t="n">
        <v>82.3847</v>
      </c>
      <c r="AS26" s="932" t="s">
        <v>780</v>
      </c>
      <c r="AT26" s="934" t="n">
        <v>97.474</v>
      </c>
      <c r="AU26" s="936" t="n">
        <v>0.34525429357537774</v>
      </c>
      <c r="AV26" s="763"/>
      <c r="AW26" s="763"/>
    </row>
    <row r="27" spans="1:49">
      <c r="A27" s="53" t="s">
        <v>361</v>
      </c>
      <c r="B27" s="5" t="s">
        <v>176</v>
      </c>
      <c r="C27" s="127">
        <v>0.15902777777777777</v>
      </c>
      <c r="D27" s="58">
        <v>0.11805555555555557</v>
      </c>
      <c r="E27" s="5">
        <v>300</v>
      </c>
      <c r="F27" s="48" t="s">
        <v>212</v>
      </c>
      <c r="G27" s="48">
        <v>870</v>
      </c>
      <c r="H27" s="5">
        <v>782</v>
      </c>
      <c r="I27" s="54" t="s">
        <v>213</v>
      </c>
      <c r="J27" s="110" t="s">
        <v>354</v>
      </c>
      <c r="K27" s="48">
        <v>4</v>
      </c>
      <c r="L27" s="48">
        <v>120</v>
      </c>
      <c r="M27" s="48">
        <v>7698.9647000000004</v>
      </c>
      <c r="S27" s="604" t="s">
        <v>795</v>
      </c>
      <c r="T27" s="604">
        <v>0</v>
      </c>
      <c r="U27" s="604">
        <v>0</v>
      </c>
      <c r="V27" s="604" t="s">
        <v>766</v>
      </c>
      <c r="W27" s="933" t="n">
        <v>91.85245346731288</v>
      </c>
      <c r="X27" s="933" t="n">
        <v>-25.955066982295385</v>
      </c>
      <c r="Y27" s="933" t="n">
        <v>107.64319743613828</v>
      </c>
      <c r="Z27" s="937" t="n">
        <v>76.6541</v>
      </c>
      <c r="AA27" s="937" t="n">
        <v>17.30319</v>
      </c>
      <c r="AB27" s="934" t="n">
        <v>259.6085</v>
      </c>
      <c r="AC27" s="934" t="n">
        <v>48.8331</v>
      </c>
      <c r="AD27" s="936" t="n">
        <v>7.9728134744</v>
      </c>
      <c r="AE27" s="934" t="n">
        <v>1.327</v>
      </c>
      <c r="AF27" s="934" t="n">
        <v>0.21</v>
      </c>
      <c r="AG27" s="934" t="n">
        <v>5.35</v>
      </c>
      <c r="AH27" s="934" t="n">
        <v>43.571</v>
      </c>
      <c r="AI27" s="933" t="n">
        <v>1934.476</v>
      </c>
      <c r="AJ27" s="934" t="n">
        <v>5.62984</v>
      </c>
      <c r="AK27" s="934" t="n">
        <v>7.06318</v>
      </c>
      <c r="AL27" s="934" t="n">
        <v>103.0625</v>
      </c>
      <c r="AM27" s="934" t="n">
        <v>-0.089</v>
      </c>
      <c r="AN27" s="932" t="n">
        <v>1.48736556E8</v>
      </c>
      <c r="AO27" s="935" t="n">
        <v>1.4145859</v>
      </c>
      <c r="AP27" s="932" t="n">
        <v>370504.17626</v>
      </c>
      <c r="AQ27" s="935" t="n">
        <v>0.3032006</v>
      </c>
      <c r="AR27" s="934" t="n">
        <v>82.471</v>
      </c>
      <c r="AS27" s="932" t="s">
        <v>780</v>
      </c>
      <c r="AT27" s="934" t="n">
        <v>97.3876</v>
      </c>
      <c r="AU27" s="936" t="n">
        <v>0.34529483192579224</v>
      </c>
      <c r="AV27" s="764"/>
      <c r="AW27" s="764"/>
    </row>
    <row r="28" spans="1:49">
      <c r="A28" s="53" t="s">
        <v>364</v>
      </c>
      <c r="B28" s="5" t="s">
        <v>258</v>
      </c>
      <c r="C28" s="127">
        <v>0.16527777777777777</v>
      </c>
      <c r="D28" s="58">
        <v>0.125</v>
      </c>
      <c r="E28" s="5">
        <v>300</v>
      </c>
      <c r="F28" s="48" t="s">
        <v>212</v>
      </c>
      <c r="G28" s="48">
        <v>870</v>
      </c>
      <c r="H28" s="5">
        <v>782</v>
      </c>
      <c r="I28" s="54" t="s">
        <v>213</v>
      </c>
      <c r="J28" s="110" t="s">
        <v>354</v>
      </c>
      <c r="K28" s="48">
        <v>4</v>
      </c>
      <c r="L28" s="48">
        <v>120</v>
      </c>
      <c r="M28" s="48">
        <v>7698.9647000000004</v>
      </c>
      <c r="S28" s="604" t="s">
        <v>59</v>
      </c>
      <c r="T28" s="604">
        <v>0</v>
      </c>
      <c r="U28" s="604">
        <v>0</v>
      </c>
      <c r="V28" s="604" t="s">
        <v>766</v>
      </c>
      <c r="W28" s="933" t="n">
        <v>100.04839380918246</v>
      </c>
      <c r="X28" s="933" t="n">
        <v>33.92204153599486</v>
      </c>
      <c r="Y28" s="933" t="n">
        <v>107.69184869735227</v>
      </c>
      <c r="Z28" s="937" t="n">
        <v>76.71263</v>
      </c>
      <c r="AA28" s="937" t="n">
        <v>17.30373</v>
      </c>
      <c r="AB28" s="934" t="n">
        <v>260.9497</v>
      </c>
      <c r="AC28" s="934" t="n">
        <v>47.2052</v>
      </c>
      <c r="AD28" s="936" t="n">
        <v>8.1065118619</v>
      </c>
      <c r="AE28" s="934" t="n">
        <v>1.361</v>
      </c>
      <c r="AF28" s="934" t="n">
        <v>0.215</v>
      </c>
      <c r="AG28" s="934" t="n">
        <v>5.35</v>
      </c>
      <c r="AH28" s="934" t="n">
        <v>43.615</v>
      </c>
      <c r="AI28" s="933" t="n">
        <v>1933.706</v>
      </c>
      <c r="AJ28" s="934" t="n">
        <v>5.61276</v>
      </c>
      <c r="AK28" s="934" t="n">
        <v>7.0679</v>
      </c>
      <c r="AL28" s="934" t="n">
        <v>102.99481</v>
      </c>
      <c r="AM28" s="934" t="n">
        <v>-0.08917</v>
      </c>
      <c r="AN28" s="932" t="n">
        <v>1.48737235E8</v>
      </c>
      <c r="AO28" s="935" t="n">
        <v>1.4147262</v>
      </c>
      <c r="AP28" s="932" t="n">
        <v>370651.87493</v>
      </c>
      <c r="AQ28" s="935" t="n">
        <v>0.3121012</v>
      </c>
      <c r="AR28" s="934" t="n">
        <v>82.5212</v>
      </c>
      <c r="AS28" s="932" t="s">
        <v>780</v>
      </c>
      <c r="AT28" s="934" t="n">
        <v>97.3373</v>
      </c>
      <c r="AU28" s="936" t="n">
        <v>0.34531766424439186</v>
      </c>
    </row>
    <row r="29" spans="1:49">
      <c r="A29" s="53" t="s">
        <v>214</v>
      </c>
      <c r="B29" s="5" t="s">
        <v>379</v>
      </c>
      <c r="C29" s="127">
        <v>0.17083333333333331</v>
      </c>
      <c r="D29" s="58">
        <v>0.12569444444444444</v>
      </c>
      <c r="E29" s="5">
        <v>300</v>
      </c>
      <c r="F29" s="48" t="s">
        <v>212</v>
      </c>
      <c r="G29" s="48">
        <v>870</v>
      </c>
      <c r="H29" s="5">
        <v>782</v>
      </c>
      <c r="I29" s="54" t="s">
        <v>213</v>
      </c>
      <c r="J29" s="110" t="s">
        <v>354</v>
      </c>
      <c r="K29" s="48">
        <v>4</v>
      </c>
      <c r="L29" s="48">
        <v>120</v>
      </c>
      <c r="M29" s="48">
        <v>7698.9647000000004</v>
      </c>
      <c r="S29" s="604" t="s">
        <v>788</v>
      </c>
      <c r="T29" s="604">
        <v>0</v>
      </c>
      <c r="U29" s="604">
        <v>0</v>
      </c>
      <c r="V29" s="604" t="s">
        <v>766</v>
      </c>
      <c r="W29" s="933" t="n">
        <v>101.28713325357738</v>
      </c>
      <c r="X29" s="933" t="n">
        <v>40.444467533439344</v>
      </c>
      <c r="Y29" s="933" t="n">
        <v>107.7317299092399</v>
      </c>
      <c r="Z29" s="937" t="n">
        <v>76.77932</v>
      </c>
      <c r="AA29" s="937" t="n">
        <v>17.30405</v>
      </c>
      <c r="AB29" s="934" t="n">
        <v>262.3905</v>
      </c>
      <c r="AC29" s="934" t="n">
        <v>45.3673</v>
      </c>
      <c r="AD29" s="936" t="n">
        <v>8.2569225479</v>
      </c>
      <c r="AE29" s="934" t="n">
        <v>1.403</v>
      </c>
      <c r="AF29" s="934" t="n">
        <v>0.222</v>
      </c>
      <c r="AG29" s="934" t="n">
        <v>5.35</v>
      </c>
      <c r="AH29" s="934" t="n">
        <v>43.665</v>
      </c>
      <c r="AI29" s="933" t="n">
        <v>1932.813</v>
      </c>
      <c r="AJ29" s="934" t="n">
        <v>5.59433</v>
      </c>
      <c r="AK29" s="934" t="n">
        <v>7.07354</v>
      </c>
      <c r="AL29" s="934" t="n">
        <v>102.91865</v>
      </c>
      <c r="AM29" s="934" t="n">
        <v>-0.08936</v>
      </c>
      <c r="AN29" s="932" t="n">
        <v>1.48737999E8</v>
      </c>
      <c r="AO29" s="935" t="n">
        <v>1.4148824</v>
      </c>
      <c r="AP29" s="932" t="n">
        <v>370823.05131</v>
      </c>
      <c r="AQ29" s="935" t="n">
        <v>0.3217591</v>
      </c>
      <c r="AR29" s="934" t="n">
        <v>82.5785</v>
      </c>
      <c r="AS29" s="932" t="s">
        <v>780</v>
      </c>
      <c r="AT29" s="934" t="n">
        <v>97.28</v>
      </c>
      <c r="AU29" s="936" t="n">
        <v>0.3453430841172732</v>
      </c>
    </row>
    <row r="30" spans="1:49">
      <c r="A30" s="53" t="s">
        <v>214</v>
      </c>
      <c r="B30" s="5" t="s">
        <v>382</v>
      </c>
      <c r="C30" s="127">
        <v>0.17777777777777778</v>
      </c>
      <c r="D30" s="58">
        <v>0.13541666666666666</v>
      </c>
      <c r="E30" s="5">
        <v>300</v>
      </c>
      <c r="F30" s="48" t="s">
        <v>212</v>
      </c>
      <c r="G30" s="48">
        <v>870</v>
      </c>
      <c r="H30" s="5">
        <v>782</v>
      </c>
      <c r="I30" s="54" t="s">
        <v>215</v>
      </c>
      <c r="J30" s="110" t="s">
        <v>354</v>
      </c>
      <c r="K30" s="48">
        <v>4</v>
      </c>
      <c r="L30" s="48">
        <v>120</v>
      </c>
      <c r="M30" s="48">
        <v>7698.9647000000004</v>
      </c>
      <c r="S30" s="604" t="s">
        <v>788</v>
      </c>
      <c r="T30" s="604">
        <v>0</v>
      </c>
      <c r="U30" s="604">
        <v>0</v>
      </c>
      <c r="V30" s="604" t="s">
        <v>762</v>
      </c>
      <c r="W30" s="933" t="n">
        <v>111.71429897598426</v>
      </c>
      <c r="X30" s="933" t="n">
        <v>66.86714125923305</v>
      </c>
      <c r="Y30" s="933" t="n">
        <v>107.79019236352565</v>
      </c>
      <c r="Z30" s="937" t="n">
        <v>76.85452</v>
      </c>
      <c r="AA30" s="937" t="n">
        <v>17.30408</v>
      </c>
      <c r="AB30" s="934" t="n">
        <v>263.9179</v>
      </c>
      <c r="AC30" s="934" t="n">
        <v>43.3189</v>
      </c>
      <c r="AD30" s="936" t="n">
        <v>8.4240455322</v>
      </c>
      <c r="AE30" s="934" t="n">
        <v>1.455</v>
      </c>
      <c r="AF30" s="934" t="n">
        <v>0.23</v>
      </c>
      <c r="AG30" s="934" t="n">
        <v>5.34</v>
      </c>
      <c r="AH30" s="934" t="n">
        <v>43.721</v>
      </c>
      <c r="AI30" s="933" t="n">
        <v>1931.791</v>
      </c>
      <c r="AJ30" s="934" t="n">
        <v>5.57486</v>
      </c>
      <c r="AK30" s="934" t="n">
        <v>7.0802</v>
      </c>
      <c r="AL30" s="934" t="n">
        <v>102.83403</v>
      </c>
      <c r="AM30" s="934" t="n">
        <v>-0.08958</v>
      </c>
      <c r="AN30" s="932" t="n">
        <v>1.48738848E8</v>
      </c>
      <c r="AO30" s="935" t="n">
        <v>1.4150537</v>
      </c>
      <c r="AP30" s="932" t="n">
        <v>371019.23265</v>
      </c>
      <c r="AQ30" s="935" t="n">
        <v>0.3320326</v>
      </c>
      <c r="AR30" s="934" t="n">
        <v>82.6431</v>
      </c>
      <c r="AS30" s="932" t="s">
        <v>780</v>
      </c>
      <c r="AT30" s="934" t="n">
        <v>97.2152</v>
      </c>
      <c r="AU30" s="936" t="n">
        <v>0.345370961353026</v>
      </c>
    </row>
    <row r="31" spans="1:49">
      <c r="A31" s="53" t="s">
        <v>216</v>
      </c>
      <c r="B31" s="5" t="s">
        <v>385</v>
      </c>
      <c r="C31" s="127">
        <v>0.18611111111111112</v>
      </c>
      <c r="D31" s="58">
        <v>0.14375000000000002</v>
      </c>
      <c r="E31" s="5">
        <v>300</v>
      </c>
      <c r="F31" s="48" t="s">
        <v>212</v>
      </c>
      <c r="G31" s="48">
        <v>870</v>
      </c>
      <c r="H31" s="5">
        <v>782</v>
      </c>
      <c r="I31" s="54" t="s">
        <v>213</v>
      </c>
      <c r="J31" s="110" t="s">
        <v>354</v>
      </c>
      <c r="K31" s="48">
        <v>4</v>
      </c>
      <c r="L31" s="48">
        <v>120</v>
      </c>
      <c r="M31" s="48">
        <v>7698.9647000000004</v>
      </c>
      <c r="S31" s="604" t="s">
        <v>62</v>
      </c>
      <c r="T31" s="604">
        <v>0</v>
      </c>
      <c r="U31" s="604">
        <v>0</v>
      </c>
      <c r="V31" s="604" t="s">
        <v>766</v>
      </c>
      <c r="W31" s="933" t="n">
        <v>88.28933155436464</v>
      </c>
      <c r="X31" s="933" t="n">
        <v>-43.85158030032036</v>
      </c>
      <c r="Y31" s="933" t="n">
        <v>107.86069967326807</v>
      </c>
      <c r="Z31" s="937" t="n">
        <v>76.94632</v>
      </c>
      <c r="AA31" s="937" t="n">
        <v>17.30367</v>
      </c>
      <c r="AB31" s="934" t="n">
        <v>265.6641</v>
      </c>
      <c r="AC31" s="934" t="n">
        <v>40.8546</v>
      </c>
      <c r="AD31" s="936" t="n">
        <v>8.6245931135</v>
      </c>
      <c r="AE31" s="934" t="n">
        <v>1.526</v>
      </c>
      <c r="AF31" s="934" t="n">
        <v>0.241</v>
      </c>
      <c r="AG31" s="934" t="n">
        <v>5.34</v>
      </c>
      <c r="AH31" s="934" t="n">
        <v>43.789</v>
      </c>
      <c r="AI31" s="933" t="n">
        <v>1930.525</v>
      </c>
      <c r="AJ31" s="934" t="n">
        <v>5.55298</v>
      </c>
      <c r="AK31" s="934" t="n">
        <v>7.08872</v>
      </c>
      <c r="AL31" s="934" t="n">
        <v>102.73248</v>
      </c>
      <c r="AM31" s="934" t="n">
        <v>-0.08984</v>
      </c>
      <c r="AN31" s="932" t="n">
        <v>1.487398669E8</v>
      </c>
      <c r="AO31" s="935" t="n">
        <v>1.4152564</v>
      </c>
      <c r="AP31" s="932" t="n">
        <v>371262.56473</v>
      </c>
      <c r="AQ31" s="935" t="n">
        <v>0.343701</v>
      </c>
      <c r="AR31" s="934" t="n">
        <v>82.7221</v>
      </c>
      <c r="AS31" s="932" t="s">
        <v>780</v>
      </c>
      <c r="AT31" s="934" t="n">
        <v>97.1361</v>
      </c>
      <c r="AU31" s="936" t="n">
        <v>0.3454039486016371</v>
      </c>
    </row>
    <row r="32" spans="1:49">
      <c r="A32" s="53" t="s">
        <v>348</v>
      </c>
      <c r="B32" s="5" t="s">
        <v>388</v>
      </c>
      <c r="C32" s="127">
        <v>0.19236111111111112</v>
      </c>
      <c r="D32" s="58">
        <v>0.15</v>
      </c>
      <c r="E32" s="5">
        <v>300</v>
      </c>
      <c r="F32" s="48" t="s">
        <v>212</v>
      </c>
      <c r="G32" s="48">
        <v>870</v>
      </c>
      <c r="H32" s="5">
        <v>782</v>
      </c>
      <c r="I32" s="54" t="s">
        <v>540</v>
      </c>
      <c r="J32" s="110" t="s">
        <v>354</v>
      </c>
      <c r="K32" s="48">
        <v>4</v>
      </c>
      <c r="L32" s="48">
        <v>120</v>
      </c>
      <c r="M32" s="48">
        <v>7698.9647000000004</v>
      </c>
      <c r="S32" s="604" t="s">
        <v>30</v>
      </c>
      <c r="T32" s="604">
        <v>0</v>
      </c>
      <c r="U32" s="604">
        <v>0</v>
      </c>
      <c r="V32" s="604" t="s">
        <v>767</v>
      </c>
      <c r="W32" s="933" t="n">
        <v>94.1039330807963</v>
      </c>
      <c r="X32" s="933" t="n">
        <v>-8.785684271417365</v>
      </c>
      <c r="Y32" s="933" t="n">
        <v>371.2845681383412</v>
      </c>
      <c r="Z32" s="937" t="n">
        <v>77.01634</v>
      </c>
      <c r="AA32" s="937" t="n">
        <v>17.30305</v>
      </c>
      <c r="AB32" s="934" t="n">
        <v>266.9209</v>
      </c>
      <c r="AC32" s="934" t="n">
        <v>39.0034</v>
      </c>
      <c r="AD32" s="936" t="n">
        <v>8.7750037994</v>
      </c>
      <c r="AE32" s="934" t="n">
        <v>1.586</v>
      </c>
      <c r="AF32" s="934" t="n">
        <v>0.251</v>
      </c>
      <c r="AG32" s="934" t="n">
        <v>5.34</v>
      </c>
      <c r="AH32" s="934" t="n">
        <v>43.842</v>
      </c>
      <c r="AI32" s="933" t="n">
        <v>1929.548</v>
      </c>
      <c r="AJ32" s="934" t="n">
        <v>5.53766</v>
      </c>
      <c r="AK32" s="934" t="n">
        <v>7.09548</v>
      </c>
      <c r="AL32" s="934" t="n">
        <v>102.65632</v>
      </c>
      <c r="AM32" s="934" t="n">
        <v>-0.09003</v>
      </c>
      <c r="AN32" s="932" t="n">
        <v>1.487406312E8</v>
      </c>
      <c r="AO32" s="935" t="n">
        <v>1.4154062</v>
      </c>
      <c r="AP32" s="932" t="n">
        <v>371450.43184</v>
      </c>
      <c r="AQ32" s="935" t="n">
        <v>0.3519634</v>
      </c>
      <c r="AR32" s="934" t="n">
        <v>82.7825</v>
      </c>
      <c r="AS32" s="932" t="s">
        <v>780</v>
      </c>
      <c r="AT32" s="934" t="n">
        <v>97.0756</v>
      </c>
      <c r="AU32" s="936" t="n">
        <v>0.3454283269432352</v>
      </c>
    </row>
    <row r="33" spans="1:49">
      <c r="A33" s="53" t="s">
        <v>350</v>
      </c>
      <c r="B33" s="5" t="s">
        <v>390</v>
      </c>
      <c r="C33" s="127">
        <v>0.19791666666666666</v>
      </c>
      <c r="D33" s="58">
        <v>0.15486111111111112</v>
      </c>
      <c r="E33" s="5">
        <v>300</v>
      </c>
      <c r="F33" s="48" t="s">
        <v>212</v>
      </c>
      <c r="G33" s="48">
        <v>870</v>
      </c>
      <c r="H33" s="5">
        <v>782</v>
      </c>
      <c r="I33" s="54" t="s">
        <v>540</v>
      </c>
      <c r="J33" s="110" t="s">
        <v>354</v>
      </c>
      <c r="K33" s="48">
        <v>4</v>
      </c>
      <c r="L33" s="48">
        <v>120</v>
      </c>
      <c r="M33" s="48">
        <v>7698.9647000000004</v>
      </c>
      <c r="S33" s="604" t="s">
        <v>52</v>
      </c>
      <c r="T33" s="604">
        <v>0</v>
      </c>
      <c r="U33" s="604">
        <v>0</v>
      </c>
      <c r="V33" s="604" t="s">
        <v>767</v>
      </c>
      <c r="W33" s="933" t="n">
        <v>97.89010087213668</v>
      </c>
      <c r="X33" s="933" t="n">
        <v>20.825303514858245</v>
      </c>
      <c r="Y33" s="933" t="n">
        <v>371.45751681107527</v>
      </c>
      <c r="Z33" s="937" t="n">
        <v>77.07944</v>
      </c>
      <c r="AA33" s="937" t="n">
        <v>17.3023</v>
      </c>
      <c r="AB33" s="934" t="n">
        <v>268.0054</v>
      </c>
      <c r="AC33" s="934" t="n">
        <v>37.3567</v>
      </c>
      <c r="AD33" s="936" t="n">
        <v>8.908702187</v>
      </c>
      <c r="AE33" s="934" t="n">
        <v>1.644</v>
      </c>
      <c r="AF33" s="934" t="n">
        <v>0.26</v>
      </c>
      <c r="AG33" s="934" t="n">
        <v>5.34</v>
      </c>
      <c r="AH33" s="934" t="n">
        <v>43.889</v>
      </c>
      <c r="AI33" s="933" t="n">
        <v>1928.662</v>
      </c>
      <c r="AJ33" s="934" t="n">
        <v>5.52485</v>
      </c>
      <c r="AK33" s="934" t="n">
        <v>7.10174</v>
      </c>
      <c r="AL33" s="934" t="n">
        <v>102.58863</v>
      </c>
      <c r="AM33" s="934" t="n">
        <v>-0.0902</v>
      </c>
      <c r="AN33" s="932" t="n">
        <v>1.487413106E8</v>
      </c>
      <c r="AO33" s="935" t="n">
        <v>1.4155379</v>
      </c>
      <c r="AP33" s="932" t="n">
        <v>371621.08065</v>
      </c>
      <c r="AQ33" s="935" t="n">
        <v>0.3589456</v>
      </c>
      <c r="AR33" s="934" t="n">
        <v>82.8369</v>
      </c>
      <c r="AS33" s="932" t="s">
        <v>780</v>
      </c>
      <c r="AT33" s="934" t="n">
        <v>97.0211</v>
      </c>
      <c r="AU33" s="936" t="n">
        <v>0.34544975970417297</v>
      </c>
    </row>
    <row r="34" spans="1:49">
      <c r="A34" s="53" t="s">
        <v>350</v>
      </c>
      <c r="B34" s="5" t="s">
        <v>393</v>
      </c>
      <c r="C34" s="127">
        <v>0.20833333333333334</v>
      </c>
      <c r="D34" s="58">
        <v>0.16597222222222222</v>
      </c>
      <c r="E34" s="5">
        <v>301</v>
      </c>
      <c r="F34" s="48" t="s">
        <v>212</v>
      </c>
      <c r="G34" s="48">
        <v>870</v>
      </c>
      <c r="H34" s="5">
        <v>782</v>
      </c>
      <c r="I34" s="54" t="s">
        <v>217</v>
      </c>
      <c r="J34" s="110" t="s">
        <v>354</v>
      </c>
      <c r="K34" s="48">
        <v>4</v>
      </c>
      <c r="L34" s="48">
        <v>120</v>
      </c>
      <c r="M34" s="48">
        <v>7698.9647000000004</v>
      </c>
      <c r="S34" s="604" t="s">
        <v>52</v>
      </c>
      <c r="T34" s="604">
        <v>-28</v>
      </c>
      <c r="U34" s="604">
        <v>0</v>
      </c>
      <c r="V34" s="604" t="s">
        <v>766</v>
      </c>
      <c r="W34" s="933" t="n">
        <v>97.4256870871242</v>
      </c>
      <c r="X34" s="933" t="n">
        <v>18.108412526143137</v>
      </c>
      <c r="Y34" s="933" t="n">
        <v>805.3489500555795</v>
      </c>
      <c r="Z34" s="937" t="n">
        <v>77.20001</v>
      </c>
      <c r="AA34" s="937" t="n">
        <v>17.30039</v>
      </c>
      <c r="AB34" s="934" t="n">
        <v>269.9695</v>
      </c>
      <c r="AC34" s="934" t="n">
        <v>34.2683</v>
      </c>
      <c r="AD34" s="936" t="n">
        <v>9.1593866636</v>
      </c>
      <c r="AE34" s="934" t="n">
        <v>1.771</v>
      </c>
      <c r="AF34" s="934" t="n">
        <v>0.28</v>
      </c>
      <c r="AG34" s="934" t="n">
        <v>5.34</v>
      </c>
      <c r="AH34" s="934" t="n">
        <v>43.979</v>
      </c>
      <c r="AI34" s="933" t="n">
        <v>1926.958</v>
      </c>
      <c r="AJ34" s="934" t="n">
        <v>5.50296</v>
      </c>
      <c r="AK34" s="934" t="n">
        <v>7.11409</v>
      </c>
      <c r="AL34" s="934" t="n">
        <v>102.4617</v>
      </c>
      <c r="AM34" s="934" t="n">
        <v>-0.09052</v>
      </c>
      <c r="AN34" s="932" t="n">
        <v>1.487425847E8</v>
      </c>
      <c r="AO34" s="935" t="n">
        <v>1.4157809</v>
      </c>
      <c r="AP34" s="932" t="n">
        <v>371949.72336</v>
      </c>
      <c r="AQ34" s="935" t="n">
        <v>0.3710911</v>
      </c>
      <c r="AR34" s="934" t="n">
        <v>82.9411</v>
      </c>
      <c r="AS34" s="932" t="s">
        <v>780</v>
      </c>
      <c r="AT34" s="934" t="n">
        <v>96.9168</v>
      </c>
      <c r="AU34" s="936" t="n">
        <v>0.34548930534508315</v>
      </c>
    </row>
    <row r="35" spans="1:49">
      <c r="A35" s="46" t="s">
        <v>198</v>
      </c>
      <c r="B35" s="113" t="s">
        <v>395</v>
      </c>
      <c r="C35" s="58">
        <v>0.21458333333333335</v>
      </c>
      <c r="D35" s="58"/>
      <c r="E35" s="5">
        <v>60</v>
      </c>
      <c r="F35" s="48" t="s">
        <v>0</v>
      </c>
      <c r="G35" s="5">
        <v>880</v>
      </c>
      <c r="H35" s="104">
        <v>867</v>
      </c>
      <c r="I35" s="55" t="s">
        <v>199</v>
      </c>
      <c r="J35" s="5" t="s">
        <v>195</v>
      </c>
      <c r="K35" s="5">
        <v>4</v>
      </c>
      <c r="L35" s="5">
        <v>120</v>
      </c>
      <c r="M35" s="56">
        <v>7647.38</v>
      </c>
      <c r="O35" s="5">
        <v>264.39999999999998</v>
      </c>
      <c r="P35" s="5">
        <v>266.10000000000002</v>
      </c>
      <c r="S35" s="604"/>
      <c r="T35" s="604"/>
      <c r="U35" s="604"/>
      <c r="V35" s="604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9">
      <c r="A36" s="46" t="s">
        <v>198</v>
      </c>
      <c r="B36" s="113" t="s">
        <v>267</v>
      </c>
      <c r="C36" s="58">
        <v>0.21805555555555556</v>
      </c>
      <c r="D36" s="58"/>
      <c r="E36" s="5">
        <v>60</v>
      </c>
      <c r="F36" s="48" t="s">
        <v>193</v>
      </c>
      <c r="G36" s="5">
        <v>1190</v>
      </c>
      <c r="H36" s="5">
        <v>998</v>
      </c>
      <c r="I36" s="55" t="s">
        <v>199</v>
      </c>
      <c r="J36" s="5" t="s">
        <v>195</v>
      </c>
      <c r="K36" s="5">
        <v>4</v>
      </c>
      <c r="L36" s="5">
        <v>120</v>
      </c>
      <c r="M36" s="133" t="s">
        <v>41</v>
      </c>
      <c r="N36" s="124" t="s">
        <v>396</v>
      </c>
      <c r="O36" s="5">
        <v>265.89999999999998</v>
      </c>
      <c r="P36" s="5">
        <v>270</v>
      </c>
      <c r="S36" s="604"/>
      <c r="T36" s="604"/>
      <c r="U36" s="604"/>
      <c r="V36" s="604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9" s="504" customFormat="1">
      <c r="A37" s="497" t="s">
        <v>348</v>
      </c>
      <c r="B37" s="498" t="s">
        <v>14</v>
      </c>
      <c r="C37" s="499">
        <v>0.22361111111111109</v>
      </c>
      <c r="D37" s="499">
        <v>0.17986111111111111</v>
      </c>
      <c r="E37" s="500">
        <v>300</v>
      </c>
      <c r="F37" s="501" t="s">
        <v>193</v>
      </c>
      <c r="G37" s="500">
        <v>1190</v>
      </c>
      <c r="H37" s="500">
        <v>1102</v>
      </c>
      <c r="I37" s="502" t="s">
        <v>213</v>
      </c>
      <c r="J37" s="503" t="s">
        <v>354</v>
      </c>
      <c r="K37" s="501">
        <v>4</v>
      </c>
      <c r="L37" s="501">
        <v>120</v>
      </c>
      <c r="M37" s="501">
        <v>5889.9508999999998</v>
      </c>
      <c r="Q37" s="504">
        <f>AVERAGE(O36:O50)</f>
        <v>265.875</v>
      </c>
      <c r="R37" s="504">
        <f>AVERAGE(P36:P50)</f>
        <v>269.92500000000001</v>
      </c>
      <c r="S37" s="604" t="s">
        <v>30</v>
      </c>
      <c r="T37" s="604">
        <v>0</v>
      </c>
      <c r="U37" s="604">
        <v>0</v>
      </c>
      <c r="V37" s="604" t="s">
        <v>766</v>
      </c>
      <c r="W37" s="933" t="n">
        <v>93.80351663913753</v>
      </c>
      <c r="X37" s="933" t="n">
        <v>-10.904175364622738</v>
      </c>
      <c r="Y37" s="933" t="n">
        <v>108.20760073947804</v>
      </c>
      <c r="Z37" s="937" t="n">
        <v>77.38235</v>
      </c>
      <c r="AA37" s="937" t="n">
        <v>17.29651</v>
      </c>
      <c r="AB37" s="934" t="n">
        <v>272.7228</v>
      </c>
      <c r="AC37" s="934" t="n">
        <v>29.7437</v>
      </c>
      <c r="AD37" s="936" t="n">
        <v>9.5270572294</v>
      </c>
      <c r="AE37" s="934" t="n">
        <v>2.008</v>
      </c>
      <c r="AF37" s="934" t="n">
        <v>0.318</v>
      </c>
      <c r="AG37" s="934" t="n">
        <v>5.34</v>
      </c>
      <c r="AH37" s="934" t="n">
        <v>44.116</v>
      </c>
      <c r="AI37" s="933" t="n">
        <v>1924.369</v>
      </c>
      <c r="AJ37" s="934" t="n">
        <v>5.47608</v>
      </c>
      <c r="AK37" s="934" t="n">
        <v>7.13356</v>
      </c>
      <c r="AL37" s="934" t="n">
        <v>102.27553</v>
      </c>
      <c r="AM37" s="934" t="n">
        <v>-0.09099</v>
      </c>
      <c r="AN37" s="932" t="n">
        <v>1.487444538E8</v>
      </c>
      <c r="AO37" s="935" t="n">
        <v>1.4161281</v>
      </c>
      <c r="AP37" s="932" t="n">
        <v>372450.1513</v>
      </c>
      <c r="AQ37" s="935" t="n">
        <v>0.386591</v>
      </c>
      <c r="AR37" s="934" t="n">
        <v>83.0992</v>
      </c>
      <c r="AS37" s="932" t="s">
        <v>780</v>
      </c>
      <c r="AT37" s="934" t="n">
        <v>96.7585</v>
      </c>
      <c r="AU37" s="936" t="n">
        <v>0.06294815337564198</v>
      </c>
      <c r="AV37"/>
      <c r="AW37" t="s">
        <v>799</v>
      </c>
    </row>
    <row r="38" spans="1:49" s="504" customFormat="1">
      <c r="A38" s="497" t="s">
        <v>350</v>
      </c>
      <c r="B38" s="500" t="s">
        <v>17</v>
      </c>
      <c r="C38" s="505">
        <v>0.22916666666666666</v>
      </c>
      <c r="D38" s="499">
        <v>0.18541666666666667</v>
      </c>
      <c r="E38" s="500">
        <v>300</v>
      </c>
      <c r="F38" s="501" t="s">
        <v>193</v>
      </c>
      <c r="G38" s="500">
        <v>1190</v>
      </c>
      <c r="H38" s="500">
        <v>1102</v>
      </c>
      <c r="I38" s="502" t="s">
        <v>213</v>
      </c>
      <c r="J38" s="503" t="s">
        <v>354</v>
      </c>
      <c r="K38" s="501">
        <v>4</v>
      </c>
      <c r="L38" s="501">
        <v>120</v>
      </c>
      <c r="M38" s="501">
        <v>5889.9508999999998</v>
      </c>
      <c r="S38" s="604" t="s">
        <v>52</v>
      </c>
      <c r="T38" s="604">
        <v>0</v>
      </c>
      <c r="U38" s="604">
        <v>0</v>
      </c>
      <c r="V38" s="604" t="s">
        <v>766</v>
      </c>
      <c r="W38" s="933" t="n">
        <v>98.20991110890816</v>
      </c>
      <c r="X38" s="933" t="n">
        <v>23.032699439320343</v>
      </c>
      <c r="Y38" s="933" t="n">
        <v>108.26852144466284</v>
      </c>
      <c r="Z38" s="937" t="n">
        <v>77.45034</v>
      </c>
      <c r="AA38" s="937" t="n">
        <v>17.29481</v>
      </c>
      <c r="AB38" s="934" t="n">
        <v>273.6957</v>
      </c>
      <c r="AC38" s="934" t="n">
        <v>28.1016</v>
      </c>
      <c r="AD38" s="936" t="n">
        <v>9.660755617</v>
      </c>
      <c r="AE38" s="934" t="n">
        <v>2.114</v>
      </c>
      <c r="AF38" s="934" t="n">
        <v>0.334</v>
      </c>
      <c r="AG38" s="934" t="n">
        <v>5.33</v>
      </c>
      <c r="AH38" s="934" t="n">
        <v>44.167</v>
      </c>
      <c r="AI38" s="933" t="n">
        <v>1923.404</v>
      </c>
      <c r="AJ38" s="934" t="n">
        <v>5.46789</v>
      </c>
      <c r="AK38" s="934" t="n">
        <v>7.14101</v>
      </c>
      <c r="AL38" s="934" t="n">
        <v>102.20784</v>
      </c>
      <c r="AM38" s="934" t="n">
        <v>-0.09117</v>
      </c>
      <c r="AN38" s="932" t="n">
        <v>1.487451335E8</v>
      </c>
      <c r="AO38" s="935" t="n">
        <v>1.4162517</v>
      </c>
      <c r="AP38" s="932" t="n">
        <v>372636.93255</v>
      </c>
      <c r="AQ38" s="935" t="n">
        <v>0.3915239</v>
      </c>
      <c r="AR38" s="934" t="n">
        <v>83.1582</v>
      </c>
      <c r="AS38" s="932" t="s">
        <v>780</v>
      </c>
      <c r="AT38" s="934" t="n">
        <v>96.6994</v>
      </c>
      <c r="AU38" s="936" t="n">
        <v>0.06294971445116407</v>
      </c>
      <c r="AV38"/>
      <c r="AW38" t="s">
        <v>799</v>
      </c>
    </row>
    <row r="39" spans="1:49" s="504" customFormat="1">
      <c r="A39" s="497" t="s">
        <v>361</v>
      </c>
      <c r="B39" s="501" t="s">
        <v>18</v>
      </c>
      <c r="C39" s="506">
        <v>0.23680555555555557</v>
      </c>
      <c r="D39" s="507">
        <v>0.19236111111111112</v>
      </c>
      <c r="E39" s="501">
        <v>300</v>
      </c>
      <c r="F39" s="501" t="s">
        <v>193</v>
      </c>
      <c r="G39" s="501">
        <v>1190</v>
      </c>
      <c r="H39" s="501">
        <v>1102</v>
      </c>
      <c r="I39" s="502" t="s">
        <v>213</v>
      </c>
      <c r="J39" s="503" t="s">
        <v>354</v>
      </c>
      <c r="K39" s="501">
        <v>4</v>
      </c>
      <c r="L39" s="501">
        <v>120</v>
      </c>
      <c r="M39" s="501">
        <v>5889.9508999999998</v>
      </c>
      <c r="N39" s="508" t="s">
        <v>218</v>
      </c>
      <c r="S39" s="604" t="s">
        <v>795</v>
      </c>
      <c r="T39" s="604">
        <v>0</v>
      </c>
      <c r="U39" s="604">
        <v>0</v>
      </c>
      <c r="V39" s="604" t="s">
        <v>766</v>
      </c>
      <c r="W39" s="933" t="n">
        <v>91.621025852838</v>
      </c>
      <c r="X39" s="933" t="n">
        <v>-26.05821181747565</v>
      </c>
      <c r="Y39" s="933" t="n">
        <v>108.33776736601021</v>
      </c>
      <c r="Z39" s="937" t="n">
        <v>77.54531</v>
      </c>
      <c r="AA39" s="937" t="n">
        <v>17.29226</v>
      </c>
      <c r="AB39" s="934" t="n">
        <v>275.0151</v>
      </c>
      <c r="AC39" s="934" t="n">
        <v>25.8479</v>
      </c>
      <c r="AD39" s="936" t="n">
        <v>9.8445908999</v>
      </c>
      <c r="AE39" s="934" t="n">
        <v>2.282</v>
      </c>
      <c r="AF39" s="934" t="n">
        <v>0.361</v>
      </c>
      <c r="AG39" s="934" t="n">
        <v>5.33</v>
      </c>
      <c r="AH39" s="934" t="n">
        <v>44.239</v>
      </c>
      <c r="AI39" s="933" t="n">
        <v>1922.061</v>
      </c>
      <c r="AJ39" s="934" t="n">
        <v>5.45805</v>
      </c>
      <c r="AK39" s="934" t="n">
        <v>7.15155</v>
      </c>
      <c r="AL39" s="934" t="n">
        <v>102.11476</v>
      </c>
      <c r="AM39" s="934" t="n">
        <v>-0.0914</v>
      </c>
      <c r="AN39" s="932" t="n">
        <v>1.487460683E8</v>
      </c>
      <c r="AO39" s="935" t="n">
        <v>1.4164192</v>
      </c>
      <c r="AP39" s="932" t="n">
        <v>372897.43548</v>
      </c>
      <c r="AQ39" s="935" t="n">
        <v>0.3976791</v>
      </c>
      <c r="AR39" s="934" t="n">
        <v>83.2408</v>
      </c>
      <c r="AS39" s="932" t="s">
        <v>780</v>
      </c>
      <c r="AT39" s="934" t="n">
        <v>96.6167</v>
      </c>
      <c r="AU39" s="936" t="n">
        <v>0.06295182998635786</v>
      </c>
      <c r="AV39"/>
      <c r="AW39" t="s">
        <v>799</v>
      </c>
    </row>
    <row r="40" spans="1:49" s="504" customFormat="1">
      <c r="A40" s="497" t="s">
        <v>364</v>
      </c>
      <c r="B40" s="500" t="s">
        <v>460</v>
      </c>
      <c r="C40" s="505">
        <v>0.24236111111111111</v>
      </c>
      <c r="D40" s="499">
        <v>0.19791666666666666</v>
      </c>
      <c r="E40" s="500">
        <v>300</v>
      </c>
      <c r="F40" s="501" t="s">
        <v>193</v>
      </c>
      <c r="G40" s="501">
        <v>1190</v>
      </c>
      <c r="H40" s="501">
        <v>1102</v>
      </c>
      <c r="I40" s="502" t="s">
        <v>213</v>
      </c>
      <c r="J40" s="503" t="s">
        <v>354</v>
      </c>
      <c r="K40" s="501">
        <v>4</v>
      </c>
      <c r="L40" s="501">
        <v>120</v>
      </c>
      <c r="M40" s="501">
        <v>5889.9508999999998</v>
      </c>
      <c r="S40" s="604" t="s">
        <v>59</v>
      </c>
      <c r="T40" s="604">
        <v>0</v>
      </c>
      <c r="U40" s="604">
        <v>0</v>
      </c>
      <c r="V40" s="604" t="s">
        <v>766</v>
      </c>
      <c r="W40" s="933" t="n">
        <v>99.92423307331222</v>
      </c>
      <c r="X40" s="933" t="n">
        <v>33.757143966842776</v>
      </c>
      <c r="Y40" s="933" t="n">
        <v>108.40004084586599</v>
      </c>
      <c r="Z40" s="937" t="n">
        <v>77.61548</v>
      </c>
      <c r="AA40" s="937" t="n">
        <v>17.29025</v>
      </c>
      <c r="AB40" s="934" t="n">
        <v>275.9641</v>
      </c>
      <c r="AC40" s="934" t="n">
        <v>24.2125</v>
      </c>
      <c r="AD40" s="936" t="n">
        <v>9.9782892875</v>
      </c>
      <c r="AE40" s="934" t="n">
        <v>2.424</v>
      </c>
      <c r="AF40" s="934" t="n">
        <v>0.383</v>
      </c>
      <c r="AG40" s="934" t="n">
        <v>5.33</v>
      </c>
      <c r="AH40" s="934" t="n">
        <v>44.292</v>
      </c>
      <c r="AI40" s="933" t="n">
        <v>1921.072</v>
      </c>
      <c r="AJ40" s="934" t="n">
        <v>5.45195</v>
      </c>
      <c r="AK40" s="934" t="n">
        <v>7.15942</v>
      </c>
      <c r="AL40" s="934" t="n">
        <v>102.04706</v>
      </c>
      <c r="AM40" s="934" t="n">
        <v>-0.09157</v>
      </c>
      <c r="AN40" s="932" t="n">
        <v>1.487467482E8</v>
      </c>
      <c r="AO40" s="935" t="n">
        <v>1.4165393</v>
      </c>
      <c r="AP40" s="932" t="n">
        <v>373089.31944</v>
      </c>
      <c r="AQ40" s="935" t="n">
        <v>0.4016932</v>
      </c>
      <c r="AR40" s="934" t="n">
        <v>83.3019</v>
      </c>
      <c r="AS40" s="932" t="s">
        <v>780</v>
      </c>
      <c r="AT40" s="934" t="n">
        <v>96.5555</v>
      </c>
      <c r="AU40" s="936" t="n">
        <v>0.06295334685666694</v>
      </c>
      <c r="AV40"/>
      <c r="AW40" t="s">
        <v>799</v>
      </c>
    </row>
    <row r="41" spans="1:49" s="504" customFormat="1">
      <c r="A41" s="497" t="s">
        <v>214</v>
      </c>
      <c r="B41" s="500" t="s">
        <v>461</v>
      </c>
      <c r="C41" s="505">
        <v>0.24791666666666667</v>
      </c>
      <c r="D41" s="499">
        <v>0.20277777777777781</v>
      </c>
      <c r="E41" s="500">
        <v>300</v>
      </c>
      <c r="F41" s="501" t="s">
        <v>193</v>
      </c>
      <c r="G41" s="501">
        <v>1190</v>
      </c>
      <c r="H41" s="501">
        <v>1102</v>
      </c>
      <c r="I41" s="502" t="s">
        <v>213</v>
      </c>
      <c r="J41" s="503" t="s">
        <v>354</v>
      </c>
      <c r="K41" s="501">
        <v>4</v>
      </c>
      <c r="L41" s="501">
        <v>120</v>
      </c>
      <c r="M41" s="501">
        <v>5889.9508999999998</v>
      </c>
      <c r="S41" s="604" t="s">
        <v>788</v>
      </c>
      <c r="T41" s="604">
        <v>0</v>
      </c>
      <c r="U41" s="604">
        <v>0</v>
      </c>
      <c r="V41" s="604" t="s">
        <v>766</v>
      </c>
      <c r="W41" s="933" t="n">
        <v>101.1694839132151</v>
      </c>
      <c r="X41" s="933" t="n">
        <v>40.18954591882238</v>
      </c>
      <c r="Y41" s="933" t="n">
        <v>108.4514154080398</v>
      </c>
      <c r="Z41" s="937" t="n">
        <v>77.68659</v>
      </c>
      <c r="AA41" s="937" t="n">
        <v>17.28812</v>
      </c>
      <c r="AB41" s="934" t="n">
        <v>276.9063</v>
      </c>
      <c r="AC41" s="934" t="n">
        <v>22.5807</v>
      </c>
      <c r="AD41" s="936" t="n">
        <v>10.1119876751</v>
      </c>
      <c r="AE41" s="934" t="n">
        <v>2.586</v>
      </c>
      <c r="AF41" s="934" t="n">
        <v>0.409</v>
      </c>
      <c r="AG41" s="934" t="n">
        <v>5.33</v>
      </c>
      <c r="AH41" s="934" t="n">
        <v>44.346</v>
      </c>
      <c r="AI41" s="933" t="n">
        <v>1920.075</v>
      </c>
      <c r="AJ41" s="934" t="n">
        <v>5.44674</v>
      </c>
      <c r="AK41" s="934" t="n">
        <v>7.16745</v>
      </c>
      <c r="AL41" s="934" t="n">
        <v>101.97937</v>
      </c>
      <c r="AM41" s="934" t="n">
        <v>-0.09175</v>
      </c>
      <c r="AN41" s="932" t="n">
        <v>1.487474282E8</v>
      </c>
      <c r="AO41" s="935" t="n">
        <v>1.4166581</v>
      </c>
      <c r="AP41" s="932" t="n">
        <v>373283.03595</v>
      </c>
      <c r="AQ41" s="935" t="n">
        <v>0.4053132</v>
      </c>
      <c r="AR41" s="934" t="n">
        <v>83.3639</v>
      </c>
      <c r="AS41" s="932" t="s">
        <v>780</v>
      </c>
      <c r="AT41" s="934" t="n">
        <v>96.4934</v>
      </c>
      <c r="AU41" s="936" t="n">
        <v>0.06295484730789691</v>
      </c>
      <c r="AV41"/>
      <c r="AW41" t="s">
        <v>799</v>
      </c>
    </row>
    <row r="42" spans="1:49" s="504" customFormat="1">
      <c r="A42" s="497" t="s">
        <v>214</v>
      </c>
      <c r="B42" s="500" t="s">
        <v>463</v>
      </c>
      <c r="C42" s="505">
        <v>0.25277777777777777</v>
      </c>
      <c r="D42" s="499">
        <v>0.2076388888888889</v>
      </c>
      <c r="E42" s="500">
        <v>300</v>
      </c>
      <c r="F42" s="501" t="s">
        <v>193</v>
      </c>
      <c r="G42" s="501">
        <v>1190</v>
      </c>
      <c r="H42" s="501">
        <v>1102</v>
      </c>
      <c r="I42" s="502" t="s">
        <v>215</v>
      </c>
      <c r="J42" s="503" t="s">
        <v>354</v>
      </c>
      <c r="K42" s="501">
        <v>4</v>
      </c>
      <c r="L42" s="501">
        <v>120</v>
      </c>
      <c r="M42" s="501">
        <v>5889.9508999999998</v>
      </c>
      <c r="S42" s="604" t="s">
        <v>788</v>
      </c>
      <c r="T42" s="604">
        <v>0</v>
      </c>
      <c r="U42" s="604">
        <v>0</v>
      </c>
      <c r="V42" s="604" t="s">
        <v>762</v>
      </c>
      <c r="W42" s="933" t="n">
        <v>111.65380611331433</v>
      </c>
      <c r="X42" s="933" t="n">
        <v>66.66260588045883</v>
      </c>
      <c r="Y42" s="933" t="n">
        <v>108.50465505887769</v>
      </c>
      <c r="Z42" s="937" t="n">
        <v>77.74959</v>
      </c>
      <c r="AA42" s="937" t="n">
        <v>17.28617</v>
      </c>
      <c r="AB42" s="934" t="n">
        <v>277.7265</v>
      </c>
      <c r="AC42" s="934" t="n">
        <v>21.156</v>
      </c>
      <c r="AD42" s="936" t="n">
        <v>10.2289737642</v>
      </c>
      <c r="AE42" s="934" t="n">
        <v>2.748</v>
      </c>
      <c r="AF42" s="934" t="n">
        <v>0.435</v>
      </c>
      <c r="AG42" s="934" t="n">
        <v>5.33</v>
      </c>
      <c r="AH42" s="934" t="n">
        <v>44.394</v>
      </c>
      <c r="AI42" s="933" t="n">
        <v>1919.197</v>
      </c>
      <c r="AJ42" s="934" t="n">
        <v>5.44293</v>
      </c>
      <c r="AK42" s="934" t="n">
        <v>7.17459</v>
      </c>
      <c r="AL42" s="934" t="n">
        <v>101.92014</v>
      </c>
      <c r="AM42" s="934" t="n">
        <v>-0.0919</v>
      </c>
      <c r="AN42" s="932" t="n">
        <v>1.487480232E8</v>
      </c>
      <c r="AO42" s="935" t="n">
        <v>1.4167607</v>
      </c>
      <c r="AP42" s="932" t="n">
        <v>373453.89179</v>
      </c>
      <c r="AQ42" s="935" t="n">
        <v>0.4081548</v>
      </c>
      <c r="AR42" s="934" t="n">
        <v>83.4188</v>
      </c>
      <c r="AS42" s="932" t="s">
        <v>780</v>
      </c>
      <c r="AT42" s="934" t="n">
        <v>96.4384</v>
      </c>
      <c r="AU42" s="936" t="n">
        <v>0.06295614315214099</v>
      </c>
      <c r="AV42"/>
      <c r="AW42" t="s">
        <v>799</v>
      </c>
    </row>
    <row r="43" spans="1:49" s="504" customFormat="1">
      <c r="A43" s="497" t="s">
        <v>216</v>
      </c>
      <c r="B43" s="500" t="s">
        <v>464</v>
      </c>
      <c r="C43" s="505">
        <v>0.2590277777777778</v>
      </c>
      <c r="D43" s="499">
        <v>0.21319444444444444</v>
      </c>
      <c r="E43" s="500">
        <v>300</v>
      </c>
      <c r="F43" s="501" t="s">
        <v>193</v>
      </c>
      <c r="G43" s="501">
        <v>1190</v>
      </c>
      <c r="H43" s="501">
        <v>1102</v>
      </c>
      <c r="I43" s="502" t="s">
        <v>213</v>
      </c>
      <c r="J43" s="503" t="s">
        <v>354</v>
      </c>
      <c r="K43" s="501">
        <v>4</v>
      </c>
      <c r="L43" s="501">
        <v>120</v>
      </c>
      <c r="M43" s="501">
        <v>5889.9508999999998</v>
      </c>
      <c r="S43" s="604" t="s">
        <v>62</v>
      </c>
      <c r="T43" s="604">
        <v>0</v>
      </c>
      <c r="U43" s="604">
        <v>0</v>
      </c>
      <c r="V43" s="604" t="s">
        <v>766</v>
      </c>
      <c r="W43" s="933" t="n">
        <v>88.02905319991629</v>
      </c>
      <c r="X43" s="933" t="n">
        <v>-44.06276683415811</v>
      </c>
      <c r="Y43" s="933" t="n">
        <v>108.57258016675405</v>
      </c>
      <c r="Z43" s="937" t="n">
        <v>77.83166</v>
      </c>
      <c r="AA43" s="937" t="n">
        <v>17.28356</v>
      </c>
      <c r="AB43" s="934" t="n">
        <v>278.7772</v>
      </c>
      <c r="AC43" s="934" t="n">
        <v>19.3293</v>
      </c>
      <c r="AD43" s="936" t="n">
        <v>10.3793844502</v>
      </c>
      <c r="AE43" s="934" t="n">
        <v>2.991</v>
      </c>
      <c r="AF43" s="934" t="n">
        <v>0.473</v>
      </c>
      <c r="AG43" s="934" t="n">
        <v>5.33</v>
      </c>
      <c r="AH43" s="934" t="n">
        <v>44.456</v>
      </c>
      <c r="AI43" s="933" t="n">
        <v>1918.06</v>
      </c>
      <c r="AJ43" s="934" t="n">
        <v>5.43905</v>
      </c>
      <c r="AK43" s="934" t="n">
        <v>7.18394</v>
      </c>
      <c r="AL43" s="934" t="n">
        <v>101.84398</v>
      </c>
      <c r="AM43" s="934" t="n">
        <v>-0.09209</v>
      </c>
      <c r="AN43" s="932" t="n">
        <v>1.487487883E8</v>
      </c>
      <c r="AO43" s="935" t="n">
        <v>1.4168911</v>
      </c>
      <c r="AP43" s="932" t="n">
        <v>373675.20483</v>
      </c>
      <c r="AQ43" s="935" t="n">
        <v>0.4113575</v>
      </c>
      <c r="AR43" s="934" t="n">
        <v>83.4905</v>
      </c>
      <c r="AS43" s="932" t="s">
        <v>780</v>
      </c>
      <c r="AT43" s="934" t="n">
        <v>96.3666</v>
      </c>
      <c r="AU43" s="936" t="n">
        <v>0.06295779011207692</v>
      </c>
      <c r="AV43"/>
      <c r="AW43" t="s">
        <v>799</v>
      </c>
    </row>
    <row r="44" spans="1:49" s="504" customFormat="1">
      <c r="A44" s="497" t="s">
        <v>348</v>
      </c>
      <c r="B44" s="500" t="s">
        <v>469</v>
      </c>
      <c r="C44" s="505">
        <v>0.2638888888888889</v>
      </c>
      <c r="D44" s="499">
        <v>0.21875</v>
      </c>
      <c r="E44" s="500">
        <v>300</v>
      </c>
      <c r="F44" s="501" t="s">
        <v>193</v>
      </c>
      <c r="G44" s="501">
        <v>1190</v>
      </c>
      <c r="H44" s="501">
        <v>1102</v>
      </c>
      <c r="I44" s="502" t="s">
        <v>540</v>
      </c>
      <c r="J44" s="503" t="s">
        <v>354</v>
      </c>
      <c r="K44" s="501">
        <v>4</v>
      </c>
      <c r="L44" s="501">
        <v>120</v>
      </c>
      <c r="M44" s="501">
        <v>5889.9508999999998</v>
      </c>
      <c r="S44" s="604" t="s">
        <v>30</v>
      </c>
      <c r="T44" s="604">
        <v>0</v>
      </c>
      <c r="U44" s="604">
        <v>0</v>
      </c>
      <c r="V44" s="604" t="s">
        <v>767</v>
      </c>
      <c r="W44" s="933" t="n">
        <v>93.97012753316898</v>
      </c>
      <c r="X44" s="933" t="n">
        <v>-8.924929833005097</v>
      </c>
      <c r="Y44" s="933" t="n">
        <v>373.6858754778366</v>
      </c>
      <c r="Z44" s="937" t="n">
        <v>77.89633</v>
      </c>
      <c r="AA44" s="937" t="n">
        <v>17.28144</v>
      </c>
      <c r="AB44" s="934" t="n">
        <v>279.5926</v>
      </c>
      <c r="AC44" s="934" t="n">
        <v>17.9127</v>
      </c>
      <c r="AD44" s="936" t="n">
        <v>10.4963705394</v>
      </c>
      <c r="AE44" s="934" t="n">
        <v>3.213</v>
      </c>
      <c r="AF44" s="934" t="n">
        <v>0.508</v>
      </c>
      <c r="AG44" s="934" t="n">
        <v>5.33</v>
      </c>
      <c r="AH44" s="934" t="n">
        <v>44.505</v>
      </c>
      <c r="AI44" s="933" t="n">
        <v>1917.171</v>
      </c>
      <c r="AJ44" s="934" t="n">
        <v>5.43683</v>
      </c>
      <c r="AK44" s="934" t="n">
        <v>7.19132</v>
      </c>
      <c r="AL44" s="934" t="n">
        <v>101.78475</v>
      </c>
      <c r="AM44" s="934" t="n">
        <v>-0.09224</v>
      </c>
      <c r="AN44" s="932" t="n">
        <v>1.487493834E8</v>
      </c>
      <c r="AO44" s="935" t="n">
        <v>1.4169913</v>
      </c>
      <c r="AP44" s="932" t="n">
        <v>373848.45195</v>
      </c>
      <c r="AQ44" s="935" t="n">
        <v>0.4134957</v>
      </c>
      <c r="AR44" s="934" t="n">
        <v>83.5471</v>
      </c>
      <c r="AS44" s="932" t="s">
        <v>780</v>
      </c>
      <c r="AT44" s="934" t="n">
        <v>96.3099</v>
      </c>
      <c r="AU44" s="936" t="n">
        <v>0.06295905564417492</v>
      </c>
      <c r="AV44"/>
      <c r="AW44" t="s">
        <v>799</v>
      </c>
    </row>
    <row r="45" spans="1:49" s="504" customFormat="1">
      <c r="A45" s="497" t="s">
        <v>350</v>
      </c>
      <c r="B45" s="500" t="s">
        <v>470</v>
      </c>
      <c r="C45" s="505">
        <v>0.26944444444444443</v>
      </c>
      <c r="D45" s="499">
        <v>0.22361111111111109</v>
      </c>
      <c r="E45" s="500">
        <v>300</v>
      </c>
      <c r="F45" s="501" t="s">
        <v>193</v>
      </c>
      <c r="G45" s="501">
        <v>1190</v>
      </c>
      <c r="H45" s="501">
        <v>1102</v>
      </c>
      <c r="I45" s="502" t="s">
        <v>540</v>
      </c>
      <c r="J45" s="503" t="s">
        <v>354</v>
      </c>
      <c r="K45" s="501">
        <v>4</v>
      </c>
      <c r="L45" s="501">
        <v>120</v>
      </c>
      <c r="M45" s="501">
        <v>5889.9508999999998</v>
      </c>
      <c r="S45" s="604" t="s">
        <v>52</v>
      </c>
      <c r="T45" s="604">
        <v>0</v>
      </c>
      <c r="U45" s="604">
        <v>0</v>
      </c>
      <c r="V45" s="604" t="s">
        <v>767</v>
      </c>
      <c r="W45" s="933" t="n">
        <v>97.80997293138333</v>
      </c>
      <c r="X45" s="933" t="n">
        <v>20.608834500041546</v>
      </c>
      <c r="Y45" s="933" t="n">
        <v>373.8862202507096</v>
      </c>
      <c r="Z45" s="937" t="n">
        <v>77.97114</v>
      </c>
      <c r="AA45" s="937" t="n">
        <v>17.27896</v>
      </c>
      <c r="AB45" s="934" t="n">
        <v>280.5242</v>
      </c>
      <c r="AC45" s="934" t="n">
        <v>16.2986</v>
      </c>
      <c r="AD45" s="936" t="n">
        <v>10.630068927</v>
      </c>
      <c r="AE45" s="934" t="n">
        <v>3.512</v>
      </c>
      <c r="AF45" s="934" t="n">
        <v>0.556</v>
      </c>
      <c r="AG45" s="934" t="n">
        <v>5.33</v>
      </c>
      <c r="AH45" s="934" t="n">
        <v>44.562</v>
      </c>
      <c r="AI45" s="933" t="n">
        <v>1916.151</v>
      </c>
      <c r="AJ45" s="934" t="n">
        <v>5.43517</v>
      </c>
      <c r="AK45" s="934" t="n">
        <v>7.19987</v>
      </c>
      <c r="AL45" s="934" t="n">
        <v>101.71706</v>
      </c>
      <c r="AM45" s="934" t="n">
        <v>-0.09241</v>
      </c>
      <c r="AN45" s="932" t="n">
        <v>1.487500636E8</v>
      </c>
      <c r="AO45" s="935" t="n">
        <v>1.4171044</v>
      </c>
      <c r="AP45" s="932" t="n">
        <v>374047.46108</v>
      </c>
      <c r="AQ45" s="935" t="n">
        <v>0.4155594</v>
      </c>
      <c r="AR45" s="934" t="n">
        <v>83.6126</v>
      </c>
      <c r="AS45" s="932" t="s">
        <v>780</v>
      </c>
      <c r="AT45" s="934" t="n">
        <v>96.2443</v>
      </c>
      <c r="AU45" s="936" t="n">
        <v>0.06296048410405801</v>
      </c>
      <c r="AV45"/>
      <c r="AW45" t="s">
        <v>799</v>
      </c>
    </row>
    <row r="46" spans="1:49" s="504" customFormat="1">
      <c r="A46" s="497" t="s">
        <v>350</v>
      </c>
      <c r="B46" s="500" t="s">
        <v>472</v>
      </c>
      <c r="C46" s="505">
        <v>0.27430555555555552</v>
      </c>
      <c r="D46" s="499">
        <v>0.23194444444444443</v>
      </c>
      <c r="E46" s="500">
        <v>300</v>
      </c>
      <c r="F46" s="501" t="s">
        <v>193</v>
      </c>
      <c r="G46" s="501">
        <v>1190</v>
      </c>
      <c r="H46" s="501">
        <v>1102</v>
      </c>
      <c r="I46" s="502" t="s">
        <v>217</v>
      </c>
      <c r="J46" s="503" t="s">
        <v>354</v>
      </c>
      <c r="K46" s="501">
        <v>4</v>
      </c>
      <c r="L46" s="501">
        <v>120</v>
      </c>
      <c r="M46" s="501">
        <v>5889.9508999999998</v>
      </c>
      <c r="S46" s="604" t="s">
        <v>52</v>
      </c>
      <c r="T46" s="604">
        <v>-28</v>
      </c>
      <c r="U46" s="604">
        <v>0</v>
      </c>
      <c r="V46" s="604" t="s">
        <v>766</v>
      </c>
      <c r="W46" s="933" t="n">
        <v>97.3580368191176</v>
      </c>
      <c r="X46" s="933" t="n">
        <v>17.86942026008986</v>
      </c>
      <c r="Y46" s="933" t="n">
        <v>809.8869026579343</v>
      </c>
      <c r="Z46" s="937" t="n">
        <v>78.0374</v>
      </c>
      <c r="AA46" s="937" t="n">
        <v>17.27672</v>
      </c>
      <c r="AB46" s="934" t="n">
        <v>281.34</v>
      </c>
      <c r="AC46" s="934" t="n">
        <v>14.8908</v>
      </c>
      <c r="AD46" s="936" t="n">
        <v>10.7470550162</v>
      </c>
      <c r="AE46" s="934" t="n">
        <v>3.824</v>
      </c>
      <c r="AF46" s="934" t="n">
        <v>0.605</v>
      </c>
      <c r="AG46" s="934" t="n">
        <v>5.32</v>
      </c>
      <c r="AH46" s="934" t="n">
        <v>44.612</v>
      </c>
      <c r="AI46" s="933" t="n">
        <v>1915.256</v>
      </c>
      <c r="AJ46" s="934" t="n">
        <v>5.43448</v>
      </c>
      <c r="AK46" s="934" t="n">
        <v>7.20744</v>
      </c>
      <c r="AL46" s="934" t="n">
        <v>101.65782</v>
      </c>
      <c r="AM46" s="934" t="n">
        <v>-0.09256</v>
      </c>
      <c r="AN46" s="932" t="n">
        <v>1.487506588E8</v>
      </c>
      <c r="AO46" s="935" t="n">
        <v>1.4172022</v>
      </c>
      <c r="AP46" s="932" t="n">
        <v>374222.33333</v>
      </c>
      <c r="AQ46" s="935" t="n">
        <v>0.4170313</v>
      </c>
      <c r="AR46" s="934" t="n">
        <v>83.6707</v>
      </c>
      <c r="AS46" s="932" t="s">
        <v>780</v>
      </c>
      <c r="AT46" s="934" t="n">
        <v>96.1862</v>
      </c>
      <c r="AU46" s="936" t="n">
        <v>0.06296171932400996</v>
      </c>
      <c r="AV46"/>
      <c r="AW46" t="s">
        <v>799</v>
      </c>
    </row>
    <row r="47" spans="1:49" s="437" customFormat="1">
      <c r="A47" s="443" t="s">
        <v>366</v>
      </c>
      <c r="B47" s="431" t="s">
        <v>220</v>
      </c>
      <c r="C47" s="447">
        <v>0.28055555555555556</v>
      </c>
      <c r="D47" s="432">
        <v>0.20486111111111113</v>
      </c>
      <c r="E47" s="431">
        <v>600</v>
      </c>
      <c r="F47" s="434" t="s">
        <v>193</v>
      </c>
      <c r="G47" s="435">
        <v>1190</v>
      </c>
      <c r="H47" s="435">
        <v>1102</v>
      </c>
      <c r="I47" s="437" t="s">
        <v>542</v>
      </c>
      <c r="J47" s="446" t="s">
        <v>354</v>
      </c>
      <c r="K47" s="434">
        <v>4</v>
      </c>
      <c r="L47" s="434">
        <v>120</v>
      </c>
      <c r="M47" s="434">
        <v>5889.9508999999998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>
      <c r="A48" s="53" t="s">
        <v>191</v>
      </c>
      <c r="B48" s="5" t="s">
        <v>221</v>
      </c>
      <c r="C48" s="127">
        <v>0.29791666666666666</v>
      </c>
      <c r="D48" s="58"/>
      <c r="E48" s="5">
        <v>10</v>
      </c>
      <c r="F48" s="5" t="s">
        <v>193</v>
      </c>
      <c r="G48" s="5">
        <v>1190</v>
      </c>
      <c r="H48" s="5">
        <v>1102</v>
      </c>
      <c r="I48" s="54" t="s">
        <v>194</v>
      </c>
      <c r="J48" s="5" t="s">
        <v>195</v>
      </c>
      <c r="K48" s="5">
        <v>4</v>
      </c>
      <c r="L48" s="5">
        <v>120</v>
      </c>
      <c r="M48" s="5">
        <v>5889.9508999999998</v>
      </c>
      <c r="N48" t="s">
        <v>222</v>
      </c>
      <c r="O48" s="5">
        <v>265.8</v>
      </c>
      <c r="P48" s="5">
        <v>269.60000000000002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9">
      <c r="A49" s="53" t="s">
        <v>198</v>
      </c>
      <c r="B49" s="5" t="s">
        <v>223</v>
      </c>
      <c r="C49" s="127">
        <v>0.30069444444444443</v>
      </c>
      <c r="D49" s="58"/>
      <c r="E49" s="5">
        <v>60</v>
      </c>
      <c r="F49" s="5" t="s">
        <v>193</v>
      </c>
      <c r="G49" s="5">
        <v>1190</v>
      </c>
      <c r="H49" s="5">
        <v>998</v>
      </c>
      <c r="I49" s="55" t="s">
        <v>199</v>
      </c>
      <c r="J49" s="5" t="s">
        <v>195</v>
      </c>
      <c r="K49" s="5">
        <v>4</v>
      </c>
      <c r="L49" s="5">
        <v>120</v>
      </c>
      <c r="M49" s="133" t="s">
        <v>41</v>
      </c>
      <c r="O49" s="5">
        <v>265.89999999999998</v>
      </c>
      <c r="P49" s="5">
        <v>270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9" s="423" customFormat="1">
      <c r="A50" s="416" t="s">
        <v>198</v>
      </c>
      <c r="B50" s="417" t="s">
        <v>421</v>
      </c>
      <c r="C50" s="418">
        <v>0.3034722222222222</v>
      </c>
      <c r="D50" s="418"/>
      <c r="E50" s="419">
        <v>60</v>
      </c>
      <c r="F50" s="420" t="s">
        <v>193</v>
      </c>
      <c r="G50" s="419">
        <f>G49-120</f>
        <v>1070</v>
      </c>
      <c r="H50" s="419">
        <f>H49-120</f>
        <v>878</v>
      </c>
      <c r="I50" s="421" t="s">
        <v>202</v>
      </c>
      <c r="J50" s="419" t="s">
        <v>195</v>
      </c>
      <c r="K50" s="419">
        <v>4</v>
      </c>
      <c r="L50" s="419">
        <v>120</v>
      </c>
      <c r="M50" s="422" t="s">
        <v>41</v>
      </c>
      <c r="O50" s="419">
        <v>265.89999999999998</v>
      </c>
      <c r="P50" s="419">
        <v>270.10000000000002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1:49">
      <c r="A51"/>
      <c r="B51"/>
      <c r="C51"/>
      <c r="E51"/>
      <c r="F51"/>
      <c r="I51" t="s">
        <v>422</v>
      </c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3" spans="1:49">
      <c r="A53"/>
      <c r="B53" s="8" t="s">
        <v>25</v>
      </c>
      <c r="C53" s="63" t="s">
        <v>26</v>
      </c>
      <c r="D53" s="64">
        <v>5888.5839999999998</v>
      </c>
      <c r="E53" s="65"/>
      <c r="F53" s="16" t="s">
        <v>27</v>
      </c>
      <c r="G53" s="16" t="s">
        <v>28</v>
      </c>
      <c r="H53" s="16" t="s">
        <v>29</v>
      </c>
      <c r="I53" s="66" t="s">
        <v>30</v>
      </c>
      <c r="J53" s="16" t="s">
        <v>31</v>
      </c>
      <c r="K53" s="16" t="s">
        <v>32</v>
      </c>
      <c r="L53" s="104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9">
      <c r="A54"/>
      <c r="B54" s="67"/>
      <c r="C54" s="63" t="s">
        <v>33</v>
      </c>
      <c r="D54" s="64">
        <v>5889.9508999999998</v>
      </c>
      <c r="E54" s="65"/>
      <c r="F54" s="16" t="s">
        <v>34</v>
      </c>
      <c r="G54" s="16" t="s">
        <v>35</v>
      </c>
      <c r="H54" s="16" t="s">
        <v>36</v>
      </c>
      <c r="I54" s="66" t="s">
        <v>37</v>
      </c>
      <c r="J54" s="16" t="s">
        <v>38</v>
      </c>
      <c r="K54" s="16" t="s">
        <v>39</v>
      </c>
      <c r="L54" s="10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9">
      <c r="A55"/>
      <c r="B55" s="67"/>
      <c r="C55" s="63" t="s">
        <v>40</v>
      </c>
      <c r="D55" s="64" t="s">
        <v>41</v>
      </c>
      <c r="E55" s="65"/>
      <c r="F55" s="16" t="s">
        <v>42</v>
      </c>
      <c r="G55" s="16" t="s">
        <v>43</v>
      </c>
      <c r="H55" s="16" t="s">
        <v>44</v>
      </c>
      <c r="I55" s="66" t="s">
        <v>45</v>
      </c>
      <c r="J55" s="16" t="s">
        <v>46</v>
      </c>
      <c r="K55" s="16" t="s">
        <v>47</v>
      </c>
      <c r="L55" s="104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9">
      <c r="A56"/>
      <c r="B56" s="67"/>
      <c r="C56" s="63" t="s">
        <v>48</v>
      </c>
      <c r="D56" s="64">
        <v>7647.38</v>
      </c>
      <c r="E56" s="65"/>
      <c r="F56" s="16" t="s">
        <v>49</v>
      </c>
      <c r="G56" s="16" t="s">
        <v>50</v>
      </c>
      <c r="H56" s="16" t="s">
        <v>51</v>
      </c>
      <c r="I56" s="66" t="s">
        <v>52</v>
      </c>
      <c r="J56" s="16" t="s">
        <v>53</v>
      </c>
      <c r="K56" s="16" t="s">
        <v>54</v>
      </c>
      <c r="L56" s="104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9">
      <c r="A57"/>
      <c r="B57" s="67"/>
      <c r="C57" s="63" t="s">
        <v>55</v>
      </c>
      <c r="D57" s="64">
        <v>7698.9647000000004</v>
      </c>
      <c r="E57" s="65"/>
      <c r="F57" s="16" t="s">
        <v>56</v>
      </c>
      <c r="G57" s="16" t="s">
        <v>57</v>
      </c>
      <c r="H57" s="16" t="s">
        <v>58</v>
      </c>
      <c r="I57" s="66" t="s">
        <v>59</v>
      </c>
      <c r="J57" s="16" t="s">
        <v>60</v>
      </c>
      <c r="K57" s="16" t="s">
        <v>61</v>
      </c>
      <c r="L57" s="104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9">
      <c r="A58"/>
      <c r="B58" s="67"/>
      <c r="C58" s="63" t="s">
        <v>224</v>
      </c>
      <c r="D58" s="64">
        <v>6562.79</v>
      </c>
      <c r="E58" s="65"/>
      <c r="F58" s="16"/>
      <c r="G58" s="16"/>
      <c r="H58" s="16"/>
      <c r="I58" s="66"/>
      <c r="J58" s="16"/>
      <c r="K58" s="16"/>
      <c r="L58" s="104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9">
      <c r="A59"/>
      <c r="B59" s="67"/>
      <c r="C59" s="63"/>
      <c r="D59" s="64"/>
      <c r="E59" s="65"/>
      <c r="F59" s="16"/>
      <c r="G59" s="104"/>
      <c r="H59" s="104"/>
      <c r="I59" s="1"/>
      <c r="J59" s="104"/>
      <c r="K59" s="104"/>
      <c r="L59" s="104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9">
      <c r="A60"/>
      <c r="B60" s="67"/>
      <c r="C60" s="63" t="s">
        <v>82</v>
      </c>
      <c r="D60" s="862" t="s">
        <v>225</v>
      </c>
      <c r="E60" s="862"/>
      <c r="F60" s="16" t="s">
        <v>226</v>
      </c>
      <c r="G60" s="104"/>
      <c r="H60" s="104"/>
      <c r="I60" s="18" t="s">
        <v>289</v>
      </c>
      <c r="J60" s="103" t="s">
        <v>227</v>
      </c>
      <c r="K60" s="103"/>
      <c r="L60" s="69" t="s">
        <v>228</v>
      </c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9">
      <c r="A61"/>
      <c r="B61" s="67"/>
      <c r="C61" s="63" t="s">
        <v>83</v>
      </c>
      <c r="D61" s="862" t="s">
        <v>229</v>
      </c>
      <c r="E61" s="862"/>
      <c r="F61" s="48"/>
      <c r="G61" s="104"/>
      <c r="H61" s="104"/>
      <c r="I61" s="1"/>
      <c r="J61" s="103" t="s">
        <v>230</v>
      </c>
      <c r="K61" s="103"/>
      <c r="L61" s="69" t="s">
        <v>231</v>
      </c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9">
      <c r="A62"/>
      <c r="B62" s="67"/>
      <c r="C62" s="63" t="s">
        <v>84</v>
      </c>
      <c r="D62" s="862" t="s">
        <v>232</v>
      </c>
      <c r="E62" s="862"/>
      <c r="F62" s="48"/>
      <c r="G62" s="104"/>
      <c r="H62" s="104"/>
      <c r="I62" s="1"/>
      <c r="J62" s="104"/>
      <c r="K62" s="104"/>
      <c r="L62" s="104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9">
      <c r="A63"/>
      <c r="B63" s="67"/>
      <c r="C63" s="63" t="s">
        <v>268</v>
      </c>
      <c r="D63" s="862" t="s">
        <v>233</v>
      </c>
      <c r="E63" s="862"/>
      <c r="F63" s="48"/>
      <c r="G63" s="104"/>
      <c r="H63" s="104"/>
      <c r="I63" s="70"/>
      <c r="J63" s="104"/>
      <c r="K63" s="104"/>
      <c r="L63" s="104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9">
      <c r="A64"/>
      <c r="B64" s="67"/>
      <c r="C64" s="70"/>
      <c r="D64" s="4"/>
      <c r="E64" s="71"/>
      <c r="F64" s="48"/>
      <c r="G64" s="104"/>
      <c r="H64" s="104"/>
      <c r="I64" s="70"/>
      <c r="J64" s="104"/>
      <c r="K64" s="104"/>
      <c r="L64" s="10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3">
      <c r="A65"/>
      <c r="B65" s="67"/>
      <c r="C65" s="72" t="s">
        <v>234</v>
      </c>
      <c r="D65" s="9">
        <v>1</v>
      </c>
      <c r="E65" s="134" t="s">
        <v>235</v>
      </c>
      <c r="F65" s="105"/>
      <c r="G65" s="105"/>
      <c r="H65" s="104"/>
      <c r="I65" s="70"/>
      <c r="J65" s="104"/>
      <c r="K65" s="104"/>
      <c r="L65" s="104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3">
      <c r="A66"/>
      <c r="B66" s="67"/>
      <c r="C66" s="48"/>
      <c r="D66" s="73"/>
      <c r="E66" s="106" t="s">
        <v>236</v>
      </c>
      <c r="F66" s="107"/>
      <c r="G66" s="107"/>
      <c r="H66" s="104"/>
      <c r="I66" s="70"/>
      <c r="J66" s="104"/>
      <c r="K66" s="104"/>
      <c r="L66" s="104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3">
      <c r="A67"/>
      <c r="B67" s="67"/>
      <c r="C67" s="70"/>
      <c r="D67" s="73">
        <v>2</v>
      </c>
      <c r="E67" s="134" t="s">
        <v>237</v>
      </c>
      <c r="F67" s="105"/>
      <c r="G67" s="105"/>
      <c r="H67" s="104"/>
      <c r="I67" s="70"/>
      <c r="J67" s="104"/>
      <c r="K67" s="104"/>
      <c r="L67" s="104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3">
      <c r="A68"/>
      <c r="B68" s="67"/>
      <c r="C68" s="70"/>
      <c r="D68" s="73"/>
      <c r="E68" s="106" t="s">
        <v>238</v>
      </c>
      <c r="F68" s="107"/>
      <c r="G68" s="107"/>
      <c r="H68" s="104"/>
      <c r="I68" s="70"/>
      <c r="J68" s="104"/>
      <c r="K68" s="104"/>
      <c r="L68" s="104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3">
      <c r="A69"/>
      <c r="B69" s="67"/>
      <c r="C69" s="104"/>
      <c r="D69" s="9">
        <v>3</v>
      </c>
      <c r="E69" s="109" t="s">
        <v>239</v>
      </c>
      <c r="F69" s="103"/>
      <c r="G69" s="103"/>
      <c r="H69" s="104"/>
      <c r="I69" s="70"/>
      <c r="J69" s="104"/>
      <c r="K69" s="104"/>
      <c r="L69" s="104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3">
      <c r="A70"/>
      <c r="B70" s="67"/>
      <c r="C70" s="104"/>
      <c r="D70" s="9"/>
      <c r="E70" s="104" t="s">
        <v>240</v>
      </c>
      <c r="F70" s="104"/>
      <c r="G70" s="104"/>
      <c r="H70" s="104"/>
      <c r="I70" s="70"/>
      <c r="J70" s="104"/>
      <c r="K70" s="104"/>
      <c r="L70" s="104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3">
      <c r="A71"/>
      <c r="B71" s="67"/>
      <c r="C71" s="104"/>
      <c r="D71" s="9">
        <v>4</v>
      </c>
      <c r="E71" s="109" t="s">
        <v>241</v>
      </c>
      <c r="F71" s="103"/>
      <c r="G71" s="103"/>
      <c r="H71" s="104"/>
      <c r="I71" s="70"/>
      <c r="J71" s="104"/>
      <c r="K71" s="104"/>
      <c r="L71" s="104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3">
      <c r="A72"/>
      <c r="B72" s="67"/>
      <c r="C72" s="104"/>
      <c r="D72" s="4"/>
      <c r="E72" s="104" t="s">
        <v>242</v>
      </c>
      <c r="F72" s="104"/>
      <c r="G72" s="104"/>
      <c r="H72" s="104"/>
      <c r="I72" s="70"/>
      <c r="J72" s="104"/>
      <c r="K72" s="104"/>
      <c r="L72" s="104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</sheetData>
  <sheetCalcPr fullCalcOnLoad="1"/>
  <mergeCells count="26">
    <mergeCell ref="D62:E62"/>
    <mergeCell ref="D63:E63"/>
    <mergeCell ref="D60:E60"/>
    <mergeCell ref="D61:E61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0"/>
  <sheetViews>
    <sheetView topLeftCell="B27" workbookViewId="0">
      <selection activeCell="AY4" sqref="AY1:AY1048576"/>
    </sheetView>
  </sheetViews>
  <sheetFormatPr baseColWidth="10" defaultColWidth="8.875" defaultRowHeight="15"/>
  <cols>
    <col min="44" max="44" bestFit="true" customWidth="true" width="6.1210937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9921875" collapsed="true"/>
    <col min="14" max="14" customWidth="true" width="25.625" collapsed="true"/>
    <col min="15" max="16" customWidth="true" style="5" width="10.625" collapsed="true"/>
    <col min="19" max="19" bestFit="true" customWidth="true" width="10.7382812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9.5976562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5" max="45" bestFit="true" customWidth="true" width="3.21484375" collapsed="true"/>
    <col min="46" max="46" bestFit="true" customWidth="true" width="6.101562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I1" s="1"/>
      <c r="J1" s="118"/>
      <c r="K1" s="118"/>
      <c r="L1" s="118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127"/>
      <c r="D2" s="60"/>
      <c r="E2"/>
      <c r="F2"/>
      <c r="I2" s="1"/>
      <c r="J2" s="118"/>
      <c r="K2" s="118"/>
      <c r="L2" s="118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118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7" t="s">
        <v>446</v>
      </c>
      <c r="B4" s="10"/>
      <c r="C4" s="128"/>
      <c r="D4" s="121"/>
      <c r="E4" s="117"/>
      <c r="F4" s="857" t="s">
        <v>343</v>
      </c>
      <c r="G4" s="857"/>
      <c r="H4" s="857"/>
      <c r="I4" s="857"/>
      <c r="J4" s="118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860"/>
      <c r="B5" s="860"/>
      <c r="C5" s="860"/>
      <c r="D5" s="860"/>
      <c r="E5" s="860"/>
      <c r="F5" s="857" t="s">
        <v>429</v>
      </c>
      <c r="G5" s="857"/>
      <c r="H5" s="857"/>
      <c r="I5" s="857"/>
      <c r="J5" s="118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82</v>
      </c>
      <c r="B6" s="117" t="s">
        <v>83</v>
      </c>
      <c r="C6" s="128" t="s">
        <v>84</v>
      </c>
      <c r="D6" s="121" t="s">
        <v>268</v>
      </c>
      <c r="E6" s="117"/>
      <c r="F6" s="861" t="s">
        <v>424</v>
      </c>
      <c r="G6" s="861"/>
      <c r="H6" s="861"/>
      <c r="I6" s="861"/>
      <c r="J6" s="118"/>
      <c r="K6" s="114" t="s">
        <v>269</v>
      </c>
      <c r="L6" s="118"/>
      <c r="M6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270</v>
      </c>
      <c r="B7" s="117" t="s">
        <v>271</v>
      </c>
      <c r="C7" s="128" t="s">
        <v>272</v>
      </c>
      <c r="D7" s="121" t="s">
        <v>273</v>
      </c>
      <c r="E7" s="117"/>
      <c r="F7" s="861" t="s">
        <v>426</v>
      </c>
      <c r="G7" s="861"/>
      <c r="H7" s="861"/>
      <c r="I7" s="861"/>
      <c r="J7" s="118"/>
      <c r="K7" s="118"/>
      <c r="L7" s="118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26.25" customHeight="1">
      <c r="A8" s="10" t="s">
        <v>274</v>
      </c>
      <c r="B8" s="10" t="s">
        <v>275</v>
      </c>
      <c r="C8" s="128" t="s">
        <v>276</v>
      </c>
      <c r="D8" s="121" t="s">
        <v>277</v>
      </c>
      <c r="E8" s="13"/>
      <c r="F8" s="857" t="s">
        <v>278</v>
      </c>
      <c r="G8" s="857"/>
      <c r="H8" s="857"/>
      <c r="I8" s="857"/>
      <c r="J8" s="115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0"/>
      <c r="B9" s="10"/>
      <c r="C9" s="128"/>
      <c r="D9" s="121"/>
      <c r="E9" s="13"/>
      <c r="F9" s="857" t="s">
        <v>280</v>
      </c>
      <c r="G9" s="857"/>
      <c r="H9" s="857"/>
      <c r="I9" s="857"/>
      <c r="J9" s="115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0"/>
      <c r="B10" s="10"/>
      <c r="C10" s="128"/>
      <c r="D10" s="121"/>
      <c r="E10" s="13"/>
      <c r="F10" s="17"/>
      <c r="G10" s="17"/>
      <c r="H10" s="17"/>
      <c r="I10" s="18"/>
      <c r="J10" s="115"/>
      <c r="K10" s="115"/>
      <c r="L10" s="115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7"/>
      <c r="B11" s="10"/>
      <c r="C11" s="128"/>
      <c r="D11" s="121"/>
      <c r="E11" s="13"/>
      <c r="F11"/>
      <c r="I11" s="19"/>
      <c r="J11" s="115"/>
      <c r="K11" s="115"/>
      <c r="L11" s="115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0"/>
      <c r="B12" s="112"/>
      <c r="C12" s="129" t="s">
        <v>281</v>
      </c>
      <c r="D12" s="122" t="s">
        <v>282</v>
      </c>
      <c r="E12" s="23" t="s">
        <v>283</v>
      </c>
      <c r="F12" s="23"/>
      <c r="G12" s="863" t="s">
        <v>284</v>
      </c>
      <c r="H12" s="863"/>
      <c r="I12" s="25"/>
      <c r="J12" s="26" t="s">
        <v>285</v>
      </c>
      <c r="K12" s="26" t="s">
        <v>286</v>
      </c>
      <c r="L12" s="115" t="s">
        <v>287</v>
      </c>
      <c r="M12" s="27" t="s">
        <v>288</v>
      </c>
      <c r="N12" s="10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115" t="s">
        <v>123</v>
      </c>
      <c r="AH12" s="115" t="s">
        <v>124</v>
      </c>
      <c r="AI12" s="115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117" t="s">
        <v>129</v>
      </c>
      <c r="AP12" s="117" t="s">
        <v>130</v>
      </c>
      <c r="AQ12" s="117" t="s">
        <v>131</v>
      </c>
      <c r="AR12" s="117" t="s">
        <v>132</v>
      </c>
      <c r="AS12" s="117" t="s">
        <v>133</v>
      </c>
      <c r="AT12" s="117" t="s">
        <v>134</v>
      </c>
      <c r="AU12" s="117" t="s">
        <v>135</v>
      </c>
      <c r="AV12" s="761" t="s">
        <v>85</v>
      </c>
      <c r="AW12" s="761" t="s">
        <v>87</v>
      </c>
      <c r="AX12"/>
      <c r="AY12"/>
    </row>
    <row r="13" spans="1:51" ht="27" customHeight="1" thickBot="1">
      <c r="A13" s="31" t="s">
        <v>136</v>
      </c>
      <c r="B13" s="39" t="s">
        <v>137</v>
      </c>
      <c r="C13" s="130" t="s">
        <v>138</v>
      </c>
      <c r="D13" s="123" t="s">
        <v>139</v>
      </c>
      <c r="E13" s="35" t="s">
        <v>140</v>
      </c>
      <c r="F13" s="35" t="s">
        <v>141</v>
      </c>
      <c r="G13" s="35" t="s">
        <v>142</v>
      </c>
      <c r="H13" s="35" t="s">
        <v>143</v>
      </c>
      <c r="I13" s="36" t="s">
        <v>144</v>
      </c>
      <c r="J13" s="33" t="s">
        <v>145</v>
      </c>
      <c r="K13" s="37"/>
      <c r="L13" s="33" t="s">
        <v>146</v>
      </c>
      <c r="M13" s="38" t="s">
        <v>147</v>
      </c>
      <c r="N13" s="39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154</v>
      </c>
      <c r="U13" s="43" t="s">
        <v>155</v>
      </c>
      <c r="V13" s="43" t="s">
        <v>156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>
      <c r="A14" s="46" t="s">
        <v>191</v>
      </c>
      <c r="B14" s="118" t="s">
        <v>192</v>
      </c>
      <c r="C14" s="131">
        <v>7.013888888888889E-2</v>
      </c>
      <c r="D14" s="71"/>
      <c r="E14" s="118">
        <v>10</v>
      </c>
      <c r="F14" s="48" t="s">
        <v>193</v>
      </c>
      <c r="G14" s="118">
        <v>1190</v>
      </c>
      <c r="H14" s="118">
        <v>1101</v>
      </c>
      <c r="I14" s="49" t="s">
        <v>194</v>
      </c>
      <c r="J14" s="118" t="s">
        <v>195</v>
      </c>
      <c r="K14" s="118">
        <v>4</v>
      </c>
      <c r="L14" s="118">
        <v>120</v>
      </c>
      <c r="M14" s="48">
        <v>5889.9508999999998</v>
      </c>
      <c r="N14" t="s">
        <v>396</v>
      </c>
      <c r="O14" s="5">
        <v>266</v>
      </c>
      <c r="P14" s="5">
        <v>269.60000000000002</v>
      </c>
      <c r="Q14">
        <f>AVERAGE(O14:O23)</f>
        <v>265.93333333333334</v>
      </c>
      <c r="R14">
        <f>AVERAGE(P14:P23)</f>
        <v>269.86666666666667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s="437" customFormat="1">
      <c r="A15" s="437" t="s">
        <v>533</v>
      </c>
      <c r="B15" s="431" t="s">
        <v>96</v>
      </c>
      <c r="C15" s="432">
        <v>7.4305555555555555E-2</v>
      </c>
      <c r="D15" s="432"/>
      <c r="E15" s="431">
        <v>300</v>
      </c>
      <c r="F15" s="434" t="s">
        <v>193</v>
      </c>
      <c r="G15" s="435">
        <v>1190</v>
      </c>
      <c r="H15" s="435">
        <v>1101</v>
      </c>
      <c r="I15" s="437" t="s">
        <v>423</v>
      </c>
      <c r="J15" s="435" t="s">
        <v>195</v>
      </c>
      <c r="K15" s="435">
        <v>4</v>
      </c>
      <c r="L15" s="435">
        <v>120</v>
      </c>
      <c r="M15" s="434">
        <v>5889.9508999999998</v>
      </c>
      <c r="O15" s="431"/>
      <c r="P15" s="43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>
      <c r="A16" s="437" t="s">
        <v>533</v>
      </c>
      <c r="B16" s="431" t="s">
        <v>98</v>
      </c>
      <c r="C16" s="432">
        <v>7.7777777777777779E-2</v>
      </c>
      <c r="D16" s="432"/>
      <c r="E16" s="431">
        <v>300</v>
      </c>
      <c r="F16" s="434" t="s">
        <v>193</v>
      </c>
      <c r="G16" s="435">
        <v>1190</v>
      </c>
      <c r="H16" s="435">
        <v>1101</v>
      </c>
      <c r="I16" s="437" t="s">
        <v>423</v>
      </c>
      <c r="J16" s="435" t="s">
        <v>195</v>
      </c>
      <c r="K16" s="435">
        <v>4</v>
      </c>
      <c r="L16" s="435">
        <v>120</v>
      </c>
      <c r="M16" s="434">
        <v>5889.9508999999998</v>
      </c>
      <c r="O16" s="431"/>
      <c r="P16" s="43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37" t="s">
        <v>533</v>
      </c>
      <c r="B17" s="431" t="s">
        <v>99</v>
      </c>
      <c r="C17" s="432">
        <v>8.1944444444444445E-2</v>
      </c>
      <c r="D17" s="432"/>
      <c r="E17" s="431">
        <v>300</v>
      </c>
      <c r="F17" s="434" t="s">
        <v>193</v>
      </c>
      <c r="G17" s="435">
        <v>1190</v>
      </c>
      <c r="H17" s="435">
        <v>1101</v>
      </c>
      <c r="I17" s="437" t="s">
        <v>423</v>
      </c>
      <c r="J17" s="435" t="s">
        <v>195</v>
      </c>
      <c r="K17" s="435">
        <v>4</v>
      </c>
      <c r="L17" s="435">
        <v>120</v>
      </c>
      <c r="M17" s="434">
        <v>5889.9508999999998</v>
      </c>
      <c r="O17" s="431"/>
      <c r="P17" s="431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>
      <c r="A18" s="437" t="s">
        <v>533</v>
      </c>
      <c r="B18" s="431" t="s">
        <v>101</v>
      </c>
      <c r="C18" s="432">
        <v>8.5416666666666655E-2</v>
      </c>
      <c r="D18" s="432"/>
      <c r="E18" s="431">
        <v>300</v>
      </c>
      <c r="F18" s="434" t="s">
        <v>193</v>
      </c>
      <c r="G18" s="435">
        <v>1190</v>
      </c>
      <c r="H18" s="435">
        <v>1101</v>
      </c>
      <c r="I18" s="437" t="s">
        <v>423</v>
      </c>
      <c r="J18" s="435" t="s">
        <v>195</v>
      </c>
      <c r="K18" s="435">
        <v>4</v>
      </c>
      <c r="L18" s="435">
        <v>120</v>
      </c>
      <c r="M18" s="434">
        <v>5889.9508999999998</v>
      </c>
      <c r="O18" s="431"/>
      <c r="P18" s="43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 s="437" customFormat="1">
      <c r="A19" s="437" t="s">
        <v>533</v>
      </c>
      <c r="B19" s="431" t="s">
        <v>103</v>
      </c>
      <c r="C19" s="432">
        <v>8.9583333333333334E-2</v>
      </c>
      <c r="D19" s="432"/>
      <c r="E19" s="431">
        <v>300</v>
      </c>
      <c r="F19" s="434" t="s">
        <v>193</v>
      </c>
      <c r="G19" s="435">
        <v>1190</v>
      </c>
      <c r="H19" s="435">
        <v>1101</v>
      </c>
      <c r="I19" s="437" t="s">
        <v>423</v>
      </c>
      <c r="J19" s="435" t="s">
        <v>195</v>
      </c>
      <c r="K19" s="435">
        <v>4</v>
      </c>
      <c r="L19" s="435">
        <v>120</v>
      </c>
      <c r="M19" s="434">
        <v>5889.9508999999998</v>
      </c>
      <c r="O19" s="431"/>
      <c r="P19" s="43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49" s="437" customFormat="1">
      <c r="A20" s="437" t="s">
        <v>533</v>
      </c>
      <c r="B20" s="431" t="s">
        <v>104</v>
      </c>
      <c r="C20" s="432">
        <v>9.375E-2</v>
      </c>
      <c r="D20" s="432"/>
      <c r="E20" s="431">
        <v>300</v>
      </c>
      <c r="F20" s="434" t="s">
        <v>193</v>
      </c>
      <c r="G20" s="435">
        <v>1190</v>
      </c>
      <c r="H20" s="435">
        <v>1101</v>
      </c>
      <c r="I20" s="437" t="s">
        <v>423</v>
      </c>
      <c r="J20" s="435" t="s">
        <v>195</v>
      </c>
      <c r="K20" s="435">
        <v>4</v>
      </c>
      <c r="L20" s="435">
        <v>120</v>
      </c>
      <c r="M20" s="434">
        <v>5889.9508999999998</v>
      </c>
      <c r="O20" s="431"/>
      <c r="P20" s="431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s="762"/>
    </row>
    <row r="21" spans="1:49" s="437" customFormat="1">
      <c r="A21" s="437" t="s">
        <v>533</v>
      </c>
      <c r="B21" s="431" t="s">
        <v>425</v>
      </c>
      <c r="C21" s="432">
        <v>9.7222222222222224E-2</v>
      </c>
      <c r="D21" s="432"/>
      <c r="E21" s="431">
        <v>300</v>
      </c>
      <c r="F21" s="434" t="s">
        <v>193</v>
      </c>
      <c r="G21" s="435">
        <v>1190</v>
      </c>
      <c r="H21" s="435">
        <v>1101</v>
      </c>
      <c r="I21" s="437" t="s">
        <v>423</v>
      </c>
      <c r="J21" s="435" t="s">
        <v>195</v>
      </c>
      <c r="K21" s="435">
        <v>4</v>
      </c>
      <c r="L21" s="435">
        <v>120</v>
      </c>
      <c r="M21" s="434">
        <v>5889.9508999999998</v>
      </c>
      <c r="O21" s="431"/>
      <c r="P21" s="43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62"/>
      <c r="AW21" s="762"/>
    </row>
    <row r="22" spans="1:49">
      <c r="A22" s="46" t="s">
        <v>198</v>
      </c>
      <c r="B22" s="113" t="s">
        <v>108</v>
      </c>
      <c r="C22" s="58">
        <v>0.11041666666666666</v>
      </c>
      <c r="D22" s="58"/>
      <c r="E22" s="5">
        <v>60</v>
      </c>
      <c r="F22" s="48" t="s">
        <v>193</v>
      </c>
      <c r="G22" s="5">
        <v>1190</v>
      </c>
      <c r="H22" s="5">
        <v>996</v>
      </c>
      <c r="I22" s="55" t="s">
        <v>199</v>
      </c>
      <c r="J22" s="5" t="s">
        <v>195</v>
      </c>
      <c r="K22" s="5">
        <v>4</v>
      </c>
      <c r="L22" s="5">
        <v>120</v>
      </c>
      <c r="M22" s="133" t="s">
        <v>41</v>
      </c>
      <c r="O22" s="5">
        <v>265.89999999999998</v>
      </c>
      <c r="P22" s="5">
        <v>270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49" s="423" customFormat="1">
      <c r="A23" s="416" t="s">
        <v>198</v>
      </c>
      <c r="B23" s="417" t="s">
        <v>109</v>
      </c>
      <c r="C23" s="418">
        <v>0.1125</v>
      </c>
      <c r="D23" s="418"/>
      <c r="E23" s="419">
        <v>60</v>
      </c>
      <c r="F23" s="420" t="s">
        <v>193</v>
      </c>
      <c r="G23" s="419">
        <f>G22-120</f>
        <v>1070</v>
      </c>
      <c r="H23" s="419">
        <f>H22-120</f>
        <v>876</v>
      </c>
      <c r="I23" s="421" t="s">
        <v>202</v>
      </c>
      <c r="J23" s="419" t="s">
        <v>195</v>
      </c>
      <c r="K23" s="419">
        <v>4</v>
      </c>
      <c r="L23" s="419">
        <v>120</v>
      </c>
      <c r="M23" s="422" t="s">
        <v>41</v>
      </c>
      <c r="O23" s="419">
        <v>265.89999999999998</v>
      </c>
      <c r="P23" s="419">
        <v>270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63"/>
      <c r="AW23" s="763"/>
    </row>
    <row r="24" spans="1:49">
      <c r="A24" s="46" t="s">
        <v>198</v>
      </c>
      <c r="B24" s="113" t="s">
        <v>427</v>
      </c>
      <c r="C24" s="58">
        <v>0.12361111111111112</v>
      </c>
      <c r="D24" s="58"/>
      <c r="E24" s="5">
        <v>60</v>
      </c>
      <c r="F24" s="48" t="s">
        <v>0</v>
      </c>
      <c r="G24" s="5">
        <v>880</v>
      </c>
      <c r="H24" s="118">
        <v>867</v>
      </c>
      <c r="I24" s="55" t="s">
        <v>199</v>
      </c>
      <c r="J24" s="5" t="s">
        <v>195</v>
      </c>
      <c r="K24" s="5">
        <v>4</v>
      </c>
      <c r="L24" s="5">
        <v>120</v>
      </c>
      <c r="M24" s="56">
        <v>7647.38</v>
      </c>
      <c r="N24" t="s">
        <v>1</v>
      </c>
      <c r="O24" s="5">
        <v>262</v>
      </c>
      <c r="P24" s="5">
        <v>270.60000000000002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63"/>
      <c r="AW24" s="763"/>
    </row>
    <row r="25" spans="1:49">
      <c r="A25" s="53" t="s">
        <v>203</v>
      </c>
      <c r="B25" s="5" t="s">
        <v>428</v>
      </c>
      <c r="C25" s="58">
        <v>0.13194444444444445</v>
      </c>
      <c r="D25" s="58"/>
      <c r="E25" s="5">
        <v>10</v>
      </c>
      <c r="F25" s="48" t="s">
        <v>212</v>
      </c>
      <c r="G25" s="48">
        <v>870</v>
      </c>
      <c r="H25" s="5">
        <v>780</v>
      </c>
      <c r="I25" s="54" t="s">
        <v>194</v>
      </c>
      <c r="J25" s="59" t="s">
        <v>195</v>
      </c>
      <c r="K25" s="48">
        <v>4</v>
      </c>
      <c r="L25" s="48">
        <v>120</v>
      </c>
      <c r="M25" s="48">
        <v>7698.9647000000004</v>
      </c>
      <c r="O25" s="5">
        <v>265.89999999999998</v>
      </c>
      <c r="P25" s="5">
        <v>269.60000000000002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63"/>
      <c r="AW25" s="763"/>
    </row>
    <row r="26" spans="1:49">
      <c r="A26" s="53" t="s">
        <v>348</v>
      </c>
      <c r="B26" s="5" t="s">
        <v>173</v>
      </c>
      <c r="C26" s="58">
        <v>0.13680555555555554</v>
      </c>
      <c r="D26" s="58">
        <v>5.8333333333333327E-2</v>
      </c>
      <c r="E26" s="5">
        <v>300</v>
      </c>
      <c r="F26" s="48" t="s">
        <v>212</v>
      </c>
      <c r="G26" s="48">
        <v>870</v>
      </c>
      <c r="H26" s="5">
        <v>780</v>
      </c>
      <c r="I26" s="55" t="s">
        <v>213</v>
      </c>
      <c r="J26" s="59" t="s">
        <v>354</v>
      </c>
      <c r="K26" s="48">
        <v>4</v>
      </c>
      <c r="L26" s="48">
        <v>120</v>
      </c>
      <c r="M26" s="48">
        <v>7698.9647000000004</v>
      </c>
      <c r="S26" t="s">
        <v>30</v>
      </c>
      <c r="T26">
        <v>0</v>
      </c>
      <c r="U26">
        <v>0</v>
      </c>
      <c r="V26" t="s">
        <v>766</v>
      </c>
      <c r="W26" s="943" t="n">
        <v>94.59450655990587</v>
      </c>
      <c r="X26" s="943" t="n">
        <v>-12.15176349787496</v>
      </c>
      <c r="Y26" s="943" t="n">
        <v>108.7655916921126</v>
      </c>
      <c r="Z26" s="947" t="n">
        <v>90.8546</v>
      </c>
      <c r="AA26" s="947" t="n">
        <v>17.9604</v>
      </c>
      <c r="AB26" s="944" t="n">
        <v>239.2568</v>
      </c>
      <c r="AC26" s="944" t="n">
        <v>66.1076</v>
      </c>
      <c r="AD26" s="946" t="n">
        <v>7.5037297241</v>
      </c>
      <c r="AE26" s="944" t="n">
        <v>1.093</v>
      </c>
      <c r="AF26" s="944" t="n">
        <v>0.173</v>
      </c>
      <c r="AG26" s="944" t="n">
        <v>5.11</v>
      </c>
      <c r="AH26" s="944" t="n">
        <v>54.524</v>
      </c>
      <c r="AI26" s="943" t="n">
        <v>1914.409</v>
      </c>
      <c r="AJ26" s="944" t="n">
        <v>6.3958</v>
      </c>
      <c r="AK26" s="944" t="n">
        <v>6.977</v>
      </c>
      <c r="AL26" s="944" t="n">
        <v>91.15071</v>
      </c>
      <c r="AM26" s="944" t="n">
        <v>-0.11927</v>
      </c>
      <c r="AN26" s="942" t="n">
        <v>1.488564893E8</v>
      </c>
      <c r="AO26" s="945" t="n">
        <v>1.4175614</v>
      </c>
      <c r="AP26" s="942" t="n">
        <v>374387.8678</v>
      </c>
      <c r="AQ26" s="945" t="n">
        <v>0.1895833</v>
      </c>
      <c r="AR26" s="944" t="n">
        <v>95.0487</v>
      </c>
      <c r="AS26" s="942" t="s">
        <v>780</v>
      </c>
      <c r="AT26" s="944" t="n">
        <v>84.8078</v>
      </c>
      <c r="AU26" s="946" t="n">
        <v>0.3457790626028635</v>
      </c>
      <c r="AV26" s="763"/>
      <c r="AW26" s="763"/>
    </row>
    <row r="27" spans="1:49">
      <c r="A27" s="53" t="s">
        <v>348</v>
      </c>
      <c r="B27" s="5" t="s">
        <v>176</v>
      </c>
      <c r="C27" s="58">
        <v>0.1423611111111111</v>
      </c>
      <c r="D27" s="58">
        <v>6.3888888888888884E-2</v>
      </c>
      <c r="E27" s="5">
        <v>300</v>
      </c>
      <c r="F27" s="48" t="s">
        <v>212</v>
      </c>
      <c r="G27" s="48">
        <v>870</v>
      </c>
      <c r="H27" s="5">
        <v>780</v>
      </c>
      <c r="I27" s="55" t="s">
        <v>540</v>
      </c>
      <c r="J27" s="59" t="s">
        <v>354</v>
      </c>
      <c r="K27" s="48">
        <v>4</v>
      </c>
      <c r="L27" s="48">
        <v>120</v>
      </c>
      <c r="M27" s="48">
        <v>7698.9647000000004</v>
      </c>
      <c r="S27" t="s">
        <v>30</v>
      </c>
      <c r="T27">
        <v>0</v>
      </c>
      <c r="U27">
        <v>0</v>
      </c>
      <c r="V27" t="s">
        <v>767</v>
      </c>
      <c r="W27" s="943" t="n">
        <v>94.72103377391545</v>
      </c>
      <c r="X27" s="943" t="n">
        <v>-10.668289604247116</v>
      </c>
      <c r="Y27" s="943" t="n">
        <v>374.3203141851093</v>
      </c>
      <c r="Z27" s="947" t="n">
        <v>90.90583</v>
      </c>
      <c r="AA27" s="947" t="n">
        <v>17.95762</v>
      </c>
      <c r="AB27" s="944" t="n">
        <v>242.0594</v>
      </c>
      <c r="AC27" s="944" t="n">
        <v>64.6603</v>
      </c>
      <c r="AD27" s="946" t="n">
        <v>7.6374281118</v>
      </c>
      <c r="AE27" s="944" t="n">
        <v>1.106</v>
      </c>
      <c r="AF27" s="944" t="n">
        <v>0.175</v>
      </c>
      <c r="AG27" s="944" t="n">
        <v>5.11</v>
      </c>
      <c r="AH27" s="944" t="n">
        <v>54.562</v>
      </c>
      <c r="AI27" s="943" t="n">
        <v>1913.93</v>
      </c>
      <c r="AJ27" s="944" t="n">
        <v>6.37173</v>
      </c>
      <c r="AK27" s="944" t="n">
        <v>6.97927</v>
      </c>
      <c r="AL27" s="944" t="n">
        <v>91.08304</v>
      </c>
      <c r="AM27" s="944" t="n">
        <v>-0.11944</v>
      </c>
      <c r="AN27" s="942" t="n">
        <v>1.488571697E8</v>
      </c>
      <c r="AO27" s="945" t="n">
        <v>1.417457</v>
      </c>
      <c r="AP27" s="942" t="n">
        <v>374481.61434</v>
      </c>
      <c r="AQ27" s="945" t="n">
        <v>0.2009617</v>
      </c>
      <c r="AR27" s="944" t="n">
        <v>95.0919</v>
      </c>
      <c r="AS27" s="942" t="s">
        <v>780</v>
      </c>
      <c r="AT27" s="944" t="n">
        <v>84.7645</v>
      </c>
      <c r="AU27" s="946" t="n">
        <v>0.34576207262380576</v>
      </c>
      <c r="AV27" s="764"/>
      <c r="AW27" s="764"/>
    </row>
    <row r="28" spans="1:49">
      <c r="A28" s="53" t="s">
        <v>350</v>
      </c>
      <c r="B28" s="5" t="s">
        <v>258</v>
      </c>
      <c r="C28" s="58">
        <v>0.14722222222222223</v>
      </c>
      <c r="D28" s="58">
        <v>6.8749999999999992E-2</v>
      </c>
      <c r="E28" s="5">
        <v>300</v>
      </c>
      <c r="F28" s="48" t="s">
        <v>212</v>
      </c>
      <c r="G28" s="48">
        <v>870</v>
      </c>
      <c r="H28" s="5">
        <v>780</v>
      </c>
      <c r="I28" s="55" t="s">
        <v>213</v>
      </c>
      <c r="J28" s="59" t="s">
        <v>354</v>
      </c>
      <c r="K28" s="48">
        <v>4</v>
      </c>
      <c r="L28" s="48">
        <v>120</v>
      </c>
      <c r="M28" s="48">
        <v>7698.9647000000004</v>
      </c>
      <c r="S28" t="s">
        <v>52</v>
      </c>
      <c r="T28">
        <v>0</v>
      </c>
      <c r="U28">
        <v>0</v>
      </c>
      <c r="V28" t="s">
        <v>766</v>
      </c>
      <c r="W28" s="943" t="n">
        <v>98.7871069214416</v>
      </c>
      <c r="X28" s="943" t="n">
        <v>21.33871414078635</v>
      </c>
      <c r="Y28" s="943" t="n">
        <v>108.82505255339152</v>
      </c>
      <c r="Z28" s="947" t="n">
        <v>90.95099</v>
      </c>
      <c r="AA28" s="947" t="n">
        <v>17.95494</v>
      </c>
      <c r="AB28" s="944" t="n">
        <v>244.302</v>
      </c>
      <c r="AC28" s="944" t="n">
        <v>63.3641</v>
      </c>
      <c r="AD28" s="946" t="n">
        <v>7.7544142011</v>
      </c>
      <c r="AE28" s="944" t="n">
        <v>1.118</v>
      </c>
      <c r="AF28" s="944" t="n">
        <v>0.177</v>
      </c>
      <c r="AG28" s="944" t="n">
        <v>5.11</v>
      </c>
      <c r="AH28" s="944" t="n">
        <v>54.595</v>
      </c>
      <c r="AI28" s="943" t="n">
        <v>1913.488</v>
      </c>
      <c r="AJ28" s="944" t="n">
        <v>6.35099</v>
      </c>
      <c r="AK28" s="944" t="n">
        <v>6.98148</v>
      </c>
      <c r="AL28" s="944" t="n">
        <v>91.02384</v>
      </c>
      <c r="AM28" s="944" t="n">
        <v>-0.11959</v>
      </c>
      <c r="AN28" s="942" t="n">
        <v>1.48857765E8</v>
      </c>
      <c r="AO28" s="945" t="n">
        <v>1.4173647</v>
      </c>
      <c r="AP28" s="942" t="n">
        <v>374568.09328</v>
      </c>
      <c r="AQ28" s="945" t="n">
        <v>0.2107799</v>
      </c>
      <c r="AR28" s="944" t="n">
        <v>95.13</v>
      </c>
      <c r="AS28" s="942" t="s">
        <v>780</v>
      </c>
      <c r="AT28" s="944" t="n">
        <v>84.7264</v>
      </c>
      <c r="AU28" s="946" t="n">
        <v>0.3457470517898304</v>
      </c>
    </row>
    <row r="29" spans="1:49">
      <c r="A29" s="53" t="s">
        <v>350</v>
      </c>
      <c r="B29" s="5" t="s">
        <v>379</v>
      </c>
      <c r="C29" s="58">
        <v>0.15208333333333332</v>
      </c>
      <c r="D29" s="58">
        <v>7.3611111111111113E-2</v>
      </c>
      <c r="E29" s="5">
        <v>300</v>
      </c>
      <c r="F29" s="48" t="s">
        <v>212</v>
      </c>
      <c r="G29" s="48">
        <v>870</v>
      </c>
      <c r="H29" s="5">
        <v>780</v>
      </c>
      <c r="I29" s="55" t="s">
        <v>540</v>
      </c>
      <c r="J29" s="59" t="s">
        <v>354</v>
      </c>
      <c r="K29" s="48">
        <v>4</v>
      </c>
      <c r="L29" s="48">
        <v>120</v>
      </c>
      <c r="M29" s="48">
        <v>7698.9647000000004</v>
      </c>
      <c r="S29" t="s">
        <v>52</v>
      </c>
      <c r="T29">
        <v>0</v>
      </c>
      <c r="U29">
        <v>0</v>
      </c>
      <c r="V29" t="s">
        <v>767</v>
      </c>
      <c r="W29" s="943" t="n">
        <v>98.33188403324772</v>
      </c>
      <c r="X29" s="943" t="n">
        <v>18.47184658888229</v>
      </c>
      <c r="Y29" s="943" t="n">
        <v>374.499218962085</v>
      </c>
      <c r="Z29" s="947" t="n">
        <v>90.99647</v>
      </c>
      <c r="AA29" s="947" t="n">
        <v>17.95203</v>
      </c>
      <c r="AB29" s="944" t="n">
        <v>246.3742</v>
      </c>
      <c r="AC29" s="944" t="n">
        <v>62.0443</v>
      </c>
      <c r="AD29" s="946" t="n">
        <v>7.8714002904</v>
      </c>
      <c r="AE29" s="944" t="n">
        <v>1.131</v>
      </c>
      <c r="AF29" s="944" t="n">
        <v>0.179</v>
      </c>
      <c r="AG29" s="944" t="n">
        <v>5.11</v>
      </c>
      <c r="AH29" s="944" t="n">
        <v>54.628</v>
      </c>
      <c r="AI29" s="943" t="n">
        <v>1913.025</v>
      </c>
      <c r="AJ29" s="944" t="n">
        <v>6.33055</v>
      </c>
      <c r="AK29" s="944" t="n">
        <v>6.9839</v>
      </c>
      <c r="AL29" s="944" t="n">
        <v>90.96463</v>
      </c>
      <c r="AM29" s="944" t="n">
        <v>-0.11974</v>
      </c>
      <c r="AN29" s="942" t="n">
        <v>1.488583603E8</v>
      </c>
      <c r="AO29" s="945" t="n">
        <v>1.4172713</v>
      </c>
      <c r="AP29" s="942" t="n">
        <v>374658.66765</v>
      </c>
      <c r="AQ29" s="945" t="n">
        <v>0.2204604</v>
      </c>
      <c r="AR29" s="944" t="n">
        <v>95.1684</v>
      </c>
      <c r="AS29" s="942" t="s">
        <v>780</v>
      </c>
      <c r="AT29" s="944" t="n">
        <v>84.688</v>
      </c>
      <c r="AU29" s="946" t="n">
        <v>0.34573185194266576</v>
      </c>
    </row>
    <row r="30" spans="1:49">
      <c r="A30" s="53" t="s">
        <v>350</v>
      </c>
      <c r="B30" s="5" t="s">
        <v>382</v>
      </c>
      <c r="C30" s="58">
        <v>0.15763888888888888</v>
      </c>
      <c r="D30" s="58">
        <v>7.9861111111111105E-2</v>
      </c>
      <c r="E30" s="5">
        <v>300</v>
      </c>
      <c r="F30" s="48" t="s">
        <v>212</v>
      </c>
      <c r="G30" s="48">
        <v>870</v>
      </c>
      <c r="H30" s="5">
        <v>780</v>
      </c>
      <c r="I30" s="54" t="s">
        <v>217</v>
      </c>
      <c r="J30" s="59" t="s">
        <v>354</v>
      </c>
      <c r="K30" s="48">
        <v>4</v>
      </c>
      <c r="L30" s="48">
        <v>120</v>
      </c>
      <c r="M30" s="48">
        <v>7698.9647000000004</v>
      </c>
      <c r="S30" t="s">
        <v>52</v>
      </c>
      <c r="T30">
        <v>-28</v>
      </c>
      <c r="U30">
        <v>0</v>
      </c>
      <c r="V30" t="s">
        <v>766</v>
      </c>
      <c r="W30" s="943" t="n">
        <v>97.81404188014059</v>
      </c>
      <c r="X30" s="943" t="n">
        <v>15.215458908487708</v>
      </c>
      <c r="Y30" s="943" t="n">
        <v>796.0182160283623</v>
      </c>
      <c r="Z30" s="947" t="n">
        <v>91.04886</v>
      </c>
      <c r="AA30" s="947" t="n">
        <v>17.94844</v>
      </c>
      <c r="AB30" s="944" t="n">
        <v>248.5606</v>
      </c>
      <c r="AC30" s="944" t="n">
        <v>60.5116</v>
      </c>
      <c r="AD30" s="946" t="n">
        <v>8.0050986781</v>
      </c>
      <c r="AE30" s="944" t="n">
        <v>1.148</v>
      </c>
      <c r="AF30" s="944" t="n">
        <v>0.182</v>
      </c>
      <c r="AG30" s="944" t="n">
        <v>5.11</v>
      </c>
      <c r="AH30" s="944" t="n">
        <v>54.667</v>
      </c>
      <c r="AI30" s="943" t="n">
        <v>1912.472</v>
      </c>
      <c r="AJ30" s="944" t="n">
        <v>6.30762</v>
      </c>
      <c r="AK30" s="944" t="n">
        <v>6.98692</v>
      </c>
      <c r="AL30" s="944" t="n">
        <v>90.89697</v>
      </c>
      <c r="AM30" s="944" t="n">
        <v>-0.11991</v>
      </c>
      <c r="AN30" s="942" t="n">
        <v>1.488590405E8</v>
      </c>
      <c r="AO30" s="945" t="n">
        <v>1.4171633</v>
      </c>
      <c r="AP30" s="942" t="n">
        <v>374767.11928</v>
      </c>
      <c r="AQ30" s="945" t="n">
        <v>0.2313439</v>
      </c>
      <c r="AR30" s="944" t="n">
        <v>95.2127</v>
      </c>
      <c r="AS30" s="942" t="s">
        <v>780</v>
      </c>
      <c r="AT30" s="944" t="n">
        <v>84.6436</v>
      </c>
      <c r="AU30" s="946" t="n">
        <v>0.34571427610226124</v>
      </c>
    </row>
    <row r="31" spans="1:49">
      <c r="A31" s="53" t="s">
        <v>361</v>
      </c>
      <c r="B31" s="5" t="s">
        <v>385</v>
      </c>
      <c r="C31" s="58">
        <v>0.16458333333333333</v>
      </c>
      <c r="D31" s="58">
        <v>8.6111111111111124E-2</v>
      </c>
      <c r="E31" s="5">
        <v>300</v>
      </c>
      <c r="F31" s="48" t="s">
        <v>212</v>
      </c>
      <c r="G31" s="48">
        <v>870</v>
      </c>
      <c r="H31" s="5">
        <v>780</v>
      </c>
      <c r="I31" s="55" t="s">
        <v>213</v>
      </c>
      <c r="J31" s="59" t="s">
        <v>354</v>
      </c>
      <c r="K31" s="48">
        <v>4</v>
      </c>
      <c r="L31" s="48">
        <v>120</v>
      </c>
      <c r="M31" s="48">
        <v>7698.9647000000004</v>
      </c>
      <c r="S31" t="s">
        <v>795</v>
      </c>
      <c r="T31">
        <v>0</v>
      </c>
      <c r="U31">
        <v>0</v>
      </c>
      <c r="V31" t="s">
        <v>766</v>
      </c>
      <c r="W31" s="943" t="n">
        <v>92.32610830321164</v>
      </c>
      <c r="X31" s="943" t="n">
        <v>-27.324608484852753</v>
      </c>
      <c r="Y31" s="943" t="n">
        <v>108.92287301572696</v>
      </c>
      <c r="Z31" s="947" t="n">
        <v>91.11504</v>
      </c>
      <c r="AA31" s="947" t="n">
        <v>17.94355</v>
      </c>
      <c r="AB31" s="944" t="n">
        <v>251.0597</v>
      </c>
      <c r="AC31" s="944" t="n">
        <v>58.5652</v>
      </c>
      <c r="AD31" s="946" t="n">
        <v>8.1722216627</v>
      </c>
      <c r="AE31" s="944" t="n">
        <v>1.171</v>
      </c>
      <c r="AF31" s="944" t="n">
        <v>0.185</v>
      </c>
      <c r="AG31" s="944" t="n">
        <v>5.11</v>
      </c>
      <c r="AH31" s="944" t="n">
        <v>54.716</v>
      </c>
      <c r="AI31" s="943" t="n">
        <v>1911.743</v>
      </c>
      <c r="AJ31" s="944" t="n">
        <v>6.2796</v>
      </c>
      <c r="AK31" s="944" t="n">
        <v>6.99105</v>
      </c>
      <c r="AL31" s="944" t="n">
        <v>90.81239</v>
      </c>
      <c r="AM31" s="944" t="n">
        <v>-0.12013</v>
      </c>
      <c r="AN31" s="942" t="n">
        <v>1.488598908E8</v>
      </c>
      <c r="AO31" s="945" t="n">
        <v>1.4170265</v>
      </c>
      <c r="AP31" s="942" t="n">
        <v>374909.95109</v>
      </c>
      <c r="AQ31" s="945" t="n">
        <v>0.2446601</v>
      </c>
      <c r="AR31" s="944" t="n">
        <v>95.2688</v>
      </c>
      <c r="AS31" s="942" t="s">
        <v>780</v>
      </c>
      <c r="AT31" s="944" t="n">
        <v>84.5876</v>
      </c>
      <c r="AU31" s="946" t="n">
        <v>0.34569201337108213</v>
      </c>
    </row>
    <row r="32" spans="1:49">
      <c r="A32" s="53" t="s">
        <v>216</v>
      </c>
      <c r="B32" s="5" t="s">
        <v>12</v>
      </c>
      <c r="C32" s="58">
        <v>0.19097222222222221</v>
      </c>
      <c r="D32" s="58">
        <v>0.11180555555555556</v>
      </c>
      <c r="E32" s="5">
        <v>300</v>
      </c>
      <c r="F32" s="48" t="s">
        <v>212</v>
      </c>
      <c r="G32" s="48">
        <v>870</v>
      </c>
      <c r="H32" s="5">
        <v>780</v>
      </c>
      <c r="I32" s="55" t="s">
        <v>213</v>
      </c>
      <c r="J32" s="59" t="s">
        <v>354</v>
      </c>
      <c r="K32" s="48">
        <v>4</v>
      </c>
      <c r="L32" s="48">
        <v>120</v>
      </c>
      <c r="M32" s="48">
        <v>7698.9647000000004</v>
      </c>
      <c r="S32" t="s">
        <v>62</v>
      </c>
      <c r="T32">
        <v>0</v>
      </c>
      <c r="U32">
        <v>0</v>
      </c>
      <c r="V32" t="s">
        <v>766</v>
      </c>
      <c r="W32" s="943" t="n">
        <v>88.28505980541466</v>
      </c>
      <c r="X32" s="943" t="n">
        <v>-46.62470307382981</v>
      </c>
      <c r="Y32" s="943" t="n">
        <v>109.10427437920725</v>
      </c>
      <c r="Z32" s="947" t="n">
        <v>91.37434</v>
      </c>
      <c r="AA32" s="947" t="n">
        <v>17.9211</v>
      </c>
      <c r="AB32" s="944" t="n">
        <v>258.8328</v>
      </c>
      <c r="AC32" s="944" t="n">
        <v>50.9603</v>
      </c>
      <c r="AD32" s="946" t="n">
        <v>8.8072890043</v>
      </c>
      <c r="AE32" s="944" t="n">
        <v>1.286</v>
      </c>
      <c r="AF32" s="944" t="n">
        <v>0.203</v>
      </c>
      <c r="AG32" s="944" t="n">
        <v>5.1</v>
      </c>
      <c r="AH32" s="944" t="n">
        <v>54.907</v>
      </c>
      <c r="AI32" s="943" t="n">
        <v>1908.623</v>
      </c>
      <c r="AJ32" s="944" t="n">
        <v>6.18076</v>
      </c>
      <c r="AK32" s="944" t="n">
        <v>7.01024</v>
      </c>
      <c r="AL32" s="944" t="n">
        <v>90.49099</v>
      </c>
      <c r="AM32" s="944" t="n">
        <v>-0.12095</v>
      </c>
      <c r="AN32" s="942" t="n">
        <v>1.48863121E8</v>
      </c>
      <c r="AO32" s="945" t="n">
        <v>1.4164878</v>
      </c>
      <c r="AP32" s="942" t="n">
        <v>375522.79536</v>
      </c>
      <c r="AQ32" s="945" t="n">
        <v>0.2919398</v>
      </c>
      <c r="AR32" s="944" t="n">
        <v>95.4891</v>
      </c>
      <c r="AS32" s="942" t="s">
        <v>780</v>
      </c>
      <c r="AT32" s="944" t="n">
        <v>84.3671</v>
      </c>
      <c r="AU32" s="946" t="n">
        <v>0.3456043457301014</v>
      </c>
    </row>
    <row r="33" spans="1:49">
      <c r="A33" s="53" t="s">
        <v>216</v>
      </c>
      <c r="B33" s="5" t="s">
        <v>13</v>
      </c>
      <c r="C33" s="58">
        <v>0.19652777777777777</v>
      </c>
      <c r="D33" s="58">
        <v>0.1173611111111111</v>
      </c>
      <c r="E33" s="5">
        <v>300</v>
      </c>
      <c r="F33" s="48" t="s">
        <v>212</v>
      </c>
      <c r="G33" s="48">
        <v>870</v>
      </c>
      <c r="H33" s="5">
        <v>780</v>
      </c>
      <c r="I33" s="55" t="s">
        <v>431</v>
      </c>
      <c r="J33" s="59" t="s">
        <v>354</v>
      </c>
      <c r="K33" s="48">
        <v>4</v>
      </c>
      <c r="L33" s="48">
        <v>120</v>
      </c>
      <c r="M33" s="48">
        <v>7698.9647000000004</v>
      </c>
      <c r="S33" t="s">
        <v>62</v>
      </c>
      <c r="T33">
        <v>0</v>
      </c>
      <c r="U33">
        <v>0</v>
      </c>
      <c r="V33" t="s">
        <v>761</v>
      </c>
      <c r="W33" s="943" t="n">
        <v>78.74058318428965</v>
      </c>
      <c r="X33" s="943" t="n">
        <v>-66.78024841540773</v>
      </c>
      <c r="Y33" s="943" t="n">
        <v>109.13893073947202</v>
      </c>
      <c r="Z33" s="947" t="n">
        <v>91.43069</v>
      </c>
      <c r="AA33" s="947" t="n">
        <v>17.91563</v>
      </c>
      <c r="AB33" s="944" t="n">
        <v>260.2172</v>
      </c>
      <c r="AC33" s="944" t="n">
        <v>49.3315</v>
      </c>
      <c r="AD33" s="946" t="n">
        <v>8.940987392</v>
      </c>
      <c r="AE33" s="944" t="n">
        <v>1.317</v>
      </c>
      <c r="AF33" s="944" t="n">
        <v>0.208</v>
      </c>
      <c r="AG33" s="944" t="n">
        <v>5.1</v>
      </c>
      <c r="AH33" s="944" t="n">
        <v>54.949</v>
      </c>
      <c r="AI33" s="943" t="n">
        <v>1907.9</v>
      </c>
      <c r="AJ33" s="944" t="n">
        <v>6.16166</v>
      </c>
      <c r="AK33" s="944" t="n">
        <v>7.01493</v>
      </c>
      <c r="AL33" s="944" t="n">
        <v>90.42333</v>
      </c>
      <c r="AM33" s="944" t="n">
        <v>-0.12112</v>
      </c>
      <c r="AN33" s="942" t="n">
        <v>1.488638009E8</v>
      </c>
      <c r="AO33" s="945" t="n">
        <v>1.4163706</v>
      </c>
      <c r="AP33" s="942" t="n">
        <v>375665.16125</v>
      </c>
      <c r="AQ33" s="945" t="n">
        <v>0.3011464</v>
      </c>
      <c r="AR33" s="944" t="n">
        <v>95.5372</v>
      </c>
      <c r="AS33" s="942" t="s">
        <v>780</v>
      </c>
      <c r="AT33" s="944" t="n">
        <v>84.319</v>
      </c>
      <c r="AU33" s="946" t="n">
        <v>0.3455852726884772</v>
      </c>
    </row>
    <row r="34" spans="1:49">
      <c r="A34" s="53" t="s">
        <v>364</v>
      </c>
      <c r="B34" s="5" t="s">
        <v>388</v>
      </c>
      <c r="C34" s="58">
        <v>0.20347222222222219</v>
      </c>
      <c r="D34" s="58">
        <v>0.12430555555555556</v>
      </c>
      <c r="E34" s="5">
        <v>300</v>
      </c>
      <c r="F34" s="48" t="s">
        <v>212</v>
      </c>
      <c r="G34" s="48">
        <v>870</v>
      </c>
      <c r="H34" s="5">
        <v>780</v>
      </c>
      <c r="I34" s="55" t="s">
        <v>213</v>
      </c>
      <c r="J34" s="59" t="s">
        <v>354</v>
      </c>
      <c r="K34" s="48">
        <v>4</v>
      </c>
      <c r="L34" s="48">
        <v>120</v>
      </c>
      <c r="M34" s="48">
        <v>7698.9647000000004</v>
      </c>
      <c r="N34" t="s">
        <v>432</v>
      </c>
      <c r="S34" t="s">
        <v>59</v>
      </c>
      <c r="T34">
        <v>0</v>
      </c>
      <c r="U34">
        <v>0</v>
      </c>
      <c r="V34" t="s">
        <v>766</v>
      </c>
      <c r="W34" s="943" t="n">
        <v>100.23608977356999</v>
      </c>
      <c r="X34" s="943" t="n">
        <v>32.12421750459587</v>
      </c>
      <c r="Y34" s="943" t="n">
        <v>109.19449287901989</v>
      </c>
      <c r="Z34" s="947" t="n">
        <v>91.50208</v>
      </c>
      <c r="AA34" s="947" t="n">
        <v>17.90846</v>
      </c>
      <c r="AB34" s="944" t="n">
        <v>261.8582</v>
      </c>
      <c r="AC34" s="944" t="n">
        <v>47.287</v>
      </c>
      <c r="AD34" s="946" t="n">
        <v>9.1081103766</v>
      </c>
      <c r="AE34" s="944" t="n">
        <v>1.359</v>
      </c>
      <c r="AF34" s="944" t="n">
        <v>0.215</v>
      </c>
      <c r="AG34" s="944" t="n">
        <v>5.1</v>
      </c>
      <c r="AH34" s="944" t="n">
        <v>55.002</v>
      </c>
      <c r="AI34" s="943" t="n">
        <v>1906.966</v>
      </c>
      <c r="AJ34" s="944" t="n">
        <v>6.1387</v>
      </c>
      <c r="AK34" s="944" t="n">
        <v>7.02109</v>
      </c>
      <c r="AL34" s="944" t="n">
        <v>90.33875</v>
      </c>
      <c r="AM34" s="944" t="n">
        <v>-0.12133</v>
      </c>
      <c r="AN34" s="942" t="n">
        <v>1.488646507E8</v>
      </c>
      <c r="AO34" s="945" t="n">
        <v>1.4162222</v>
      </c>
      <c r="AP34" s="942" t="n">
        <v>375849.22211</v>
      </c>
      <c r="AQ34" s="945" t="n">
        <v>0.3122537</v>
      </c>
      <c r="AR34" s="944" t="n">
        <v>95.5982</v>
      </c>
      <c r="AS34" s="942" t="s">
        <v>780</v>
      </c>
      <c r="AT34" s="944" t="n">
        <v>84.2579</v>
      </c>
      <c r="AU34" s="946" t="n">
        <v>0.34556112218184726</v>
      </c>
    </row>
    <row r="35" spans="1:49">
      <c r="A35" s="53" t="s">
        <v>214</v>
      </c>
      <c r="B35" s="5" t="s">
        <v>390</v>
      </c>
      <c r="C35" s="58">
        <v>0.20833333333333334</v>
      </c>
      <c r="D35" s="58">
        <v>0.12847222222222224</v>
      </c>
      <c r="E35" s="5">
        <v>300</v>
      </c>
      <c r="F35" s="48" t="s">
        <v>212</v>
      </c>
      <c r="G35" s="48">
        <v>870</v>
      </c>
      <c r="H35" s="5">
        <v>780</v>
      </c>
      <c r="I35" s="55" t="s">
        <v>213</v>
      </c>
      <c r="J35" s="59" t="s">
        <v>354</v>
      </c>
      <c r="K35" s="48">
        <v>4</v>
      </c>
      <c r="L35" s="48">
        <v>120</v>
      </c>
      <c r="M35" s="48">
        <v>7698.9647000000004</v>
      </c>
      <c r="N35" t="s">
        <v>432</v>
      </c>
      <c r="S35" t="s">
        <v>788</v>
      </c>
      <c r="T35">
        <v>0</v>
      </c>
      <c r="U35">
        <v>0</v>
      </c>
      <c r="V35" t="s">
        <v>766</v>
      </c>
      <c r="W35" s="943" t="n">
        <v>101.20341059710545</v>
      </c>
      <c r="X35" s="943" t="n">
        <v>37.55794643128802</v>
      </c>
      <c r="Y35" s="943" t="n">
        <v>109.23796547511984</v>
      </c>
      <c r="Z35" s="947" t="n">
        <v>91.55269</v>
      </c>
      <c r="AA35" s="947" t="n">
        <v>17.90323</v>
      </c>
      <c r="AB35" s="944" t="n">
        <v>262.9553</v>
      </c>
      <c r="AC35" s="944" t="n">
        <v>45.8513</v>
      </c>
      <c r="AD35" s="946" t="n">
        <v>9.2250964658</v>
      </c>
      <c r="AE35" s="944" t="n">
        <v>1.392</v>
      </c>
      <c r="AF35" s="944" t="n">
        <v>0.22</v>
      </c>
      <c r="AG35" s="944" t="n">
        <v>5.1</v>
      </c>
      <c r="AH35" s="944" t="n">
        <v>55.04</v>
      </c>
      <c r="AI35" s="943" t="n">
        <v>1906.292</v>
      </c>
      <c r="AJ35" s="944" t="n">
        <v>6.12326</v>
      </c>
      <c r="AK35" s="944" t="n">
        <v>7.02558</v>
      </c>
      <c r="AL35" s="944" t="n">
        <v>90.27955</v>
      </c>
      <c r="AM35" s="944" t="n">
        <v>-0.12149</v>
      </c>
      <c r="AN35" s="942" t="n">
        <v>1.488652454E8</v>
      </c>
      <c r="AO35" s="945" t="n">
        <v>1.4161171</v>
      </c>
      <c r="AP35" s="942" t="n">
        <v>375981.9649</v>
      </c>
      <c r="AQ35" s="945" t="n">
        <v>0.3197541</v>
      </c>
      <c r="AR35" s="944" t="n">
        <v>95.6415</v>
      </c>
      <c r="AS35" s="942" t="s">
        <v>780</v>
      </c>
      <c r="AT35" s="944" t="n">
        <v>84.2146</v>
      </c>
      <c r="AU35" s="946" t="n">
        <v>0.3455440182853054</v>
      </c>
    </row>
    <row r="36" spans="1:49">
      <c r="A36" s="53" t="s">
        <v>214</v>
      </c>
      <c r="B36" s="5" t="s">
        <v>393</v>
      </c>
      <c r="C36" s="58">
        <v>0.21249999999999999</v>
      </c>
      <c r="D36" s="58">
        <v>0.13263888888888889</v>
      </c>
      <c r="E36" s="5">
        <v>300</v>
      </c>
      <c r="F36" s="48" t="s">
        <v>212</v>
      </c>
      <c r="G36" s="48">
        <v>870</v>
      </c>
      <c r="H36" s="5">
        <v>780</v>
      </c>
      <c r="I36" s="55" t="s">
        <v>215</v>
      </c>
      <c r="J36" s="59" t="s">
        <v>354</v>
      </c>
      <c r="K36" s="48">
        <v>4</v>
      </c>
      <c r="L36" s="48">
        <v>120</v>
      </c>
      <c r="M36" s="48">
        <v>7698.9647000000004</v>
      </c>
      <c r="N36" t="s">
        <v>432</v>
      </c>
      <c r="S36" t="s">
        <v>788</v>
      </c>
      <c r="T36">
        <v>0</v>
      </c>
      <c r="U36">
        <v>0</v>
      </c>
      <c r="V36" t="s">
        <v>762</v>
      </c>
      <c r="W36" s="943" t="n">
        <v>110.88787386506137</v>
      </c>
      <c r="X36" s="943" t="n">
        <v>65.20157152484805</v>
      </c>
      <c r="Y36" s="943" t="n">
        <v>109.27152589807974</v>
      </c>
      <c r="Z36" s="947" t="n">
        <v>91.59652</v>
      </c>
      <c r="AA36" s="947" t="n">
        <v>17.8986</v>
      </c>
      <c r="AB36" s="944" t="n">
        <v>263.8657</v>
      </c>
      <c r="AC36" s="944" t="n">
        <v>44.6184</v>
      </c>
      <c r="AD36" s="946" t="n">
        <v>9.3253702566</v>
      </c>
      <c r="AE36" s="944" t="n">
        <v>1.422</v>
      </c>
      <c r="AF36" s="944" t="n">
        <v>0.225</v>
      </c>
      <c r="AG36" s="944" t="n">
        <v>5.1</v>
      </c>
      <c r="AH36" s="944" t="n">
        <v>55.072</v>
      </c>
      <c r="AI36" s="943" t="n">
        <v>1905.703</v>
      </c>
      <c r="AJ36" s="944" t="n">
        <v>6.11045</v>
      </c>
      <c r="AK36" s="944" t="n">
        <v>7.02955</v>
      </c>
      <c r="AL36" s="944" t="n">
        <v>90.2288</v>
      </c>
      <c r="AM36" s="944" t="n">
        <v>-0.12162</v>
      </c>
      <c r="AN36" s="942" t="n">
        <v>1.488657552E8</v>
      </c>
      <c r="AO36" s="945" t="n">
        <v>1.4160263</v>
      </c>
      <c r="AP36" s="942" t="n">
        <v>376098.21681</v>
      </c>
      <c r="AQ36" s="945" t="n">
        <v>0.3259972</v>
      </c>
      <c r="AR36" s="944" t="n">
        <v>95.679</v>
      </c>
      <c r="AS36" s="942" t="s">
        <v>780</v>
      </c>
      <c r="AT36" s="944" t="n">
        <v>84.177</v>
      </c>
      <c r="AU36" s="946" t="n">
        <v>0.3455292415602246</v>
      </c>
    </row>
    <row r="37" spans="1:49">
      <c r="A37" s="53" t="s">
        <v>430</v>
      </c>
      <c r="B37" s="5" t="s">
        <v>14</v>
      </c>
      <c r="C37" s="58">
        <v>0.21805555555555556</v>
      </c>
      <c r="D37" s="58">
        <v>0.13819444444444443</v>
      </c>
      <c r="E37" s="5">
        <v>300</v>
      </c>
      <c r="F37" s="48" t="s">
        <v>212</v>
      </c>
      <c r="G37" s="48">
        <v>870</v>
      </c>
      <c r="H37" s="5">
        <v>780</v>
      </c>
      <c r="I37" s="55" t="s">
        <v>213</v>
      </c>
      <c r="J37" s="59" t="s">
        <v>354</v>
      </c>
      <c r="K37" s="48">
        <v>4</v>
      </c>
      <c r="L37" s="48">
        <v>120</v>
      </c>
      <c r="M37" s="48">
        <v>7698.9647000000004</v>
      </c>
      <c r="S37" t="s">
        <v>63</v>
      </c>
      <c r="T37">
        <v>0</v>
      </c>
      <c r="U37">
        <v>0</v>
      </c>
      <c r="V37" t="s">
        <v>766</v>
      </c>
      <c r="W37" s="943" t="n">
        <v>95.8415602441081</v>
      </c>
      <c r="X37" s="943" t="n">
        <v>0.2569241416879285</v>
      </c>
      <c r="Y37" s="943" t="n">
        <v>109.31804486736155</v>
      </c>
      <c r="Z37" s="947" t="n">
        <v>91.6556</v>
      </c>
      <c r="AA37" s="947" t="n">
        <v>17.89224</v>
      </c>
      <c r="AB37" s="944" t="n">
        <v>265.0411</v>
      </c>
      <c r="AC37" s="944" t="n">
        <v>42.9718</v>
      </c>
      <c r="AD37" s="946" t="n">
        <v>9.4590686442</v>
      </c>
      <c r="AE37" s="944" t="n">
        <v>1.465</v>
      </c>
      <c r="AF37" s="944" t="n">
        <v>0.232</v>
      </c>
      <c r="AG37" s="944" t="n">
        <v>5.1</v>
      </c>
      <c r="AH37" s="944" t="n">
        <v>55.116</v>
      </c>
      <c r="AI37" s="943" t="n">
        <v>1904.901</v>
      </c>
      <c r="AJ37" s="944" t="n">
        <v>6.094</v>
      </c>
      <c r="AK37" s="944" t="n">
        <v>7.03501</v>
      </c>
      <c r="AL37" s="944" t="n">
        <v>90.16114</v>
      </c>
      <c r="AM37" s="944" t="n">
        <v>-0.12179</v>
      </c>
      <c r="AN37" s="942" t="n">
        <v>1.488664349E8</v>
      </c>
      <c r="AO37" s="945" t="n">
        <v>1.415904</v>
      </c>
      <c r="AP37" s="942" t="n">
        <v>376256.65581</v>
      </c>
      <c r="AQ37" s="945" t="n">
        <v>0.3340474</v>
      </c>
      <c r="AR37" s="944" t="n">
        <v>95.7297</v>
      </c>
      <c r="AS37" s="942" t="s">
        <v>780</v>
      </c>
      <c r="AT37" s="944" t="n">
        <v>84.1263</v>
      </c>
      <c r="AU37" s="946" t="n">
        <v>0.3455093385483591</v>
      </c>
    </row>
    <row r="38" spans="1:49">
      <c r="A38" s="46" t="s">
        <v>198</v>
      </c>
      <c r="B38" s="113" t="s">
        <v>328</v>
      </c>
      <c r="C38" s="58">
        <v>0.22430555555555556</v>
      </c>
      <c r="D38" s="58"/>
      <c r="E38" s="5">
        <v>60</v>
      </c>
      <c r="F38" s="48" t="s">
        <v>0</v>
      </c>
      <c r="G38" s="5">
        <v>880</v>
      </c>
      <c r="H38" s="118">
        <v>867</v>
      </c>
      <c r="I38" s="55" t="s">
        <v>199</v>
      </c>
      <c r="J38" s="5" t="s">
        <v>195</v>
      </c>
      <c r="K38" s="5">
        <v>4</v>
      </c>
      <c r="L38" s="5">
        <v>120</v>
      </c>
      <c r="M38" s="56">
        <v>7647.38</v>
      </c>
      <c r="O38" s="5">
        <v>265.89999999999998</v>
      </c>
      <c r="P38" s="5">
        <v>269.8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9">
      <c r="A39" s="46" t="s">
        <v>198</v>
      </c>
      <c r="B39" s="113" t="s">
        <v>433</v>
      </c>
      <c r="C39" s="58">
        <v>0.24583333333333335</v>
      </c>
      <c r="D39" s="58"/>
      <c r="E39" s="5">
        <v>60</v>
      </c>
      <c r="F39" s="48" t="s">
        <v>193</v>
      </c>
      <c r="G39" s="5">
        <v>1190</v>
      </c>
      <c r="H39" s="5">
        <v>996</v>
      </c>
      <c r="I39" s="55" t="s">
        <v>199</v>
      </c>
      <c r="J39" s="5" t="s">
        <v>195</v>
      </c>
      <c r="K39" s="5">
        <v>4</v>
      </c>
      <c r="L39" s="5">
        <v>120</v>
      </c>
      <c r="M39" s="133" t="s">
        <v>41</v>
      </c>
      <c r="N39" s="5" t="s">
        <v>396</v>
      </c>
      <c r="O39" s="5">
        <v>264</v>
      </c>
      <c r="P39" s="5">
        <v>267.5</v>
      </c>
      <c r="Q39">
        <f>AVERAGE(O39:O54)</f>
        <v>264</v>
      </c>
      <c r="R39">
        <f>AVERAGE(P39:P54)</f>
        <v>267.5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9" s="504" customFormat="1">
      <c r="A40" s="497" t="s">
        <v>348</v>
      </c>
      <c r="B40" s="498" t="s">
        <v>460</v>
      </c>
      <c r="C40" s="499">
        <v>0.24861111111111112</v>
      </c>
      <c r="D40" s="499">
        <v>0.16805555555555554</v>
      </c>
      <c r="E40" s="500">
        <v>300</v>
      </c>
      <c r="F40" s="501" t="s">
        <v>193</v>
      </c>
      <c r="G40" s="501">
        <v>1190</v>
      </c>
      <c r="H40" s="501">
        <v>1101</v>
      </c>
      <c r="I40" s="509" t="s">
        <v>213</v>
      </c>
      <c r="J40" s="501" t="s">
        <v>354</v>
      </c>
      <c r="K40" s="501">
        <v>4</v>
      </c>
      <c r="L40" s="501">
        <v>120</v>
      </c>
      <c r="M40" s="501">
        <v>5889.9508999999998</v>
      </c>
      <c r="O40" s="500"/>
      <c r="P40" s="500"/>
      <c r="S40" t="s">
        <v>30</v>
      </c>
      <c r="T40">
        <v>0</v>
      </c>
      <c r="U40">
        <v>0</v>
      </c>
      <c r="V40" t="s">
        <v>766</v>
      </c>
      <c r="W40" s="943" t="n">
        <v>94.18677059485557</v>
      </c>
      <c r="X40" s="943" t="n">
        <v>-12.257663482792688</v>
      </c>
      <c r="Y40" s="943" t="n">
        <v>109.58088114310385</v>
      </c>
      <c r="Z40" s="947" t="n">
        <v>91.98662</v>
      </c>
      <c r="AA40" s="947" t="n">
        <v>17.85466</v>
      </c>
      <c r="AB40" s="944" t="n">
        <v>270.796</v>
      </c>
      <c r="AC40" s="944" t="n">
        <v>34.0988</v>
      </c>
      <c r="AD40" s="946" t="n">
        <v>10.1776974778</v>
      </c>
      <c r="AE40" s="944" t="n">
        <v>1.779</v>
      </c>
      <c r="AF40" s="944" t="n">
        <v>0.281</v>
      </c>
      <c r="AG40" s="944" t="n">
        <v>5.09</v>
      </c>
      <c r="AH40" s="944" t="n">
        <v>55.364</v>
      </c>
      <c r="AI40" s="943" t="n">
        <v>1900.292</v>
      </c>
      <c r="AJ40" s="944" t="n">
        <v>6.01864</v>
      </c>
      <c r="AK40" s="944" t="n">
        <v>7.06706</v>
      </c>
      <c r="AL40" s="944" t="n">
        <v>89.79746</v>
      </c>
      <c r="AM40" s="944" t="n">
        <v>-0.12271</v>
      </c>
      <c r="AN40" s="942" t="n">
        <v>1.488700871E8</v>
      </c>
      <c r="AO40" s="945" t="n">
        <v>1.4152241</v>
      </c>
      <c r="AP40" s="942" t="n">
        <v>377169.17017</v>
      </c>
      <c r="AQ40" s="945" t="n">
        <v>0.3716053</v>
      </c>
      <c r="AR40" s="944" t="n">
        <v>96.0149</v>
      </c>
      <c r="AS40" s="942" t="s">
        <v>780</v>
      </c>
      <c r="AT40" s="944" t="n">
        <v>83.8407</v>
      </c>
      <c r="AU40" s="946" t="n">
        <v>0.06293673580062602</v>
      </c>
      <c r="AV40"/>
      <c r="AW40" t="s">
        <v>799</v>
      </c>
    </row>
    <row r="41" spans="1:49" s="504" customFormat="1">
      <c r="A41" s="497" t="s">
        <v>350</v>
      </c>
      <c r="B41" s="500" t="s">
        <v>461</v>
      </c>
      <c r="C41" s="499">
        <v>0.25486111111111109</v>
      </c>
      <c r="D41" s="499">
        <v>0.17361111111111113</v>
      </c>
      <c r="E41" s="500">
        <v>300</v>
      </c>
      <c r="F41" s="501" t="s">
        <v>193</v>
      </c>
      <c r="G41" s="501">
        <v>1190</v>
      </c>
      <c r="H41" s="501">
        <v>1101</v>
      </c>
      <c r="I41" s="509" t="s">
        <v>213</v>
      </c>
      <c r="J41" s="501" t="s">
        <v>354</v>
      </c>
      <c r="K41" s="501">
        <v>4</v>
      </c>
      <c r="L41" s="501">
        <v>120</v>
      </c>
      <c r="M41" s="501">
        <v>5889.9508999999998</v>
      </c>
      <c r="O41" s="500"/>
      <c r="P41" s="500"/>
      <c r="S41" t="s">
        <v>52</v>
      </c>
      <c r="T41">
        <v>0</v>
      </c>
      <c r="U41">
        <v>0</v>
      </c>
      <c r="V41" t="s">
        <v>766</v>
      </c>
      <c r="W41" s="943" t="n">
        <v>98.451237820687</v>
      </c>
      <c r="X41" s="943" t="n">
        <v>21.14364451885964</v>
      </c>
      <c r="Y41" s="943" t="n">
        <v>109.64631548965917</v>
      </c>
      <c r="Z41" s="947" t="n">
        <v>92.06705</v>
      </c>
      <c r="AA41" s="947" t="n">
        <v>17.84518</v>
      </c>
      <c r="AB41" s="944" t="n">
        <v>272.0371</v>
      </c>
      <c r="AC41" s="944" t="n">
        <v>32.0364</v>
      </c>
      <c r="AD41" s="946" t="n">
        <v>10.3448204624</v>
      </c>
      <c r="AE41" s="944" t="n">
        <v>1.879</v>
      </c>
      <c r="AF41" s="944" t="n">
        <v>0.297</v>
      </c>
      <c r="AG41" s="944" t="n">
        <v>5.09</v>
      </c>
      <c r="AH41" s="944" t="n">
        <v>55.424</v>
      </c>
      <c r="AI41" s="943" t="n">
        <v>1899.158</v>
      </c>
      <c r="AJ41" s="944" t="n">
        <v>6.00446</v>
      </c>
      <c r="AK41" s="944" t="n">
        <v>7.07507</v>
      </c>
      <c r="AL41" s="944" t="n">
        <v>89.71289</v>
      </c>
      <c r="AM41" s="944" t="n">
        <v>-0.12293</v>
      </c>
      <c r="AN41" s="942" t="n">
        <v>1.488709361E8</v>
      </c>
      <c r="AO41" s="945" t="n">
        <v>1.4150606</v>
      </c>
      <c r="AP41" s="942" t="n">
        <v>377394.36606</v>
      </c>
      <c r="AQ41" s="945" t="n">
        <v>0.3788782</v>
      </c>
      <c r="AR41" s="944" t="n">
        <v>96.0846</v>
      </c>
      <c r="AS41" s="942" t="s">
        <v>780</v>
      </c>
      <c r="AT41" s="944" t="n">
        <v>83.771</v>
      </c>
      <c r="AU41" s="946" t="n">
        <v>0.06293467078567568</v>
      </c>
      <c r="AV41"/>
      <c r="AW41" t="s">
        <v>799</v>
      </c>
    </row>
    <row r="42" spans="1:49" s="504" customFormat="1">
      <c r="A42" s="497" t="s">
        <v>361</v>
      </c>
      <c r="B42" s="500" t="s">
        <v>463</v>
      </c>
      <c r="C42" s="499">
        <v>0.26041666666666669</v>
      </c>
      <c r="D42" s="499">
        <v>0.17916666666666667</v>
      </c>
      <c r="E42" s="500">
        <v>300</v>
      </c>
      <c r="F42" s="501" t="s">
        <v>193</v>
      </c>
      <c r="G42" s="501">
        <v>1190</v>
      </c>
      <c r="H42" s="501">
        <v>1101</v>
      </c>
      <c r="I42" s="509" t="s">
        <v>213</v>
      </c>
      <c r="J42" s="501" t="s">
        <v>354</v>
      </c>
      <c r="K42" s="501">
        <v>4</v>
      </c>
      <c r="L42" s="501">
        <v>120</v>
      </c>
      <c r="M42" s="501">
        <v>5889.9508999999998</v>
      </c>
      <c r="O42" s="500"/>
      <c r="P42" s="500"/>
      <c r="S42" t="s">
        <v>795</v>
      </c>
      <c r="T42">
        <v>0</v>
      </c>
      <c r="U42">
        <v>0</v>
      </c>
      <c r="V42" t="s">
        <v>766</v>
      </c>
      <c r="W42" s="943" t="n">
        <v>91.97963487431186</v>
      </c>
      <c r="X42" s="943" t="n">
        <v>-27.41443576883506</v>
      </c>
      <c r="Y42" s="943" t="n">
        <v>109.69659515674357</v>
      </c>
      <c r="Z42" s="947" t="n">
        <v>92.13237</v>
      </c>
      <c r="AA42" s="947" t="n">
        <v>17.83743</v>
      </c>
      <c r="AB42" s="944" t="n">
        <v>273.012</v>
      </c>
      <c r="AC42" s="944" t="n">
        <v>30.3884</v>
      </c>
      <c r="AD42" s="946" t="n">
        <v>10.47851885</v>
      </c>
      <c r="AE42" s="944" t="n">
        <v>1.97</v>
      </c>
      <c r="AF42" s="944" t="n">
        <v>0.312</v>
      </c>
      <c r="AG42" s="944" t="n">
        <v>5.09</v>
      </c>
      <c r="AH42" s="944" t="n">
        <v>55.474</v>
      </c>
      <c r="AI42" s="943" t="n">
        <v>1898.236</v>
      </c>
      <c r="AJ42" s="944" t="n">
        <v>5.99406</v>
      </c>
      <c r="AK42" s="944" t="n">
        <v>7.0816</v>
      </c>
      <c r="AL42" s="944" t="n">
        <v>89.64523</v>
      </c>
      <c r="AM42" s="944" t="n">
        <v>-0.1231</v>
      </c>
      <c r="AN42" s="942" t="n">
        <v>1.488716153E8</v>
      </c>
      <c r="AO42" s="945" t="n">
        <v>1.4149283</v>
      </c>
      <c r="AP42" s="942" t="n">
        <v>377577.55707</v>
      </c>
      <c r="AQ42" s="945" t="n">
        <v>0.3842802</v>
      </c>
      <c r="AR42" s="944" t="n">
        <v>96.1412</v>
      </c>
      <c r="AS42" s="942" t="s">
        <v>780</v>
      </c>
      <c r="AT42" s="944" t="n">
        <v>83.7143</v>
      </c>
      <c r="AU42" s="946" t="n">
        <v>0.0629329998286241</v>
      </c>
      <c r="AV42"/>
      <c r="AW42" t="s">
        <v>799</v>
      </c>
    </row>
    <row r="43" spans="1:49" s="504" customFormat="1">
      <c r="A43" s="497" t="s">
        <v>364</v>
      </c>
      <c r="B43" s="500" t="s">
        <v>464</v>
      </c>
      <c r="C43" s="499">
        <v>0.26527777777777778</v>
      </c>
      <c r="D43" s="499">
        <v>0.18402777777777779</v>
      </c>
      <c r="E43" s="500">
        <v>300</v>
      </c>
      <c r="F43" s="501" t="s">
        <v>193</v>
      </c>
      <c r="G43" s="501">
        <v>1190</v>
      </c>
      <c r="H43" s="501">
        <v>1101</v>
      </c>
      <c r="I43" s="509" t="s">
        <v>213</v>
      </c>
      <c r="J43" s="501" t="s">
        <v>354</v>
      </c>
      <c r="K43" s="501">
        <v>4</v>
      </c>
      <c r="L43" s="501">
        <v>120</v>
      </c>
      <c r="M43" s="501">
        <v>5889.9508999999998</v>
      </c>
      <c r="O43" s="500"/>
      <c r="P43" s="500"/>
      <c r="S43" t="s">
        <v>59</v>
      </c>
      <c r="T43">
        <v>0</v>
      </c>
      <c r="U43">
        <v>0</v>
      </c>
      <c r="V43" t="s">
        <v>766</v>
      </c>
      <c r="W43" s="943" t="n">
        <v>100.10776923633605</v>
      </c>
      <c r="X43" s="943" t="n">
        <v>31.99269601723523</v>
      </c>
      <c r="Y43" s="943" t="n">
        <v>109.74650446802366</v>
      </c>
      <c r="Z43" s="947" t="n">
        <v>92.19025</v>
      </c>
      <c r="AA43" s="947" t="n">
        <v>17.83052</v>
      </c>
      <c r="AB43" s="944" t="n">
        <v>273.8539</v>
      </c>
      <c r="AC43" s="944" t="n">
        <v>28.9481</v>
      </c>
      <c r="AD43" s="946" t="n">
        <v>10.5955049392</v>
      </c>
      <c r="AE43" s="944" t="n">
        <v>2.058</v>
      </c>
      <c r="AF43" s="944" t="n">
        <v>0.325</v>
      </c>
      <c r="AG43" s="944" t="n">
        <v>5.09</v>
      </c>
      <c r="AH43" s="944" t="n">
        <v>55.517</v>
      </c>
      <c r="AI43" s="943" t="n">
        <v>1897.421</v>
      </c>
      <c r="AJ43" s="944" t="n">
        <v>5.98567</v>
      </c>
      <c r="AK43" s="944" t="n">
        <v>7.0874</v>
      </c>
      <c r="AL43" s="944" t="n">
        <v>89.58602</v>
      </c>
      <c r="AM43" s="944" t="n">
        <v>-0.12325</v>
      </c>
      <c r="AN43" s="942" t="n">
        <v>1.488722096E8</v>
      </c>
      <c r="AO43" s="945" t="n">
        <v>1.4148115</v>
      </c>
      <c r="AP43" s="942" t="n">
        <v>377739.90871</v>
      </c>
      <c r="AQ43" s="945" t="n">
        <v>0.3886984</v>
      </c>
      <c r="AR43" s="944" t="n">
        <v>96.1915</v>
      </c>
      <c r="AS43" s="942" t="s">
        <v>780</v>
      </c>
      <c r="AT43" s="944" t="n">
        <v>83.664</v>
      </c>
      <c r="AU43" s="946" t="n">
        <v>0.06293152463751585</v>
      </c>
      <c r="AV43"/>
      <c r="AW43" t="s">
        <v>799</v>
      </c>
    </row>
    <row r="44" spans="1:49" s="504" customFormat="1">
      <c r="A44" s="497" t="s">
        <v>214</v>
      </c>
      <c r="B44" s="500" t="s">
        <v>469</v>
      </c>
      <c r="C44" s="499">
        <v>0.27361111111111108</v>
      </c>
      <c r="D44" s="499">
        <v>0.19236111111111112</v>
      </c>
      <c r="E44" s="500">
        <v>300</v>
      </c>
      <c r="F44" s="501" t="s">
        <v>193</v>
      </c>
      <c r="G44" s="501">
        <v>1190</v>
      </c>
      <c r="H44" s="501">
        <v>1101</v>
      </c>
      <c r="I44" s="509" t="s">
        <v>213</v>
      </c>
      <c r="J44" s="501" t="s">
        <v>354</v>
      </c>
      <c r="K44" s="501">
        <v>4</v>
      </c>
      <c r="L44" s="501">
        <v>120</v>
      </c>
      <c r="M44" s="501">
        <v>5889.9508999999998</v>
      </c>
      <c r="O44" s="500"/>
      <c r="P44" s="500"/>
      <c r="S44" t="s">
        <v>788</v>
      </c>
      <c r="T44">
        <v>0</v>
      </c>
      <c r="U44">
        <v>0</v>
      </c>
      <c r="V44" t="s">
        <v>766</v>
      </c>
      <c r="W44" s="943" t="n">
        <v>101.06660461494245</v>
      </c>
      <c r="X44" s="943" t="n">
        <v>37.339818007514005</v>
      </c>
      <c r="Y44" s="943" t="n">
        <v>109.83955010977434</v>
      </c>
      <c r="Z44" s="947" t="n">
        <v>92.29109</v>
      </c>
      <c r="AA44" s="947" t="n">
        <v>17.81844</v>
      </c>
      <c r="AB44" s="944" t="n">
        <v>275.2776</v>
      </c>
      <c r="AC44" s="944" t="n">
        <v>26.4836</v>
      </c>
      <c r="AD44" s="946" t="n">
        <v>10.7960525206</v>
      </c>
      <c r="AE44" s="944" t="n">
        <v>2.231</v>
      </c>
      <c r="AF44" s="944" t="n">
        <v>0.353</v>
      </c>
      <c r="AG44" s="944" t="n">
        <v>5.09</v>
      </c>
      <c r="AH44" s="944" t="n">
        <v>55.593</v>
      </c>
      <c r="AI44" s="943" t="n">
        <v>1896.003</v>
      </c>
      <c r="AJ44" s="944" t="n">
        <v>5.97284</v>
      </c>
      <c r="AK44" s="944" t="n">
        <v>7.09748</v>
      </c>
      <c r="AL44" s="944" t="n">
        <v>89.48453</v>
      </c>
      <c r="AM44" s="944" t="n">
        <v>-0.12351</v>
      </c>
      <c r="AN44" s="942" t="n">
        <v>1.488732282E8</v>
      </c>
      <c r="AO44" s="945" t="n">
        <v>1.4146089</v>
      </c>
      <c r="AP44" s="942" t="n">
        <v>378022.33287</v>
      </c>
      <c r="AQ44" s="945" t="n">
        <v>0.3955917</v>
      </c>
      <c r="AR44" s="944" t="n">
        <v>96.2792</v>
      </c>
      <c r="AS44" s="942" t="s">
        <v>780</v>
      </c>
      <c r="AT44" s="944" t="n">
        <v>83.5763</v>
      </c>
      <c r="AU44" s="946" t="n">
        <v>0.06292896578718594</v>
      </c>
      <c r="AV44"/>
      <c r="AW44" t="s">
        <v>799</v>
      </c>
    </row>
    <row r="45" spans="1:49" s="515" customFormat="1">
      <c r="A45" s="510" t="s">
        <v>214</v>
      </c>
      <c r="B45" s="511" t="s">
        <v>470</v>
      </c>
      <c r="C45" s="512">
        <v>0.28055555555555556</v>
      </c>
      <c r="D45" s="512">
        <v>0.19791666666666666</v>
      </c>
      <c r="E45" s="511">
        <v>300</v>
      </c>
      <c r="F45" s="513" t="s">
        <v>193</v>
      </c>
      <c r="G45" s="513">
        <v>1190</v>
      </c>
      <c r="H45" s="513">
        <v>1101</v>
      </c>
      <c r="I45" s="514" t="s">
        <v>215</v>
      </c>
      <c r="J45" s="513" t="s">
        <v>354</v>
      </c>
      <c r="K45" s="513">
        <v>4</v>
      </c>
      <c r="L45" s="513">
        <v>120</v>
      </c>
      <c r="M45" s="513">
        <v>5889.9508999999998</v>
      </c>
      <c r="O45" s="511"/>
      <c r="P45" s="511"/>
      <c r="S45" t="s">
        <v>788</v>
      </c>
      <c r="T45">
        <v>0</v>
      </c>
      <c r="U45">
        <v>0</v>
      </c>
      <c r="V45" t="s">
        <v>762</v>
      </c>
      <c r="W45" s="943" t="n">
        <v>110.78836588011214</v>
      </c>
      <c r="X45" s="943" t="n">
        <v>65.00953817505719</v>
      </c>
      <c r="Y45" s="943" t="n">
        <v>109.9058061784965</v>
      </c>
      <c r="Z45" s="947" t="n">
        <v>92.37668</v>
      </c>
      <c r="AA45" s="947" t="n">
        <v>17.80817</v>
      </c>
      <c r="AB45" s="944" t="n">
        <v>276.4492</v>
      </c>
      <c r="AC45" s="944" t="n">
        <v>24.4353</v>
      </c>
      <c r="AD45" s="946" t="n">
        <v>10.9631755051</v>
      </c>
      <c r="AE45" s="944" t="n">
        <v>2.403</v>
      </c>
      <c r="AF45" s="944" t="n">
        <v>0.38</v>
      </c>
      <c r="AG45" s="944" t="n">
        <v>5.09</v>
      </c>
      <c r="AH45" s="944" t="n">
        <v>55.658</v>
      </c>
      <c r="AI45" s="943" t="n">
        <v>1894.805</v>
      </c>
      <c r="AJ45" s="944" t="n">
        <v>5.96367</v>
      </c>
      <c r="AK45" s="944" t="n">
        <v>7.10601</v>
      </c>
      <c r="AL45" s="944" t="n">
        <v>89.39996</v>
      </c>
      <c r="AM45" s="944" t="n">
        <v>-0.12373</v>
      </c>
      <c r="AN45" s="942" t="n">
        <v>1.488740769E8</v>
      </c>
      <c r="AO45" s="945" t="n">
        <v>1.4144378</v>
      </c>
      <c r="AP45" s="942" t="n">
        <v>378261.26524</v>
      </c>
      <c r="AQ45" s="945" t="n">
        <v>0.4006694</v>
      </c>
      <c r="AR45" s="944" t="n">
        <v>96.3538</v>
      </c>
      <c r="AS45" s="942" t="s">
        <v>780</v>
      </c>
      <c r="AT45" s="944" t="n">
        <v>83.5016</v>
      </c>
      <c r="AU45" s="946" t="n">
        <v>0.06292680478377308</v>
      </c>
      <c r="AV45"/>
      <c r="AW45" t="s">
        <v>804</v>
      </c>
    </row>
    <row r="46" spans="1:49" s="515" customFormat="1">
      <c r="A46" s="510" t="s">
        <v>216</v>
      </c>
      <c r="B46" s="511" t="s">
        <v>472</v>
      </c>
      <c r="C46" s="512">
        <v>0.28680555555555554</v>
      </c>
      <c r="D46" s="512">
        <v>0.20486111111111113</v>
      </c>
      <c r="E46" s="511">
        <v>300</v>
      </c>
      <c r="F46" s="513" t="s">
        <v>193</v>
      </c>
      <c r="G46" s="513">
        <v>1190</v>
      </c>
      <c r="H46" s="513">
        <v>1101</v>
      </c>
      <c r="I46" s="514" t="s">
        <v>213</v>
      </c>
      <c r="J46" s="513" t="s">
        <v>354</v>
      </c>
      <c r="K46" s="513">
        <v>4</v>
      </c>
      <c r="L46" s="513">
        <v>120</v>
      </c>
      <c r="M46" s="513">
        <v>5889.9508999999998</v>
      </c>
      <c r="O46" s="511"/>
      <c r="P46" s="511"/>
      <c r="S46" t="s">
        <v>62</v>
      </c>
      <c r="T46">
        <v>0</v>
      </c>
      <c r="U46">
        <v>0</v>
      </c>
      <c r="V46" t="s">
        <v>766</v>
      </c>
      <c r="W46" s="943" t="n">
        <v>87.89739185731395</v>
      </c>
      <c r="X46" s="943" t="n">
        <v>-46.82591090874345</v>
      </c>
      <c r="Y46" s="943" t="n">
        <v>109.96206542336904</v>
      </c>
      <c r="Z46" s="947" t="n">
        <v>92.45496</v>
      </c>
      <c r="AA46" s="947" t="n">
        <v>17.79877</v>
      </c>
      <c r="AB46" s="944" t="n">
        <v>277.4953</v>
      </c>
      <c r="AC46" s="944" t="n">
        <v>22.5968</v>
      </c>
      <c r="AD46" s="946" t="n">
        <v>11.1135861912</v>
      </c>
      <c r="AE46" s="944" t="n">
        <v>2.584</v>
      </c>
      <c r="AF46" s="944" t="n">
        <v>0.409</v>
      </c>
      <c r="AG46" s="944" t="n">
        <v>5.09</v>
      </c>
      <c r="AH46" s="944" t="n">
        <v>55.717</v>
      </c>
      <c r="AI46" s="943" t="n">
        <v>1893.716</v>
      </c>
      <c r="AJ46" s="944" t="n">
        <v>5.95662</v>
      </c>
      <c r="AK46" s="944" t="n">
        <v>7.11377</v>
      </c>
      <c r="AL46" s="944" t="n">
        <v>89.32384</v>
      </c>
      <c r="AM46" s="944" t="n">
        <v>-0.12392</v>
      </c>
      <c r="AN46" s="942" t="n">
        <v>1.488748406E8</v>
      </c>
      <c r="AO46" s="945" t="n">
        <v>1.4142821</v>
      </c>
      <c r="AP46" s="942" t="n">
        <v>378478.76263</v>
      </c>
      <c r="AQ46" s="945" t="n">
        <v>0.4047138</v>
      </c>
      <c r="AR46" s="944" t="n">
        <v>96.4221</v>
      </c>
      <c r="AS46" s="942" t="s">
        <v>780</v>
      </c>
      <c r="AT46" s="944" t="n">
        <v>83.4332</v>
      </c>
      <c r="AU46" s="946" t="n">
        <v>0.06292483828329742</v>
      </c>
      <c r="AV46"/>
      <c r="AW46" t="s">
        <v>804</v>
      </c>
    </row>
    <row r="47" spans="1:49" s="515" customFormat="1">
      <c r="A47" s="510" t="s">
        <v>216</v>
      </c>
      <c r="B47" s="511" t="s">
        <v>473</v>
      </c>
      <c r="C47" s="512">
        <v>0.29375000000000001</v>
      </c>
      <c r="D47" s="512">
        <v>0.21111111111111111</v>
      </c>
      <c r="E47" s="511">
        <v>300</v>
      </c>
      <c r="F47" s="513" t="s">
        <v>193</v>
      </c>
      <c r="G47" s="513">
        <v>1190</v>
      </c>
      <c r="H47" s="513">
        <v>1101</v>
      </c>
      <c r="I47" s="514" t="s">
        <v>431</v>
      </c>
      <c r="J47" s="513" t="s">
        <v>354</v>
      </c>
      <c r="K47" s="513">
        <v>4</v>
      </c>
      <c r="L47" s="513">
        <v>120</v>
      </c>
      <c r="M47" s="513">
        <v>5889.9508999999998</v>
      </c>
      <c r="O47" s="511"/>
      <c r="P47" s="511"/>
      <c r="S47" t="s">
        <v>62</v>
      </c>
      <c r="T47">
        <v>0</v>
      </c>
      <c r="U47">
        <v>0</v>
      </c>
      <c r="V47" t="s">
        <v>761</v>
      </c>
      <c r="W47" s="943" t="n">
        <v>78.30709020082196</v>
      </c>
      <c r="X47" s="943" t="n">
        <v>-66.73717212237567</v>
      </c>
      <c r="Y47" s="943" t="n">
        <v>110.0319444900083</v>
      </c>
      <c r="Z47" s="947" t="n">
        <v>92.54331</v>
      </c>
      <c r="AA47" s="947" t="n">
        <v>17.78818</v>
      </c>
      <c r="AB47" s="944" t="n">
        <v>278.6514</v>
      </c>
      <c r="AC47" s="944" t="n">
        <v>20.5601</v>
      </c>
      <c r="AD47" s="946" t="n">
        <v>11.2807091757</v>
      </c>
      <c r="AE47" s="944" t="n">
        <v>2.823</v>
      </c>
      <c r="AF47" s="944" t="n">
        <v>0.446</v>
      </c>
      <c r="AG47" s="944" t="n">
        <v>5.09</v>
      </c>
      <c r="AH47" s="944" t="n">
        <v>55.784</v>
      </c>
      <c r="AI47" s="943" t="n">
        <v>1892.496</v>
      </c>
      <c r="AJ47" s="944" t="n">
        <v>5.95013</v>
      </c>
      <c r="AK47" s="944" t="n">
        <v>7.12245</v>
      </c>
      <c r="AL47" s="944" t="n">
        <v>89.23927</v>
      </c>
      <c r="AM47" s="944" t="n">
        <v>-0.12414</v>
      </c>
      <c r="AN47" s="942" t="n">
        <v>1.488756892E8</v>
      </c>
      <c r="AO47" s="945" t="n">
        <v>1.4141071</v>
      </c>
      <c r="AP47" s="942" t="n">
        <v>378722.81721</v>
      </c>
      <c r="AQ47" s="945" t="n">
        <v>0.4086173</v>
      </c>
      <c r="AR47" s="944" t="n">
        <v>96.4993</v>
      </c>
      <c r="AS47" s="942" t="s">
        <v>780</v>
      </c>
      <c r="AT47" s="944" t="n">
        <v>83.3559</v>
      </c>
      <c r="AU47" s="946" t="n">
        <v>0.06292262802264721</v>
      </c>
      <c r="AV47"/>
      <c r="AW47" t="s">
        <v>804</v>
      </c>
    </row>
    <row r="48" spans="1:49" s="515" customFormat="1">
      <c r="A48" s="510" t="s">
        <v>430</v>
      </c>
      <c r="B48" s="511" t="s">
        <v>475</v>
      </c>
      <c r="C48" s="512">
        <v>0.29930555555555555</v>
      </c>
      <c r="D48" s="512">
        <v>0.21666666666666667</v>
      </c>
      <c r="E48" s="511">
        <v>300</v>
      </c>
      <c r="F48" s="513" t="s">
        <v>193</v>
      </c>
      <c r="G48" s="513">
        <v>1190</v>
      </c>
      <c r="H48" s="513">
        <v>1101</v>
      </c>
      <c r="I48" s="514" t="s">
        <v>213</v>
      </c>
      <c r="J48" s="513" t="s">
        <v>354</v>
      </c>
      <c r="K48" s="513">
        <v>4</v>
      </c>
      <c r="L48" s="513">
        <v>120</v>
      </c>
      <c r="M48" s="513">
        <v>5889.9508999999998</v>
      </c>
      <c r="O48" s="511"/>
      <c r="P48" s="511"/>
      <c r="S48" t="s">
        <v>63</v>
      </c>
      <c r="T48">
        <v>0</v>
      </c>
      <c r="U48">
        <v>0</v>
      </c>
      <c r="V48" t="s">
        <v>766</v>
      </c>
      <c r="W48" s="943" t="n">
        <v>95.6798082877397</v>
      </c>
      <c r="X48" s="943" t="n">
        <v>0.1274271441326572</v>
      </c>
      <c r="Y48" s="943" t="n">
        <v>110.09418996127579</v>
      </c>
      <c r="Z48" s="947" t="n">
        <v>92.61506</v>
      </c>
      <c r="AA48" s="947" t="n">
        <v>17.77961</v>
      </c>
      <c r="AB48" s="944" t="n">
        <v>279.5736</v>
      </c>
      <c r="AC48" s="944" t="n">
        <v>18.9361</v>
      </c>
      <c r="AD48" s="946" t="n">
        <v>11.4144075632</v>
      </c>
      <c r="AE48" s="944" t="n">
        <v>3.05</v>
      </c>
      <c r="AF48" s="944" t="n">
        <v>0.482</v>
      </c>
      <c r="AG48" s="944" t="n">
        <v>5.08</v>
      </c>
      <c r="AH48" s="944" t="n">
        <v>55.839</v>
      </c>
      <c r="AI48" s="943" t="n">
        <v>1891.513</v>
      </c>
      <c r="AJ48" s="944" t="n">
        <v>5.94597</v>
      </c>
      <c r="AK48" s="944" t="n">
        <v>7.12943</v>
      </c>
      <c r="AL48" s="944" t="n">
        <v>89.17161</v>
      </c>
      <c r="AM48" s="944" t="n">
        <v>-0.12431</v>
      </c>
      <c r="AN48" s="942" t="n">
        <v>1.488763679E8</v>
      </c>
      <c r="AO48" s="945" t="n">
        <v>1.4139657</v>
      </c>
      <c r="AP48" s="942" t="n">
        <v>378919.63016</v>
      </c>
      <c r="AQ48" s="945" t="n">
        <v>0.4112888</v>
      </c>
      <c r="AR48" s="944" t="n">
        <v>96.5621</v>
      </c>
      <c r="AS48" s="942" t="s">
        <v>780</v>
      </c>
      <c r="AT48" s="944" t="n">
        <v>83.2931</v>
      </c>
      <c r="AU48" s="946" t="n">
        <v>0.06292084213204184</v>
      </c>
      <c r="AV48"/>
      <c r="AW48" t="s">
        <v>804</v>
      </c>
    </row>
    <row r="49" spans="1:49" s="515" customFormat="1">
      <c r="A49" s="510" t="s">
        <v>348</v>
      </c>
      <c r="B49" s="511" t="s">
        <v>476</v>
      </c>
      <c r="C49" s="512">
        <v>0.3034722222222222</v>
      </c>
      <c r="D49" s="512">
        <v>0.22152777777777777</v>
      </c>
      <c r="E49" s="511">
        <v>300</v>
      </c>
      <c r="F49" s="513" t="s">
        <v>193</v>
      </c>
      <c r="G49" s="513">
        <v>1190</v>
      </c>
      <c r="H49" s="513">
        <v>1101</v>
      </c>
      <c r="I49" s="514" t="s">
        <v>540</v>
      </c>
      <c r="J49" s="513" t="s">
        <v>354</v>
      </c>
      <c r="K49" s="513">
        <v>4</v>
      </c>
      <c r="L49" s="513">
        <v>120</v>
      </c>
      <c r="M49" s="513">
        <v>5889.9508999999998</v>
      </c>
      <c r="O49" s="511"/>
      <c r="P49" s="511"/>
      <c r="S49" t="s">
        <v>30</v>
      </c>
      <c r="T49">
        <v>0</v>
      </c>
      <c r="U49">
        <v>0</v>
      </c>
      <c r="V49" t="s">
        <v>767</v>
      </c>
      <c r="W49" s="943" t="n">
        <v>94.23344996847561</v>
      </c>
      <c r="X49" s="943" t="n">
        <v>-10.913205488030226</v>
      </c>
      <c r="Y49" s="943" t="n">
        <v>378.9034650004553</v>
      </c>
      <c r="Z49" s="947" t="n">
        <v>92.66949</v>
      </c>
      <c r="AA49" s="947" t="n">
        <v>17.77313</v>
      </c>
      <c r="AB49" s="944" t="n">
        <v>280.2647</v>
      </c>
      <c r="AC49" s="944" t="n">
        <v>17.7214</v>
      </c>
      <c r="AD49" s="946" t="n">
        <v>11.5146813539</v>
      </c>
      <c r="AE49" s="944" t="n">
        <v>3.246</v>
      </c>
      <c r="AF49" s="944" t="n">
        <v>0.513</v>
      </c>
      <c r="AG49" s="944" t="n">
        <v>5.08</v>
      </c>
      <c r="AH49" s="944" t="n">
        <v>55.88</v>
      </c>
      <c r="AI49" s="943" t="n">
        <v>1890.773</v>
      </c>
      <c r="AJ49" s="944" t="n">
        <v>5.94345</v>
      </c>
      <c r="AK49" s="944" t="n">
        <v>7.13468</v>
      </c>
      <c r="AL49" s="944" t="n">
        <v>89.12087</v>
      </c>
      <c r="AM49" s="944" t="n">
        <v>-0.12444</v>
      </c>
      <c r="AN49" s="942" t="n">
        <v>1.488768769E8</v>
      </c>
      <c r="AO49" s="945" t="n">
        <v>1.4138588</v>
      </c>
      <c r="AP49" s="942" t="n">
        <v>379068.02853</v>
      </c>
      <c r="AQ49" s="945" t="n">
        <v>0.4130275</v>
      </c>
      <c r="AR49" s="944" t="n">
        <v>96.6098</v>
      </c>
      <c r="AS49" s="942" t="s">
        <v>780</v>
      </c>
      <c r="AT49" s="944" t="n">
        <v>83.2453</v>
      </c>
      <c r="AU49" s="946" t="n">
        <v>0.06291949197853608</v>
      </c>
      <c r="AV49"/>
      <c r="AW49" t="s">
        <v>804</v>
      </c>
    </row>
    <row r="50" spans="1:49" s="515" customFormat="1">
      <c r="A50" s="510" t="s">
        <v>350</v>
      </c>
      <c r="B50" s="511" t="s">
        <v>477</v>
      </c>
      <c r="C50" s="512">
        <v>0.30902777777777779</v>
      </c>
      <c r="D50" s="512">
        <v>0.22638888888888889</v>
      </c>
      <c r="E50" s="511">
        <v>300</v>
      </c>
      <c r="F50" s="513" t="s">
        <v>193</v>
      </c>
      <c r="G50" s="513">
        <v>1190</v>
      </c>
      <c r="H50" s="513">
        <v>1101</v>
      </c>
      <c r="I50" s="514" t="s">
        <v>540</v>
      </c>
      <c r="J50" s="513" t="s">
        <v>354</v>
      </c>
      <c r="K50" s="513">
        <v>4</v>
      </c>
      <c r="L50" s="513">
        <v>120</v>
      </c>
      <c r="M50" s="513">
        <v>5889.9508999999998</v>
      </c>
      <c r="O50" s="511"/>
      <c r="P50" s="511"/>
      <c r="S50" t="s">
        <v>52</v>
      </c>
      <c r="T50">
        <v>0</v>
      </c>
      <c r="U50">
        <v>0</v>
      </c>
      <c r="V50" t="s">
        <v>767</v>
      </c>
      <c r="W50" s="943" t="n">
        <v>97.94366850713286</v>
      </c>
      <c r="X50" s="943" t="n">
        <v>18.055787332351464</v>
      </c>
      <c r="Y50" s="943" t="n">
        <v>379.1051935859566</v>
      </c>
      <c r="Z50" s="947" t="n">
        <v>92.7429</v>
      </c>
      <c r="AA50" s="947" t="n">
        <v>17.76443</v>
      </c>
      <c r="AB50" s="944" t="n">
        <v>281.1866</v>
      </c>
      <c r="AC50" s="944" t="n">
        <v>16.1065</v>
      </c>
      <c r="AD50" s="946" t="n">
        <v>11.6483797415</v>
      </c>
      <c r="AE50" s="944" t="n">
        <v>3.552</v>
      </c>
      <c r="AF50" s="944" t="n">
        <v>0.562</v>
      </c>
      <c r="AG50" s="944" t="n">
        <v>5.08</v>
      </c>
      <c r="AH50" s="944" t="n">
        <v>55.936</v>
      </c>
      <c r="AI50" s="943" t="n">
        <v>1889.782</v>
      </c>
      <c r="AJ50" s="944" t="n">
        <v>5.9409</v>
      </c>
      <c r="AK50" s="944" t="n">
        <v>7.14169</v>
      </c>
      <c r="AL50" s="944" t="n">
        <v>89.05321</v>
      </c>
      <c r="AM50" s="944" t="n">
        <v>-0.12461</v>
      </c>
      <c r="AN50" s="942" t="n">
        <v>1.488775555E8</v>
      </c>
      <c r="AO50" s="945" t="n">
        <v>1.4137151</v>
      </c>
      <c r="AP50" s="942" t="n">
        <v>379266.78872</v>
      </c>
      <c r="AQ50" s="945" t="n">
        <v>0.4149907</v>
      </c>
      <c r="AR50" s="944" t="n">
        <v>96.6742</v>
      </c>
      <c r="AS50" s="942" t="s">
        <v>780</v>
      </c>
      <c r="AT50" s="944" t="n">
        <v>83.1809</v>
      </c>
      <c r="AU50" s="946" t="n">
        <v>0.06291767703879073</v>
      </c>
      <c r="AV50"/>
      <c r="AW50" t="s">
        <v>804</v>
      </c>
    </row>
    <row r="51" spans="1:49" s="437" customFormat="1">
      <c r="A51" s="443" t="s">
        <v>366</v>
      </c>
      <c r="B51" s="431" t="s">
        <v>435</v>
      </c>
      <c r="C51" s="432">
        <v>0.31875000000000003</v>
      </c>
      <c r="D51" s="432"/>
      <c r="E51" s="431">
        <v>600</v>
      </c>
      <c r="F51" s="434" t="s">
        <v>193</v>
      </c>
      <c r="G51" s="435">
        <v>1190</v>
      </c>
      <c r="H51" s="435">
        <v>1101</v>
      </c>
      <c r="I51" s="442" t="s">
        <v>434</v>
      </c>
      <c r="J51" s="435" t="s">
        <v>354</v>
      </c>
      <c r="K51" s="434">
        <v>4</v>
      </c>
      <c r="L51" s="434">
        <v>120</v>
      </c>
      <c r="M51" s="434">
        <v>5889.9508999999998</v>
      </c>
      <c r="O51" s="431"/>
      <c r="P51" s="43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49" ht="30">
      <c r="A52" s="53" t="s">
        <v>191</v>
      </c>
      <c r="B52" s="118" t="s">
        <v>437</v>
      </c>
      <c r="C52" s="71">
        <v>0.3347222222222222</v>
      </c>
      <c r="D52" s="71"/>
      <c r="E52" s="118">
        <v>10</v>
      </c>
      <c r="F52" s="48" t="s">
        <v>193</v>
      </c>
      <c r="G52" s="118">
        <v>1190</v>
      </c>
      <c r="H52" s="118">
        <v>1101</v>
      </c>
      <c r="I52" s="54" t="s">
        <v>194</v>
      </c>
      <c r="J52" s="59" t="s">
        <v>195</v>
      </c>
      <c r="K52" s="48">
        <v>4</v>
      </c>
      <c r="L52" s="48">
        <v>120</v>
      </c>
      <c r="M52" s="48">
        <v>5889.9508999999998</v>
      </c>
      <c r="N52" s="1" t="s">
        <v>440</v>
      </c>
      <c r="O52" s="118">
        <v>264</v>
      </c>
      <c r="P52" s="118">
        <v>267.39999999999998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9">
      <c r="A53" s="46" t="s">
        <v>198</v>
      </c>
      <c r="B53" s="5" t="s">
        <v>341</v>
      </c>
      <c r="C53" s="58">
        <v>0.33611111111111108</v>
      </c>
      <c r="D53" s="58"/>
      <c r="E53" s="5">
        <v>60</v>
      </c>
      <c r="F53" s="48" t="s">
        <v>193</v>
      </c>
      <c r="G53" s="5">
        <v>1190</v>
      </c>
      <c r="H53" s="5">
        <v>996</v>
      </c>
      <c r="I53" s="55" t="s">
        <v>199</v>
      </c>
      <c r="J53" s="59" t="s">
        <v>195</v>
      </c>
      <c r="K53" s="48">
        <v>4</v>
      </c>
      <c r="L53" s="48">
        <v>120</v>
      </c>
      <c r="M53" s="133" t="s">
        <v>41</v>
      </c>
      <c r="O53" s="5">
        <v>264</v>
      </c>
      <c r="P53" s="5">
        <v>267.5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9" s="423" customFormat="1">
      <c r="A54" s="416" t="s">
        <v>198</v>
      </c>
      <c r="B54" s="419" t="s">
        <v>90</v>
      </c>
      <c r="C54" s="418">
        <v>0.33819444444444446</v>
      </c>
      <c r="D54" s="418"/>
      <c r="E54" s="419">
        <v>60</v>
      </c>
      <c r="F54" s="420" t="s">
        <v>193</v>
      </c>
      <c r="G54" s="419">
        <f>G53-120</f>
        <v>1070</v>
      </c>
      <c r="H54" s="419">
        <f>H53-120</f>
        <v>876</v>
      </c>
      <c r="I54" s="424" t="s">
        <v>439</v>
      </c>
      <c r="J54" s="425" t="s">
        <v>195</v>
      </c>
      <c r="K54" s="420">
        <v>4</v>
      </c>
      <c r="L54" s="420">
        <v>120</v>
      </c>
      <c r="M54" s="422" t="s">
        <v>438</v>
      </c>
      <c r="O54" s="419">
        <v>264</v>
      </c>
      <c r="P54" s="419">
        <v>267.60000000000002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6" spans="1:49">
      <c r="A56"/>
      <c r="B56"/>
      <c r="C56"/>
      <c r="E56"/>
      <c r="F56"/>
      <c r="I56" t="s">
        <v>436</v>
      </c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8" spans="1:49">
      <c r="A58"/>
      <c r="B58" s="8" t="s">
        <v>25</v>
      </c>
      <c r="C58" s="63" t="s">
        <v>26</v>
      </c>
      <c r="D58" s="64">
        <v>5888.5839999999998</v>
      </c>
      <c r="E58" s="65"/>
      <c r="F58" s="16" t="s">
        <v>27</v>
      </c>
      <c r="G58" s="16" t="s">
        <v>28</v>
      </c>
      <c r="H58" s="16" t="s">
        <v>29</v>
      </c>
      <c r="I58" s="66" t="s">
        <v>30</v>
      </c>
      <c r="J58" s="16" t="s">
        <v>31</v>
      </c>
      <c r="K58" s="16" t="s">
        <v>32</v>
      </c>
      <c r="L58" s="11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9">
      <c r="A59"/>
      <c r="B59" s="67"/>
      <c r="C59" s="63" t="s">
        <v>33</v>
      </c>
      <c r="D59" s="64">
        <v>5889.9508999999998</v>
      </c>
      <c r="E59" s="65"/>
      <c r="F59" s="16" t="s">
        <v>34</v>
      </c>
      <c r="G59" s="16" t="s">
        <v>35</v>
      </c>
      <c r="H59" s="16" t="s">
        <v>36</v>
      </c>
      <c r="I59" s="66" t="s">
        <v>37</v>
      </c>
      <c r="J59" s="16" t="s">
        <v>38</v>
      </c>
      <c r="K59" s="16" t="s">
        <v>39</v>
      </c>
      <c r="L59" s="118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9">
      <c r="A60"/>
      <c r="B60" s="67"/>
      <c r="C60" s="63" t="s">
        <v>40</v>
      </c>
      <c r="D60" s="64" t="s">
        <v>41</v>
      </c>
      <c r="E60" s="65"/>
      <c r="F60" s="16" t="s">
        <v>42</v>
      </c>
      <c r="G60" s="16" t="s">
        <v>43</v>
      </c>
      <c r="H60" s="16" t="s">
        <v>44</v>
      </c>
      <c r="I60" s="66" t="s">
        <v>45</v>
      </c>
      <c r="J60" s="16" t="s">
        <v>46</v>
      </c>
      <c r="K60" s="16" t="s">
        <v>47</v>
      </c>
      <c r="L60" s="118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9">
      <c r="A61"/>
      <c r="B61" s="67"/>
      <c r="C61" s="63" t="s">
        <v>48</v>
      </c>
      <c r="D61" s="64">
        <v>7647.38</v>
      </c>
      <c r="E61" s="65"/>
      <c r="F61" s="16" t="s">
        <v>49</v>
      </c>
      <c r="G61" s="16" t="s">
        <v>50</v>
      </c>
      <c r="H61" s="16" t="s">
        <v>51</v>
      </c>
      <c r="I61" s="66" t="s">
        <v>52</v>
      </c>
      <c r="J61" s="16" t="s">
        <v>53</v>
      </c>
      <c r="K61" s="16" t="s">
        <v>54</v>
      </c>
      <c r="L61" s="118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9">
      <c r="A62"/>
      <c r="B62" s="67"/>
      <c r="C62" s="63" t="s">
        <v>55</v>
      </c>
      <c r="D62" s="64">
        <v>7698.9647000000004</v>
      </c>
      <c r="E62" s="65"/>
      <c r="F62" s="16" t="s">
        <v>56</v>
      </c>
      <c r="G62" s="16" t="s">
        <v>57</v>
      </c>
      <c r="H62" s="16" t="s">
        <v>58</v>
      </c>
      <c r="I62" s="66" t="s">
        <v>59</v>
      </c>
      <c r="J62" s="16" t="s">
        <v>60</v>
      </c>
      <c r="K62" s="16" t="s">
        <v>61</v>
      </c>
      <c r="L62" s="118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9">
      <c r="A63"/>
      <c r="B63" s="67"/>
      <c r="C63" s="63" t="s">
        <v>224</v>
      </c>
      <c r="D63" s="64">
        <v>6562.79</v>
      </c>
      <c r="E63" s="65"/>
      <c r="F63" s="16"/>
      <c r="G63" s="16"/>
      <c r="H63" s="16"/>
      <c r="I63" s="66"/>
      <c r="J63" s="16"/>
      <c r="K63" s="16"/>
      <c r="L63" s="118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9">
      <c r="A64"/>
      <c r="B64" s="67"/>
      <c r="C64" s="63"/>
      <c r="D64" s="64"/>
      <c r="E64" s="65"/>
      <c r="F64" s="16"/>
      <c r="G64" s="118"/>
      <c r="H64" s="118"/>
      <c r="I64" s="1"/>
      <c r="J64" s="118"/>
      <c r="K64" s="118"/>
      <c r="L64" s="118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3">
      <c r="A65"/>
      <c r="B65" s="67"/>
      <c r="C65" s="63" t="s">
        <v>82</v>
      </c>
      <c r="D65" s="862" t="s">
        <v>225</v>
      </c>
      <c r="E65" s="862"/>
      <c r="F65" s="16" t="s">
        <v>226</v>
      </c>
      <c r="G65" s="118"/>
      <c r="H65" s="118"/>
      <c r="I65" s="18" t="s">
        <v>289</v>
      </c>
      <c r="J65" s="115" t="s">
        <v>227</v>
      </c>
      <c r="K65" s="115"/>
      <c r="L65" s="69" t="s">
        <v>228</v>
      </c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3">
      <c r="A66"/>
      <c r="B66" s="67"/>
      <c r="C66" s="63" t="s">
        <v>83</v>
      </c>
      <c r="D66" s="862" t="s">
        <v>229</v>
      </c>
      <c r="E66" s="862"/>
      <c r="F66" s="48"/>
      <c r="G66" s="118"/>
      <c r="H66" s="118"/>
      <c r="I66" s="1"/>
      <c r="J66" s="115" t="s">
        <v>230</v>
      </c>
      <c r="K66" s="115"/>
      <c r="L66" s="69" t="s">
        <v>231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3">
      <c r="A67"/>
      <c r="B67" s="67"/>
      <c r="C67" s="63" t="s">
        <v>84</v>
      </c>
      <c r="D67" s="862" t="s">
        <v>232</v>
      </c>
      <c r="E67" s="862"/>
      <c r="F67" s="48"/>
      <c r="G67" s="118"/>
      <c r="H67" s="118"/>
      <c r="I67" s="1"/>
      <c r="J67" s="118"/>
      <c r="K67" s="118"/>
      <c r="L67" s="118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3">
      <c r="A68"/>
      <c r="B68" s="67"/>
      <c r="C68" s="63" t="s">
        <v>268</v>
      </c>
      <c r="D68" s="862" t="s">
        <v>233</v>
      </c>
      <c r="E68" s="862"/>
      <c r="F68" s="48"/>
      <c r="G68" s="118"/>
      <c r="H68" s="118"/>
      <c r="I68" s="70"/>
      <c r="J68" s="118"/>
      <c r="K68" s="118"/>
      <c r="L68" s="118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3">
      <c r="A69"/>
      <c r="B69" s="67"/>
      <c r="C69" s="70"/>
      <c r="D69" s="4"/>
      <c r="E69" s="71"/>
      <c r="F69" s="48"/>
      <c r="G69" s="118"/>
      <c r="H69" s="118"/>
      <c r="I69" s="70"/>
      <c r="J69" s="118"/>
      <c r="K69" s="118"/>
      <c r="L69" s="118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3">
      <c r="A70"/>
      <c r="B70" s="67"/>
      <c r="C70" s="72" t="s">
        <v>234</v>
      </c>
      <c r="D70" s="9">
        <v>1</v>
      </c>
      <c r="E70" s="134" t="s">
        <v>235</v>
      </c>
      <c r="F70" s="116"/>
      <c r="G70" s="116"/>
      <c r="H70" s="118"/>
      <c r="I70" s="70"/>
      <c r="J70" s="118"/>
      <c r="K70" s="118"/>
      <c r="L70" s="118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3">
      <c r="A71"/>
      <c r="B71" s="67"/>
      <c r="C71" s="48"/>
      <c r="D71" s="73"/>
      <c r="E71" s="119" t="s">
        <v>236</v>
      </c>
      <c r="F71" s="120"/>
      <c r="G71" s="120"/>
      <c r="H71" s="118"/>
      <c r="I71" s="70"/>
      <c r="J71" s="118"/>
      <c r="K71" s="118"/>
      <c r="L71" s="118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3">
      <c r="A72"/>
      <c r="B72" s="67"/>
      <c r="C72" s="70"/>
      <c r="D72" s="73">
        <v>2</v>
      </c>
      <c r="E72" s="134" t="s">
        <v>237</v>
      </c>
      <c r="F72" s="116"/>
      <c r="G72" s="116"/>
      <c r="H72" s="118"/>
      <c r="I72" s="70"/>
      <c r="J72" s="118"/>
      <c r="K72" s="118"/>
      <c r="L72" s="118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3">
      <c r="A73"/>
      <c r="B73" s="67"/>
      <c r="C73" s="70"/>
      <c r="D73" s="73"/>
      <c r="E73" s="119" t="s">
        <v>238</v>
      </c>
      <c r="F73" s="120"/>
      <c r="G73" s="120"/>
      <c r="H73" s="118"/>
      <c r="I73" s="70"/>
      <c r="J73" s="118"/>
      <c r="K73" s="118"/>
      <c r="L73" s="118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3">
      <c r="A74"/>
      <c r="B74" s="67"/>
      <c r="C74" s="118"/>
      <c r="D74" s="9">
        <v>3</v>
      </c>
      <c r="E74" s="114" t="s">
        <v>239</v>
      </c>
      <c r="F74" s="115"/>
      <c r="G74" s="115"/>
      <c r="H74" s="118"/>
      <c r="I74" s="70"/>
      <c r="J74" s="118"/>
      <c r="K74" s="118"/>
      <c r="L74" s="118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3">
      <c r="A75"/>
      <c r="B75" s="67"/>
      <c r="C75" s="118"/>
      <c r="D75" s="9"/>
      <c r="E75" s="118" t="s">
        <v>240</v>
      </c>
      <c r="F75" s="118"/>
      <c r="G75" s="118"/>
      <c r="H75" s="118"/>
      <c r="I75" s="70"/>
      <c r="J75" s="118"/>
      <c r="K75" s="118"/>
      <c r="L75" s="118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13">
      <c r="A76"/>
      <c r="B76" s="67"/>
      <c r="C76" s="118"/>
      <c r="D76" s="9">
        <v>4</v>
      </c>
      <c r="E76" s="114" t="s">
        <v>241</v>
      </c>
      <c r="F76" s="115"/>
      <c r="G76" s="115"/>
      <c r="H76" s="118"/>
      <c r="I76" s="70"/>
      <c r="J76" s="118"/>
      <c r="K76" s="118"/>
      <c r="L76" s="118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13">
      <c r="A77"/>
      <c r="B77" s="67"/>
      <c r="C77" s="118"/>
      <c r="D77" s="4"/>
      <c r="E77" s="118" t="s">
        <v>242</v>
      </c>
      <c r="F77" s="118"/>
      <c r="G77" s="118"/>
      <c r="H77" s="118"/>
      <c r="I77" s="70"/>
      <c r="J77" s="118"/>
      <c r="K77" s="118"/>
      <c r="L77" s="118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13">
      <c r="A78"/>
      <c r="B78"/>
      <c r="C78"/>
      <c r="E78"/>
      <c r="F78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13">
      <c r="A79"/>
      <c r="B79"/>
      <c r="C79"/>
      <c r="E79"/>
      <c r="F7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13">
      <c r="A80"/>
      <c r="B80"/>
      <c r="C80"/>
      <c r="E80"/>
      <c r="F80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F9:I9"/>
    <mergeCell ref="K9:P9"/>
    <mergeCell ref="G12:H12"/>
    <mergeCell ref="O12:P12"/>
    <mergeCell ref="Q12:R12"/>
    <mergeCell ref="S12:V12"/>
    <mergeCell ref="D65:E65"/>
    <mergeCell ref="D66:E66"/>
    <mergeCell ref="D67:E67"/>
    <mergeCell ref="D68:E68"/>
    <mergeCell ref="W12:Y12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O7" workbookViewId="0">
      <selection activeCell="AY7" sqref="AY1:AY1048576"/>
    </sheetView>
  </sheetViews>
  <sheetFormatPr baseColWidth="10" defaultColWidth="8.875" defaultRowHeight="15"/>
  <cols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9921875" collapsed="true"/>
    <col min="14" max="14" customWidth="true" width="25.625" collapsed="true"/>
    <col min="15" max="16" customWidth="true" style="5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0585937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I1" s="1"/>
      <c r="J1" s="136"/>
      <c r="K1" s="136"/>
      <c r="L1" s="136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127"/>
      <c r="D2" s="60"/>
      <c r="E2"/>
      <c r="F2"/>
      <c r="I2" s="1"/>
      <c r="J2" s="136"/>
      <c r="K2" s="136"/>
      <c r="L2" s="136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136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7" t="s">
        <v>447</v>
      </c>
      <c r="B4" s="10"/>
      <c r="C4" s="128"/>
      <c r="D4" s="121"/>
      <c r="E4" s="140"/>
      <c r="F4" s="857" t="s">
        <v>343</v>
      </c>
      <c r="G4" s="857"/>
      <c r="H4" s="857"/>
      <c r="I4" s="857"/>
      <c r="J4" s="136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860"/>
      <c r="B5" s="860"/>
      <c r="C5" s="860"/>
      <c r="D5" s="860"/>
      <c r="E5" s="860"/>
      <c r="F5" s="857" t="s">
        <v>449</v>
      </c>
      <c r="G5" s="857"/>
      <c r="H5" s="857"/>
      <c r="I5" s="857"/>
      <c r="J5" s="136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82</v>
      </c>
      <c r="B6" s="140" t="s">
        <v>83</v>
      </c>
      <c r="C6" s="128" t="s">
        <v>84</v>
      </c>
      <c r="D6" s="121" t="s">
        <v>268</v>
      </c>
      <c r="E6" s="140"/>
      <c r="F6" s="861" t="s">
        <v>450</v>
      </c>
      <c r="G6" s="861"/>
      <c r="H6" s="861"/>
      <c r="I6" s="861"/>
      <c r="J6" s="136"/>
      <c r="K6" s="143" t="s">
        <v>269</v>
      </c>
      <c r="L6" s="136"/>
      <c r="M6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270</v>
      </c>
      <c r="B7" s="140" t="s">
        <v>271</v>
      </c>
      <c r="C7" s="128" t="s">
        <v>272</v>
      </c>
      <c r="D7" s="121" t="s">
        <v>273</v>
      </c>
      <c r="E7" s="140"/>
      <c r="F7" s="861" t="s">
        <v>448</v>
      </c>
      <c r="G7" s="861"/>
      <c r="H7" s="861"/>
      <c r="I7" s="861"/>
      <c r="J7" s="136"/>
      <c r="K7" s="136"/>
      <c r="L7" s="136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274</v>
      </c>
      <c r="B8" s="10" t="s">
        <v>275</v>
      </c>
      <c r="C8" s="128" t="s">
        <v>276</v>
      </c>
      <c r="D8" s="121" t="s">
        <v>277</v>
      </c>
      <c r="E8" s="13"/>
      <c r="F8" s="857" t="s">
        <v>278</v>
      </c>
      <c r="G8" s="857"/>
      <c r="H8" s="857"/>
      <c r="I8" s="857"/>
      <c r="J8" s="135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0"/>
      <c r="B9" s="10"/>
      <c r="C9" s="128"/>
      <c r="D9" s="121"/>
      <c r="E9" s="13"/>
      <c r="F9" s="857" t="s">
        <v>280</v>
      </c>
      <c r="G9" s="857"/>
      <c r="H9" s="857"/>
      <c r="I9" s="857"/>
      <c r="J9" s="135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0"/>
      <c r="B10" s="10"/>
      <c r="C10" s="128"/>
      <c r="D10" s="121"/>
      <c r="E10" s="13"/>
      <c r="F10" s="17"/>
      <c r="G10" s="17"/>
      <c r="H10" s="17"/>
      <c r="I10" s="18"/>
      <c r="J10" s="135"/>
      <c r="K10" s="135"/>
      <c r="L10" s="135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7"/>
      <c r="B11" s="10"/>
      <c r="C11" s="128"/>
      <c r="D11" s="121"/>
      <c r="E11" s="13"/>
      <c r="F11"/>
      <c r="I11" s="19"/>
      <c r="J11" s="135"/>
      <c r="K11" s="135"/>
      <c r="L11" s="135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0"/>
      <c r="B12" s="112"/>
      <c r="C12" s="129" t="s">
        <v>281</v>
      </c>
      <c r="D12" s="122" t="s">
        <v>282</v>
      </c>
      <c r="E12" s="142" t="s">
        <v>283</v>
      </c>
      <c r="F12" s="142"/>
      <c r="G12" s="863" t="s">
        <v>284</v>
      </c>
      <c r="H12" s="863"/>
      <c r="I12" s="25"/>
      <c r="J12" s="26" t="s">
        <v>285</v>
      </c>
      <c r="K12" s="26" t="s">
        <v>286</v>
      </c>
      <c r="L12" s="135" t="s">
        <v>287</v>
      </c>
      <c r="M12" s="27" t="s">
        <v>288</v>
      </c>
      <c r="N12" s="10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135" t="s">
        <v>123</v>
      </c>
      <c r="AH12" s="135" t="s">
        <v>124</v>
      </c>
      <c r="AI12" s="135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140" t="s">
        <v>129</v>
      </c>
      <c r="AP12" s="140" t="s">
        <v>130</v>
      </c>
      <c r="AQ12" s="140" t="s">
        <v>131</v>
      </c>
      <c r="AR12" s="140" t="s">
        <v>132</v>
      </c>
      <c r="AS12" s="140" t="s">
        <v>133</v>
      </c>
      <c r="AT12" s="140" t="s">
        <v>134</v>
      </c>
      <c r="AU12" s="140" t="s">
        <v>135</v>
      </c>
      <c r="AV12" s="761" t="s">
        <v>85</v>
      </c>
      <c r="AW12" s="761" t="s">
        <v>87</v>
      </c>
      <c r="AX12"/>
      <c r="AY12"/>
    </row>
    <row r="13" spans="1:51" ht="16" thickBot="1">
      <c r="A13" s="31" t="s">
        <v>136</v>
      </c>
      <c r="B13" s="39" t="s">
        <v>137</v>
      </c>
      <c r="C13" s="130" t="s">
        <v>138</v>
      </c>
      <c r="D13" s="123" t="s">
        <v>139</v>
      </c>
      <c r="E13" s="35" t="s">
        <v>140</v>
      </c>
      <c r="F13" s="35" t="s">
        <v>141</v>
      </c>
      <c r="G13" s="35" t="s">
        <v>142</v>
      </c>
      <c r="H13" s="35" t="s">
        <v>143</v>
      </c>
      <c r="I13" s="36" t="s">
        <v>144</v>
      </c>
      <c r="J13" s="33" t="s">
        <v>145</v>
      </c>
      <c r="K13" s="37"/>
      <c r="L13" s="33" t="s">
        <v>146</v>
      </c>
      <c r="M13" s="38" t="s">
        <v>147</v>
      </c>
      <c r="N13" s="39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154</v>
      </c>
      <c r="U13" s="43" t="s">
        <v>155</v>
      </c>
      <c r="V13" s="43" t="s">
        <v>156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>
      <c r="A14" s="46" t="s">
        <v>191</v>
      </c>
      <c r="B14" s="5" t="s">
        <v>192</v>
      </c>
      <c r="C14" s="127">
        <v>5.4166666666666669E-2</v>
      </c>
      <c r="D14" s="58"/>
      <c r="E14" s="5">
        <v>10</v>
      </c>
      <c r="F14" s="13" t="s">
        <v>193</v>
      </c>
      <c r="G14" s="5">
        <v>1190</v>
      </c>
      <c r="H14" s="5">
        <v>1101</v>
      </c>
      <c r="I14" s="49" t="s">
        <v>194</v>
      </c>
      <c r="J14" s="136" t="s">
        <v>195</v>
      </c>
      <c r="K14" s="136">
        <v>4</v>
      </c>
      <c r="L14" s="136">
        <v>120</v>
      </c>
      <c r="M14" s="48">
        <v>5889.9508999999998</v>
      </c>
      <c r="N14" t="s">
        <v>396</v>
      </c>
      <c r="O14" s="5">
        <v>264</v>
      </c>
      <c r="P14" s="5">
        <v>267.39999999999998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>
      <c r="A15" s="53" t="s">
        <v>203</v>
      </c>
      <c r="B15" s="5" t="s">
        <v>346</v>
      </c>
      <c r="C15" s="58">
        <v>6.458333333333334E-2</v>
      </c>
      <c r="D15" s="58"/>
      <c r="E15" s="5">
        <v>10</v>
      </c>
      <c r="F15" s="48" t="s">
        <v>212</v>
      </c>
      <c r="G15" s="48">
        <v>870</v>
      </c>
      <c r="H15" s="5">
        <v>780</v>
      </c>
      <c r="I15" s="54" t="s">
        <v>194</v>
      </c>
      <c r="J15" s="59" t="s">
        <v>195</v>
      </c>
      <c r="K15" s="48">
        <v>4</v>
      </c>
      <c r="L15" s="48">
        <v>120</v>
      </c>
      <c r="M15" s="48">
        <v>7698.9647000000004</v>
      </c>
      <c r="N15" t="s">
        <v>1</v>
      </c>
      <c r="O15" s="5">
        <v>264.2</v>
      </c>
      <c r="P15" s="5">
        <v>264.89999999999998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>
      <c r="A16" t="s">
        <v>533</v>
      </c>
      <c r="B16" s="5" t="s">
        <v>98</v>
      </c>
      <c r="C16" s="58">
        <v>7.6388888888888895E-2</v>
      </c>
      <c r="D16" s="58"/>
      <c r="E16" s="5">
        <v>300</v>
      </c>
      <c r="F16" s="48" t="s">
        <v>212</v>
      </c>
      <c r="G16" s="48">
        <v>870</v>
      </c>
      <c r="H16" s="5">
        <v>780</v>
      </c>
      <c r="I16" t="s">
        <v>423</v>
      </c>
      <c r="J16" s="59" t="s">
        <v>354</v>
      </c>
      <c r="K16" s="48">
        <v>4</v>
      </c>
      <c r="L16" s="48">
        <v>120</v>
      </c>
      <c r="M16" s="48">
        <v>7698.9647000000004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9">
      <c r="A17" t="s">
        <v>533</v>
      </c>
      <c r="B17" s="5" t="s">
        <v>99</v>
      </c>
      <c r="C17" s="58">
        <v>7.9861111111111105E-2</v>
      </c>
      <c r="D17" s="58"/>
      <c r="E17" s="5">
        <v>300</v>
      </c>
      <c r="F17" s="48" t="s">
        <v>212</v>
      </c>
      <c r="G17" s="48">
        <v>870</v>
      </c>
      <c r="H17" s="5">
        <v>780</v>
      </c>
      <c r="I17" t="s">
        <v>423</v>
      </c>
      <c r="J17" s="59" t="s">
        <v>354</v>
      </c>
      <c r="K17" s="48">
        <v>4</v>
      </c>
      <c r="L17" s="48">
        <v>120</v>
      </c>
      <c r="M17" s="48">
        <v>7698.9647000000004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t="s">
        <v>533</v>
      </c>
      <c r="B18" s="5" t="s">
        <v>101</v>
      </c>
      <c r="C18" s="58">
        <v>8.4027777777777771E-2</v>
      </c>
      <c r="D18" s="58"/>
      <c r="E18" s="5">
        <v>300</v>
      </c>
      <c r="F18" s="48" t="s">
        <v>212</v>
      </c>
      <c r="G18" s="48">
        <v>870</v>
      </c>
      <c r="H18" s="5">
        <v>780</v>
      </c>
      <c r="I18" t="s">
        <v>423</v>
      </c>
      <c r="J18" s="59" t="s">
        <v>354</v>
      </c>
      <c r="K18" s="48">
        <v>4</v>
      </c>
      <c r="L18" s="48">
        <v>120</v>
      </c>
      <c r="M18" s="48">
        <v>7698.9647000000004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>
      <c r="A19" t="s">
        <v>533</v>
      </c>
      <c r="B19" s="5" t="s">
        <v>103</v>
      </c>
      <c r="C19" s="58">
        <v>8.7500000000000008E-2</v>
      </c>
      <c r="D19" s="58"/>
      <c r="E19" s="5">
        <v>300</v>
      </c>
      <c r="F19" s="48" t="s">
        <v>212</v>
      </c>
      <c r="G19" s="48">
        <v>870</v>
      </c>
      <c r="H19" s="5">
        <v>780</v>
      </c>
      <c r="I19" t="s">
        <v>423</v>
      </c>
      <c r="J19" s="59" t="s">
        <v>354</v>
      </c>
      <c r="K19" s="48">
        <v>4</v>
      </c>
      <c r="L19" s="48">
        <v>120</v>
      </c>
      <c r="M19" s="48">
        <v>7698.9647000000004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49">
      <c r="A20" t="s">
        <v>533</v>
      </c>
      <c r="B20" s="5" t="s">
        <v>104</v>
      </c>
      <c r="C20" s="58">
        <v>9.0972222222222218E-2</v>
      </c>
      <c r="D20" s="58"/>
      <c r="E20" s="5">
        <v>300</v>
      </c>
      <c r="F20" s="48" t="s">
        <v>212</v>
      </c>
      <c r="G20" s="48">
        <v>870</v>
      </c>
      <c r="H20" s="5">
        <v>780</v>
      </c>
      <c r="I20" t="s">
        <v>423</v>
      </c>
      <c r="J20" s="59" t="s">
        <v>354</v>
      </c>
      <c r="K20" s="48">
        <v>4</v>
      </c>
      <c r="L20" s="48">
        <v>120</v>
      </c>
      <c r="M20" s="48">
        <v>7698.9647000000004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s="762"/>
    </row>
    <row r="21" spans="1:49">
      <c r="A21" s="46" t="s">
        <v>198</v>
      </c>
      <c r="B21" s="113" t="s">
        <v>210</v>
      </c>
      <c r="C21" s="58">
        <v>0.11041666666666666</v>
      </c>
      <c r="D21" s="58"/>
      <c r="E21" s="5">
        <v>60</v>
      </c>
      <c r="F21" s="48" t="s">
        <v>0</v>
      </c>
      <c r="G21" s="5">
        <v>880</v>
      </c>
      <c r="H21" s="136">
        <v>866</v>
      </c>
      <c r="I21" s="55" t="s">
        <v>199</v>
      </c>
      <c r="J21" s="5" t="s">
        <v>195</v>
      </c>
      <c r="K21" s="5">
        <v>4</v>
      </c>
      <c r="L21" s="5">
        <v>120</v>
      </c>
      <c r="M21" s="56">
        <v>7647.38</v>
      </c>
      <c r="O21" s="5">
        <v>264.2</v>
      </c>
      <c r="P21" s="5">
        <v>265.10000000000002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62"/>
      <c r="AW21" s="762"/>
    </row>
    <row r="22" spans="1:49">
      <c r="A22" t="s">
        <v>348</v>
      </c>
      <c r="B22" s="5" t="s">
        <v>164</v>
      </c>
      <c r="C22" s="58">
        <v>0.12430555555555556</v>
      </c>
      <c r="D22" s="58">
        <v>9.7222222222222224E-3</v>
      </c>
      <c r="E22" s="5">
        <v>300</v>
      </c>
      <c r="F22" s="48" t="s">
        <v>212</v>
      </c>
      <c r="G22" s="48">
        <v>870</v>
      </c>
      <c r="H22" s="5">
        <v>780</v>
      </c>
      <c r="I22" t="s">
        <v>213</v>
      </c>
      <c r="J22" s="59" t="s">
        <v>354</v>
      </c>
      <c r="K22" s="48">
        <v>4</v>
      </c>
      <c r="L22" s="48">
        <v>120</v>
      </c>
      <c r="M22" s="48">
        <v>7698.9647000000004</v>
      </c>
      <c r="S22" t="s">
        <v>30</v>
      </c>
      <c r="T22">
        <v>0</v>
      </c>
      <c r="U22">
        <v>0</v>
      </c>
      <c r="V22" t="s">
        <v>766</v>
      </c>
      <c r="W22" s="953" t="n">
        <v>94.9622933566357</v>
      </c>
      <c r="X22" s="953" t="n">
        <v>-13.266680008822014</v>
      </c>
      <c r="Y22" s="953" t="n">
        <v>110.0612367676224</v>
      </c>
      <c r="Z22" s="957" t="n">
        <v>104.82923</v>
      </c>
      <c r="AA22" s="957" t="n">
        <v>17.58123</v>
      </c>
      <c r="AB22" s="954" t="n">
        <v>193.08</v>
      </c>
      <c r="AC22" s="954" t="n">
        <v>75.2603</v>
      </c>
      <c r="AD22" s="956" t="n">
        <v>7.2351934344</v>
      </c>
      <c r="AE22" s="954" t="n">
        <v>1.034</v>
      </c>
      <c r="AF22" s="954" t="n">
        <v>0.163</v>
      </c>
      <c r="AG22" s="954" t="n">
        <v>4.89</v>
      </c>
      <c r="AH22" s="954" t="n">
        <v>65.052</v>
      </c>
      <c r="AI22" s="953" t="n">
        <v>1891.984</v>
      </c>
      <c r="AJ22" s="954" t="n">
        <v>6.79912</v>
      </c>
      <c r="AK22" s="954" t="n">
        <v>6.53087</v>
      </c>
      <c r="AL22" s="954" t="n">
        <v>79.14316</v>
      </c>
      <c r="AM22" s="954" t="n">
        <v>-0.14992</v>
      </c>
      <c r="AN22" s="952" t="n">
        <v>1.489759058E8</v>
      </c>
      <c r="AO22" s="955" t="n">
        <v>1.3790961</v>
      </c>
      <c r="AP22" s="952" t="n">
        <v>378825.33485</v>
      </c>
      <c r="AQ22" s="955" t="n">
        <v>0.0763254</v>
      </c>
      <c r="AR22" s="954" t="n">
        <v>107.3825</v>
      </c>
      <c r="AS22" s="952" t="s">
        <v>780</v>
      </c>
      <c r="AT22" s="954" t="n">
        <v>72.4784</v>
      </c>
      <c r="AU22" s="956" t="n">
        <v>0.33951924802959876</v>
      </c>
      <c r="AV22" s="762"/>
      <c r="AW22" s="762"/>
    </row>
    <row r="23" spans="1:49">
      <c r="A23" t="s">
        <v>348</v>
      </c>
      <c r="B23" s="5" t="s">
        <v>166</v>
      </c>
      <c r="C23" s="58">
        <v>0.12916666666666668</v>
      </c>
      <c r="D23" s="58">
        <v>1.5277777777777777E-2</v>
      </c>
      <c r="E23" s="5">
        <v>300</v>
      </c>
      <c r="F23" s="48" t="s">
        <v>212</v>
      </c>
      <c r="G23" s="48">
        <v>870</v>
      </c>
      <c r="H23" s="5">
        <v>780</v>
      </c>
      <c r="I23" t="s">
        <v>540</v>
      </c>
      <c r="J23" s="59" t="s">
        <v>354</v>
      </c>
      <c r="K23" s="48">
        <v>4</v>
      </c>
      <c r="L23" s="48">
        <v>120</v>
      </c>
      <c r="M23" s="48">
        <v>7698.9647000000004</v>
      </c>
      <c r="S23" t="s">
        <v>30</v>
      </c>
      <c r="T23">
        <v>0</v>
      </c>
      <c r="U23">
        <v>0</v>
      </c>
      <c r="V23" t="s">
        <v>767</v>
      </c>
      <c r="W23" s="953" t="n">
        <v>94.99832362418815</v>
      </c>
      <c r="X23" s="953" t="n">
        <v>-12.38007333860383</v>
      </c>
      <c r="Y23" s="953" t="n">
        <v>378.71143683476134</v>
      </c>
      <c r="Z23" s="957" t="n">
        <v>104.88237</v>
      </c>
      <c r="AA23" s="957" t="n">
        <v>17.57487</v>
      </c>
      <c r="AB23" s="954" t="n">
        <v>200.9074</v>
      </c>
      <c r="AC23" s="954" t="n">
        <v>74.7068</v>
      </c>
      <c r="AD23" s="956" t="n">
        <v>7.3856041188</v>
      </c>
      <c r="AE23" s="954" t="n">
        <v>1.036</v>
      </c>
      <c r="AF23" s="954" t="n">
        <v>0.164</v>
      </c>
      <c r="AG23" s="954" t="n">
        <v>4.89</v>
      </c>
      <c r="AH23" s="954" t="n">
        <v>65.089</v>
      </c>
      <c r="AI23" s="953" t="n">
        <v>1891.759</v>
      </c>
      <c r="AJ23" s="954" t="n">
        <v>6.76817</v>
      </c>
      <c r="AK23" s="954" t="n">
        <v>6.53148</v>
      </c>
      <c r="AL23" s="954" t="n">
        <v>79.06707</v>
      </c>
      <c r="AM23" s="954" t="n">
        <v>-0.15011</v>
      </c>
      <c r="AN23" s="952" t="n">
        <v>1.489766505E8</v>
      </c>
      <c r="AO23" s="955" t="n">
        <v>1.3787298</v>
      </c>
      <c r="AP23" s="952" t="n">
        <v>378870.30072</v>
      </c>
      <c r="AQ23" s="955" t="n">
        <v>0.0901922</v>
      </c>
      <c r="AR23" s="954" t="n">
        <v>107.4273</v>
      </c>
      <c r="AS23" s="952" t="s">
        <v>780</v>
      </c>
      <c r="AT23" s="954" t="n">
        <v>72.4337</v>
      </c>
      <c r="AU23" s="956" t="n">
        <v>0.33945963663756007</v>
      </c>
      <c r="AV23" s="763"/>
      <c r="AW23" s="763"/>
    </row>
    <row r="24" spans="1:49">
      <c r="A24" t="s">
        <v>350</v>
      </c>
      <c r="B24" s="5" t="s">
        <v>169</v>
      </c>
      <c r="C24" s="58">
        <v>0.1361111111111111</v>
      </c>
      <c r="D24" s="58">
        <v>2.0833333333333332E-2</v>
      </c>
      <c r="E24" s="5">
        <v>300</v>
      </c>
      <c r="F24" s="48" t="s">
        <v>212</v>
      </c>
      <c r="G24" s="48">
        <v>870</v>
      </c>
      <c r="H24" s="5">
        <v>780</v>
      </c>
      <c r="I24" t="s">
        <v>213</v>
      </c>
      <c r="J24" s="59" t="s">
        <v>354</v>
      </c>
      <c r="K24" s="48">
        <v>4</v>
      </c>
      <c r="L24" s="48">
        <v>120</v>
      </c>
      <c r="M24" s="48">
        <v>7698.9647000000004</v>
      </c>
      <c r="S24" t="s">
        <v>52</v>
      </c>
      <c r="T24">
        <v>0</v>
      </c>
      <c r="U24">
        <v>0</v>
      </c>
      <c r="V24" t="s">
        <v>766</v>
      </c>
      <c r="W24" s="953" t="n">
        <v>98.77545732364479</v>
      </c>
      <c r="X24" s="953" t="n">
        <v>19.621225203908118</v>
      </c>
      <c r="Y24" s="953" t="n">
        <v>110.09130125386218</v>
      </c>
      <c r="Z24" s="957" t="n">
        <v>104.94156</v>
      </c>
      <c r="AA24" s="957" t="n">
        <v>17.56733</v>
      </c>
      <c r="AB24" s="954" t="n">
        <v>208.883</v>
      </c>
      <c r="AC24" s="954" t="n">
        <v>73.824</v>
      </c>
      <c r="AD24" s="956" t="n">
        <v>7.5527271016</v>
      </c>
      <c r="AE24" s="954" t="n">
        <v>1.041</v>
      </c>
      <c r="AF24" s="954" t="n">
        <v>0.165</v>
      </c>
      <c r="AG24" s="954" t="n">
        <v>4.89</v>
      </c>
      <c r="AH24" s="954" t="n">
        <v>65.13</v>
      </c>
      <c r="AI24" s="953" t="n">
        <v>1891.466</v>
      </c>
      <c r="AJ24" s="954" t="n">
        <v>6.73396</v>
      </c>
      <c r="AK24" s="954" t="n">
        <v>6.53257</v>
      </c>
      <c r="AL24" s="954" t="n">
        <v>78.98253</v>
      </c>
      <c r="AM24" s="954" t="n">
        <v>-0.15033</v>
      </c>
      <c r="AN24" s="952" t="n">
        <v>1.489774776E8</v>
      </c>
      <c r="AO24" s="955" t="n">
        <v>1.3783211</v>
      </c>
      <c r="AP24" s="952" t="n">
        <v>378929.02923</v>
      </c>
      <c r="AQ24" s="955" t="n">
        <v>0.105538</v>
      </c>
      <c r="AR24" s="954" t="n">
        <v>107.4772</v>
      </c>
      <c r="AS24" s="952" t="s">
        <v>780</v>
      </c>
      <c r="AT24" s="954" t="n">
        <v>72.3838</v>
      </c>
      <c r="AU24" s="956" t="n">
        <v>0.33939312510076997</v>
      </c>
      <c r="AV24" s="763"/>
      <c r="AW24" s="763"/>
    </row>
    <row r="25" spans="1:49">
      <c r="A25" t="s">
        <v>350</v>
      </c>
      <c r="B25" s="5" t="s">
        <v>172</v>
      </c>
      <c r="C25" s="58">
        <v>0.14722222222222223</v>
      </c>
      <c r="D25" s="58">
        <v>3.1944444444444449E-2</v>
      </c>
      <c r="E25" s="5">
        <v>300</v>
      </c>
      <c r="F25" s="48" t="s">
        <v>212</v>
      </c>
      <c r="G25" s="48">
        <v>870</v>
      </c>
      <c r="H25" s="5">
        <v>780</v>
      </c>
      <c r="I25" t="s">
        <v>540</v>
      </c>
      <c r="J25" s="59" t="s">
        <v>354</v>
      </c>
      <c r="K25" s="48">
        <v>4</v>
      </c>
      <c r="L25" s="48">
        <v>120</v>
      </c>
      <c r="M25" s="48">
        <v>7698.9647000000004</v>
      </c>
      <c r="S25" t="s">
        <v>52</v>
      </c>
      <c r="T25">
        <v>0</v>
      </c>
      <c r="U25">
        <v>0</v>
      </c>
      <c r="V25" t="s">
        <v>767</v>
      </c>
      <c r="W25" s="953" t="n">
        <v>98.2409595165749</v>
      </c>
      <c r="X25" s="953" t="n">
        <v>16.11333569859511</v>
      </c>
      <c r="Y25" s="953" t="n">
        <v>378.87669485537003</v>
      </c>
      <c r="Z25" s="957" t="n">
        <v>105.03672</v>
      </c>
      <c r="AA25" s="957" t="n">
        <v>17.55427</v>
      </c>
      <c r="AB25" s="954" t="n">
        <v>219.8467</v>
      </c>
      <c r="AC25" s="954" t="n">
        <v>71.9313</v>
      </c>
      <c r="AD25" s="956" t="n">
        <v>7.820123874</v>
      </c>
      <c r="AE25" s="954" t="n">
        <v>1.051</v>
      </c>
      <c r="AF25" s="954" t="n">
        <v>0.166</v>
      </c>
      <c r="AG25" s="954" t="n">
        <v>4.89</v>
      </c>
      <c r="AH25" s="954" t="n">
        <v>65.197</v>
      </c>
      <c r="AI25" s="953" t="n">
        <v>1890.902</v>
      </c>
      <c r="AJ25" s="954" t="n">
        <v>6.67978</v>
      </c>
      <c r="AK25" s="954" t="n">
        <v>6.53523</v>
      </c>
      <c r="AL25" s="954" t="n">
        <v>78.84727</v>
      </c>
      <c r="AM25" s="954" t="n">
        <v>-0.15067</v>
      </c>
      <c r="AN25" s="952" t="n">
        <v>1.489788004E8</v>
      </c>
      <c r="AO25" s="955" t="n">
        <v>1.3776634</v>
      </c>
      <c r="AP25" s="952" t="n">
        <v>379042.0675</v>
      </c>
      <c r="AQ25" s="955" t="n">
        <v>0.1298872</v>
      </c>
      <c r="AR25" s="954" t="n">
        <v>107.5576</v>
      </c>
      <c r="AS25" s="952" t="s">
        <v>780</v>
      </c>
      <c r="AT25" s="954" t="n">
        <v>72.3034</v>
      </c>
      <c r="AU25" s="956" t="n">
        <v>0.33928609148749156</v>
      </c>
      <c r="AV25" s="763"/>
      <c r="AW25" s="763"/>
    </row>
    <row r="26" spans="1:49">
      <c r="A26" t="s">
        <v>361</v>
      </c>
      <c r="B26" s="5" t="s">
        <v>173</v>
      </c>
      <c r="C26" s="58">
        <v>0.15486111111111112</v>
      </c>
      <c r="D26" s="58">
        <v>3.9583333333333331E-2</v>
      </c>
      <c r="E26" s="5">
        <v>300</v>
      </c>
      <c r="F26" s="48" t="s">
        <v>212</v>
      </c>
      <c r="G26" s="48">
        <v>870</v>
      </c>
      <c r="H26" s="5">
        <v>780</v>
      </c>
      <c r="I26" t="s">
        <v>213</v>
      </c>
      <c r="J26" s="59" t="s">
        <v>354</v>
      </c>
      <c r="K26" s="48">
        <v>4</v>
      </c>
      <c r="L26" s="48">
        <v>120</v>
      </c>
      <c r="M26" s="48">
        <v>7698.9647000000004</v>
      </c>
      <c r="S26" t="s">
        <v>795</v>
      </c>
      <c r="T26">
        <v>0</v>
      </c>
      <c r="U26">
        <v>0</v>
      </c>
      <c r="V26" t="s">
        <v>766</v>
      </c>
      <c r="W26" s="953" t="n">
        <v>92.76820252068308</v>
      </c>
      <c r="X26" s="953" t="n">
        <v>-28.3987550163828</v>
      </c>
      <c r="Y26" s="953" t="n">
        <v>110.15263168443244</v>
      </c>
      <c r="Z26" s="957" t="n">
        <v>105.1026</v>
      </c>
      <c r="AA26" s="957" t="n">
        <v>17.54459</v>
      </c>
      <c r="AB26" s="954" t="n">
        <v>226.1471</v>
      </c>
      <c r="AC26" s="954" t="n">
        <v>70.3647</v>
      </c>
      <c r="AD26" s="956" t="n">
        <v>8.003959155</v>
      </c>
      <c r="AE26" s="954" t="n">
        <v>1.061</v>
      </c>
      <c r="AF26" s="954" t="n">
        <v>0.168</v>
      </c>
      <c r="AG26" s="954" t="n">
        <v>4.88</v>
      </c>
      <c r="AH26" s="954" t="n">
        <v>65.244</v>
      </c>
      <c r="AI26" s="953" t="n">
        <v>1890.447</v>
      </c>
      <c r="AJ26" s="954" t="n">
        <v>6.64305</v>
      </c>
      <c r="AK26" s="954" t="n">
        <v>6.53767</v>
      </c>
      <c r="AL26" s="954" t="n">
        <v>78.75427</v>
      </c>
      <c r="AM26" s="954" t="n">
        <v>-0.15091</v>
      </c>
      <c r="AN26" s="952" t="n">
        <v>1.489797095E8</v>
      </c>
      <c r="AO26" s="955" t="n">
        <v>1.3772085</v>
      </c>
      <c r="AP26" s="952" t="n">
        <v>379133.27099</v>
      </c>
      <c r="AQ26" s="955" t="n">
        <v>0.1464302</v>
      </c>
      <c r="AR26" s="954" t="n">
        <v>107.6133</v>
      </c>
      <c r="AS26" s="952" t="s">
        <v>780</v>
      </c>
      <c r="AT26" s="954" t="n">
        <v>72.2477</v>
      </c>
      <c r="AU26" s="956" t="n">
        <v>0.33921206139675064</v>
      </c>
      <c r="AV26" s="763"/>
      <c r="AW26" s="763"/>
    </row>
    <row r="27" spans="1:49">
      <c r="A27" t="s">
        <v>364</v>
      </c>
      <c r="B27" s="5" t="s">
        <v>176</v>
      </c>
      <c r="C27" s="58">
        <v>0.16111111111111112</v>
      </c>
      <c r="D27" s="58">
        <v>4.5833333333333337E-2</v>
      </c>
      <c r="E27" s="5">
        <v>300</v>
      </c>
      <c r="F27" s="48" t="s">
        <v>212</v>
      </c>
      <c r="G27" s="48">
        <v>870</v>
      </c>
      <c r="H27" s="5">
        <v>780</v>
      </c>
      <c r="I27" t="s">
        <v>213</v>
      </c>
      <c r="J27" s="59" t="s">
        <v>354</v>
      </c>
      <c r="K27" s="48">
        <v>4</v>
      </c>
      <c r="L27" s="48">
        <v>120</v>
      </c>
      <c r="M27" s="48">
        <v>7698.9647000000004</v>
      </c>
      <c r="S27" t="s">
        <v>59</v>
      </c>
      <c r="T27">
        <v>0</v>
      </c>
      <c r="U27">
        <v>0</v>
      </c>
      <c r="V27" t="s">
        <v>766</v>
      </c>
      <c r="W27" s="953" t="n">
        <v>100.16302187555098</v>
      </c>
      <c r="X27" s="953" t="n">
        <v>30.520758499412647</v>
      </c>
      <c r="Y27" s="953" t="n">
        <v>110.17082778403505</v>
      </c>
      <c r="Z27" s="957" t="n">
        <v>105.15683</v>
      </c>
      <c r="AA27" s="957" t="n">
        <v>17.53624</v>
      </c>
      <c r="AB27" s="954" t="n">
        <v>230.644</v>
      </c>
      <c r="AC27" s="954" t="n">
        <v>68.9608</v>
      </c>
      <c r="AD27" s="956" t="n">
        <v>8.1543698394</v>
      </c>
      <c r="AE27" s="954" t="n">
        <v>1.071</v>
      </c>
      <c r="AF27" s="954" t="n">
        <v>0.169</v>
      </c>
      <c r="AG27" s="954" t="n">
        <v>4.88</v>
      </c>
      <c r="AH27" s="954" t="n">
        <v>65.282</v>
      </c>
      <c r="AI27" s="953" t="n">
        <v>1890.035</v>
      </c>
      <c r="AJ27" s="954" t="n">
        <v>6.61338</v>
      </c>
      <c r="AK27" s="954" t="n">
        <v>6.54003</v>
      </c>
      <c r="AL27" s="954" t="n">
        <v>78.67819</v>
      </c>
      <c r="AM27" s="954" t="n">
        <v>-0.15111</v>
      </c>
      <c r="AN27" s="952" t="n">
        <v>1.489804531E8</v>
      </c>
      <c r="AO27" s="955" t="n">
        <v>1.3768347</v>
      </c>
      <c r="AP27" s="952" t="n">
        <v>379215.97182</v>
      </c>
      <c r="AQ27" s="955" t="n">
        <v>0.159816</v>
      </c>
      <c r="AR27" s="954" t="n">
        <v>107.6593</v>
      </c>
      <c r="AS27" s="952" t="s">
        <v>780</v>
      </c>
      <c r="AT27" s="954" t="n">
        <v>72.2017</v>
      </c>
      <c r="AU27" s="956" t="n">
        <v>0.33915122946023935</v>
      </c>
      <c r="AV27" s="764"/>
      <c r="AW27" s="764"/>
    </row>
    <row r="28" spans="1:49">
      <c r="A28" t="s">
        <v>214</v>
      </c>
      <c r="B28" s="5" t="s">
        <v>258</v>
      </c>
      <c r="C28" s="58">
        <v>0.16805555555555554</v>
      </c>
      <c r="D28" s="58">
        <v>5.2777777777777778E-2</v>
      </c>
      <c r="E28" s="5">
        <v>300</v>
      </c>
      <c r="F28" s="48" t="s">
        <v>212</v>
      </c>
      <c r="G28" s="48">
        <v>870</v>
      </c>
      <c r="H28" s="5">
        <v>780</v>
      </c>
      <c r="I28" t="s">
        <v>213</v>
      </c>
      <c r="J28" s="59" t="s">
        <v>354</v>
      </c>
      <c r="K28" s="48">
        <v>4</v>
      </c>
      <c r="L28" s="48">
        <v>120</v>
      </c>
      <c r="M28" s="48">
        <v>7698.9647000000004</v>
      </c>
      <c r="S28" t="s">
        <v>788</v>
      </c>
      <c r="T28">
        <v>0</v>
      </c>
      <c r="U28">
        <v>0</v>
      </c>
      <c r="V28" t="s">
        <v>766</v>
      </c>
      <c r="W28" s="953" t="n">
        <v>100.8219872767459</v>
      </c>
      <c r="X28" s="953" t="n">
        <v>34.86573603674448</v>
      </c>
      <c r="Y28" s="953" t="n">
        <v>110.21062234593137</v>
      </c>
      <c r="Z28" s="957" t="n">
        <v>105.21752</v>
      </c>
      <c r="AA28" s="957" t="n">
        <v>17.52652</v>
      </c>
      <c r="AB28" s="954" t="n">
        <v>235.0438</v>
      </c>
      <c r="AC28" s="954" t="n">
        <v>67.2992</v>
      </c>
      <c r="AD28" s="956" t="n">
        <v>8.3214928221</v>
      </c>
      <c r="AE28" s="954" t="n">
        <v>1.083</v>
      </c>
      <c r="AF28" s="954" t="n">
        <v>0.171</v>
      </c>
      <c r="AG28" s="954" t="n">
        <v>4.88</v>
      </c>
      <c r="AH28" s="954" t="n">
        <v>65.325</v>
      </c>
      <c r="AI28" s="953" t="n">
        <v>1889.535</v>
      </c>
      <c r="AJ28" s="954" t="n">
        <v>6.58087</v>
      </c>
      <c r="AK28" s="954" t="n">
        <v>6.54301</v>
      </c>
      <c r="AL28" s="954" t="n">
        <v>78.59365</v>
      </c>
      <c r="AM28" s="954" t="n">
        <v>-0.15132</v>
      </c>
      <c r="AN28" s="952" t="n">
        <v>1.489812791E8</v>
      </c>
      <c r="AO28" s="955" t="n">
        <v>1.3764176</v>
      </c>
      <c r="AP28" s="952" t="n">
        <v>379316.288</v>
      </c>
      <c r="AQ28" s="955" t="n">
        <v>0.1745055</v>
      </c>
      <c r="AR28" s="954" t="n">
        <v>107.7108</v>
      </c>
      <c r="AS28" s="952" t="s">
        <v>780</v>
      </c>
      <c r="AT28" s="954" t="n">
        <v>72.1502</v>
      </c>
      <c r="AU28" s="956" t="n">
        <v>0.33908335091364</v>
      </c>
    </row>
    <row r="29" spans="1:49">
      <c r="A29" t="s">
        <v>214</v>
      </c>
      <c r="B29" s="5" t="s">
        <v>379</v>
      </c>
      <c r="C29" s="58">
        <v>0.17291666666666669</v>
      </c>
      <c r="D29" s="58">
        <v>5.6944444444444443E-2</v>
      </c>
      <c r="E29" s="5">
        <v>300</v>
      </c>
      <c r="F29" s="48" t="s">
        <v>212</v>
      </c>
      <c r="G29" s="48">
        <v>870</v>
      </c>
      <c r="H29" s="5">
        <v>780</v>
      </c>
      <c r="I29" t="s">
        <v>215</v>
      </c>
      <c r="J29" s="59" t="s">
        <v>354</v>
      </c>
      <c r="K29" s="48">
        <v>4</v>
      </c>
      <c r="L29" s="48">
        <v>120</v>
      </c>
      <c r="M29" s="48">
        <v>7698.9647000000004</v>
      </c>
      <c r="S29" t="s">
        <v>788</v>
      </c>
      <c r="T29">
        <v>0</v>
      </c>
      <c r="U29">
        <v>0</v>
      </c>
      <c r="V29" t="s">
        <v>762</v>
      </c>
      <c r="W29" s="953" t="n">
        <v>109.43214254027389</v>
      </c>
      <c r="X29" s="953" t="n">
        <v>63.87443099011193</v>
      </c>
      <c r="Y29" s="953" t="n">
        <v>110.22871343090355</v>
      </c>
      <c r="Z29" s="957" t="n">
        <v>105.2603</v>
      </c>
      <c r="AA29" s="957" t="n">
        <v>17.51945</v>
      </c>
      <c r="AB29" s="954" t="n">
        <v>237.8015</v>
      </c>
      <c r="AC29" s="954" t="n">
        <v>66.084</v>
      </c>
      <c r="AD29" s="956" t="n">
        <v>8.4384789099</v>
      </c>
      <c r="AE29" s="954" t="n">
        <v>1.093</v>
      </c>
      <c r="AF29" s="954" t="n">
        <v>0.173</v>
      </c>
      <c r="AG29" s="954" t="n">
        <v>4.88</v>
      </c>
      <c r="AH29" s="954" t="n">
        <v>65.355</v>
      </c>
      <c r="AI29" s="953" t="n">
        <v>1889.159</v>
      </c>
      <c r="AJ29" s="954" t="n">
        <v>6.55843</v>
      </c>
      <c r="AK29" s="954" t="n">
        <v>6.54533</v>
      </c>
      <c r="AL29" s="954" t="n">
        <v>78.53447</v>
      </c>
      <c r="AM29" s="954" t="n">
        <v>-0.15148</v>
      </c>
      <c r="AN29" s="952" t="n">
        <v>1.489818571E8</v>
      </c>
      <c r="AO29" s="955" t="n">
        <v>1.3761246</v>
      </c>
      <c r="AP29" s="952" t="n">
        <v>379391.72357</v>
      </c>
      <c r="AQ29" s="955" t="n">
        <v>0.1846591</v>
      </c>
      <c r="AR29" s="954" t="n">
        <v>107.7472</v>
      </c>
      <c r="AS29" s="952" t="s">
        <v>780</v>
      </c>
      <c r="AT29" s="954" t="n">
        <v>72.1138</v>
      </c>
      <c r="AU29" s="956" t="n">
        <v>0.33903566830957954</v>
      </c>
    </row>
    <row r="30" spans="1:49">
      <c r="A30" t="s">
        <v>216</v>
      </c>
      <c r="B30" s="5" t="s">
        <v>382</v>
      </c>
      <c r="C30" s="58">
        <v>0.17847222222222223</v>
      </c>
      <c r="D30" s="58">
        <v>6.25E-2</v>
      </c>
      <c r="E30" s="5">
        <v>300</v>
      </c>
      <c r="F30" s="48" t="s">
        <v>212</v>
      </c>
      <c r="G30" s="48">
        <v>870</v>
      </c>
      <c r="H30" s="5">
        <v>780</v>
      </c>
      <c r="I30" t="s">
        <v>213</v>
      </c>
      <c r="J30" s="59" t="s">
        <v>354</v>
      </c>
      <c r="K30" s="48">
        <v>4</v>
      </c>
      <c r="L30" s="48">
        <v>120</v>
      </c>
      <c r="M30" s="48">
        <v>7698.9647000000004</v>
      </c>
      <c r="S30" t="s">
        <v>62</v>
      </c>
      <c r="T30">
        <v>0</v>
      </c>
      <c r="U30">
        <v>0</v>
      </c>
      <c r="V30" t="s">
        <v>766</v>
      </c>
      <c r="W30" s="953" t="n">
        <v>88.58720630268445</v>
      </c>
      <c r="X30" s="953" t="n">
        <v>-48.73690914997981</v>
      </c>
      <c r="Y30" s="953" t="n">
        <v>110.26260617065759</v>
      </c>
      <c r="Z30" s="957" t="n">
        <v>105.30952</v>
      </c>
      <c r="AA30" s="957" t="n">
        <v>17.51109</v>
      </c>
      <c r="AB30" s="954" t="n">
        <v>240.6732</v>
      </c>
      <c r="AC30" s="954" t="n">
        <v>64.6522</v>
      </c>
      <c r="AD30" s="956" t="n">
        <v>8.572177296</v>
      </c>
      <c r="AE30" s="954" t="n">
        <v>1.106</v>
      </c>
      <c r="AF30" s="954" t="n">
        <v>0.175</v>
      </c>
      <c r="AG30" s="954" t="n">
        <v>4.88</v>
      </c>
      <c r="AH30" s="954" t="n">
        <v>65.39</v>
      </c>
      <c r="AI30" s="953" t="n">
        <v>1888.704</v>
      </c>
      <c r="AJ30" s="954" t="n">
        <v>6.53313</v>
      </c>
      <c r="AK30" s="954" t="n">
        <v>6.54819</v>
      </c>
      <c r="AL30" s="954" t="n">
        <v>78.46684</v>
      </c>
      <c r="AM30" s="954" t="n">
        <v>-0.15165</v>
      </c>
      <c r="AN30" s="952" t="n">
        <v>1.489825176E8</v>
      </c>
      <c r="AO30" s="955" t="n">
        <v>1.3757887</v>
      </c>
      <c r="AP30" s="952" t="n">
        <v>379483.12545</v>
      </c>
      <c r="AQ30" s="955" t="n">
        <v>0.1961198</v>
      </c>
      <c r="AR30" s="954" t="n">
        <v>107.7891</v>
      </c>
      <c r="AS30" s="952" t="s">
        <v>780</v>
      </c>
      <c r="AT30" s="954" t="n">
        <v>72.0719</v>
      </c>
      <c r="AU30" s="956" t="n">
        <v>0.33898100419113614</v>
      </c>
    </row>
    <row r="31" spans="1:49">
      <c r="A31" t="s">
        <v>216</v>
      </c>
      <c r="B31" s="5" t="s">
        <v>385</v>
      </c>
      <c r="C31" s="58">
        <v>0.18333333333333335</v>
      </c>
      <c r="D31" s="58">
        <v>7.2916666666666671E-2</v>
      </c>
      <c r="E31" s="5">
        <v>300</v>
      </c>
      <c r="F31" s="48" t="s">
        <v>212</v>
      </c>
      <c r="G31" s="48">
        <v>870</v>
      </c>
      <c r="H31" s="5">
        <v>780</v>
      </c>
      <c r="I31" t="s">
        <v>431</v>
      </c>
      <c r="J31" s="59" t="s">
        <v>354</v>
      </c>
      <c r="K31" s="48">
        <v>4</v>
      </c>
      <c r="L31" s="48">
        <v>120</v>
      </c>
      <c r="M31" s="48">
        <v>7698.9647000000004</v>
      </c>
      <c r="S31" t="s">
        <v>62</v>
      </c>
      <c r="T31">
        <v>0</v>
      </c>
      <c r="U31">
        <v>0</v>
      </c>
      <c r="V31" t="s">
        <v>761</v>
      </c>
      <c r="W31" s="953" t="n">
        <v>78.84689711455644</v>
      </c>
      <c r="X31" s="953" t="n">
        <v>-68.40253194098686</v>
      </c>
      <c r="Y31" s="953" t="n">
        <v>110.28103098998304</v>
      </c>
      <c r="Z31" s="957" t="n">
        <v>105.3529</v>
      </c>
      <c r="AA31" s="957" t="n">
        <v>17.50355</v>
      </c>
      <c r="AB31" s="954" t="n">
        <v>242.972</v>
      </c>
      <c r="AC31" s="954" t="n">
        <v>63.3674</v>
      </c>
      <c r="AD31" s="956" t="n">
        <v>8.6891633839</v>
      </c>
      <c r="AE31" s="954" t="n">
        <v>1.118</v>
      </c>
      <c r="AF31" s="954" t="n">
        <v>0.177</v>
      </c>
      <c r="AG31" s="954" t="n">
        <v>4.88</v>
      </c>
      <c r="AH31" s="954" t="n">
        <v>65.42</v>
      </c>
      <c r="AI31" s="953" t="n">
        <v>1888.284</v>
      </c>
      <c r="AJ31" s="954" t="n">
        <v>6.51133</v>
      </c>
      <c r="AK31" s="954" t="n">
        <v>6.55087</v>
      </c>
      <c r="AL31" s="954" t="n">
        <v>78.40766</v>
      </c>
      <c r="AM31" s="954" t="n">
        <v>-0.1518</v>
      </c>
      <c r="AN31" s="952" t="n">
        <v>1.489830954E8</v>
      </c>
      <c r="AO31" s="955" t="n">
        <v>1.3754938</v>
      </c>
      <c r="AP31" s="952" t="n">
        <v>379567.58574</v>
      </c>
      <c r="AQ31" s="955" t="n">
        <v>0.2060124</v>
      </c>
      <c r="AR31" s="954" t="n">
        <v>107.8261</v>
      </c>
      <c r="AS31" s="952" t="s">
        <v>780</v>
      </c>
      <c r="AT31" s="954" t="n">
        <v>72.035</v>
      </c>
      <c r="AU31" s="956" t="n">
        <v>0.33893301238247603</v>
      </c>
    </row>
    <row r="32" spans="1:49">
      <c r="A32" t="s">
        <v>430</v>
      </c>
      <c r="B32" s="5" t="s">
        <v>388</v>
      </c>
      <c r="C32" s="58">
        <v>0.19305555555555554</v>
      </c>
      <c r="D32" s="58">
        <v>7.7083333333333337E-2</v>
      </c>
      <c r="E32" s="5">
        <v>300</v>
      </c>
      <c r="F32" s="48" t="s">
        <v>212</v>
      </c>
      <c r="G32" s="48">
        <v>870</v>
      </c>
      <c r="H32" s="5">
        <v>780</v>
      </c>
      <c r="I32" t="s">
        <v>213</v>
      </c>
      <c r="J32" s="59" t="s">
        <v>354</v>
      </c>
      <c r="K32" s="48">
        <v>4</v>
      </c>
      <c r="L32" s="48">
        <v>120</v>
      </c>
      <c r="M32" s="48">
        <v>7698.9647000000004</v>
      </c>
      <c r="S32" t="s">
        <v>63</v>
      </c>
      <c r="T32">
        <v>0</v>
      </c>
      <c r="U32">
        <v>0</v>
      </c>
      <c r="V32" t="s">
        <v>766</v>
      </c>
      <c r="W32" s="953" t="n">
        <v>96.08771751101987</v>
      </c>
      <c r="X32" s="953" t="n">
        <v>-0.8724303166938444</v>
      </c>
      <c r="Y32" s="953" t="n">
        <v>110.3354575134556</v>
      </c>
      <c r="Z32" s="957" t="n">
        <v>105.44062</v>
      </c>
      <c r="AA32" s="957" t="n">
        <v>17.48781</v>
      </c>
      <c r="AB32" s="954" t="n">
        <v>247.0673</v>
      </c>
      <c r="AC32" s="954" t="n">
        <v>60.7258</v>
      </c>
      <c r="AD32" s="956" t="n">
        <v>8.9231355595</v>
      </c>
      <c r="AE32" s="954" t="n">
        <v>1.146</v>
      </c>
      <c r="AF32" s="954" t="n">
        <v>0.181</v>
      </c>
      <c r="AG32" s="954" t="n">
        <v>4.88</v>
      </c>
      <c r="AH32" s="954" t="n">
        <v>65.482</v>
      </c>
      <c r="AI32" s="953" t="n">
        <v>1887.383</v>
      </c>
      <c r="AJ32" s="954" t="n">
        <v>6.46872</v>
      </c>
      <c r="AK32" s="954" t="n">
        <v>6.55674</v>
      </c>
      <c r="AL32" s="954" t="n">
        <v>78.28931</v>
      </c>
      <c r="AM32" s="954" t="n">
        <v>-0.1521</v>
      </c>
      <c r="AN32" s="952" t="n">
        <v>1.489842505E8</v>
      </c>
      <c r="AO32" s="955" t="n">
        <v>1.3749013</v>
      </c>
      <c r="AP32" s="952" t="n">
        <v>379748.82858</v>
      </c>
      <c r="AQ32" s="955" t="n">
        <v>0.2253813</v>
      </c>
      <c r="AR32" s="954" t="n">
        <v>107.901</v>
      </c>
      <c r="AS32" s="952" t="s">
        <v>780</v>
      </c>
      <c r="AT32" s="954" t="n">
        <v>71.96</v>
      </c>
      <c r="AU32" s="956" t="n">
        <v>0.33883658936914557</v>
      </c>
    </row>
    <row r="33" spans="1:51">
      <c r="A33" s="46" t="s">
        <v>198</v>
      </c>
      <c r="B33" s="113" t="s">
        <v>543</v>
      </c>
      <c r="C33" s="58">
        <v>0.19791666666666666</v>
      </c>
      <c r="D33" s="58">
        <v>0</v>
      </c>
      <c r="E33" s="5">
        <v>60</v>
      </c>
      <c r="F33" s="48" t="s">
        <v>0</v>
      </c>
      <c r="G33" s="5">
        <v>880</v>
      </c>
      <c r="H33" s="136">
        <v>866</v>
      </c>
      <c r="I33" s="55" t="s">
        <v>199</v>
      </c>
      <c r="J33" s="5" t="s">
        <v>195</v>
      </c>
      <c r="K33" s="5">
        <v>4</v>
      </c>
      <c r="L33" s="5">
        <v>120</v>
      </c>
      <c r="M33" s="56">
        <v>7647.38</v>
      </c>
      <c r="O33" s="5">
        <v>264.10000000000002</v>
      </c>
      <c r="P33" s="5">
        <v>265.2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51">
      <c r="A34" s="46" t="s">
        <v>198</v>
      </c>
      <c r="B34" s="113" t="s">
        <v>394</v>
      </c>
      <c r="C34" s="58">
        <v>0.24583333333333335</v>
      </c>
      <c r="D34" s="58">
        <v>0</v>
      </c>
      <c r="E34" s="5">
        <v>60</v>
      </c>
      <c r="F34" s="48" t="s">
        <v>193</v>
      </c>
      <c r="G34" s="5">
        <v>1190</v>
      </c>
      <c r="H34" s="5">
        <v>996</v>
      </c>
      <c r="I34" s="55" t="s">
        <v>199</v>
      </c>
      <c r="J34" s="5" t="s">
        <v>195</v>
      </c>
      <c r="K34" s="5">
        <v>4</v>
      </c>
      <c r="L34" s="5">
        <v>120</v>
      </c>
      <c r="M34" s="133" t="s">
        <v>41</v>
      </c>
      <c r="N34" s="124" t="s">
        <v>396</v>
      </c>
      <c r="O34" s="5">
        <v>264.5</v>
      </c>
      <c r="P34" s="5">
        <v>266</v>
      </c>
      <c r="Q34">
        <f>AVERAGE(O34:O52)</f>
        <v>264.41999999999996</v>
      </c>
      <c r="R34">
        <f>AVERAGE(P34:P52)</f>
        <v>266.08000000000004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51" s="423" customFormat="1">
      <c r="A35" s="416" t="s">
        <v>198</v>
      </c>
      <c r="B35" s="417" t="s">
        <v>395</v>
      </c>
      <c r="C35" s="418">
        <v>0.24791666666666667</v>
      </c>
      <c r="D35" s="418">
        <v>0</v>
      </c>
      <c r="E35" s="419">
        <v>60</v>
      </c>
      <c r="F35" s="420" t="s">
        <v>193</v>
      </c>
      <c r="G35" s="419">
        <f>G34-120</f>
        <v>1070</v>
      </c>
      <c r="H35" s="419">
        <f>H34-120</f>
        <v>876</v>
      </c>
      <c r="I35" s="424" t="s">
        <v>439</v>
      </c>
      <c r="J35" s="419" t="s">
        <v>195</v>
      </c>
      <c r="K35" s="419">
        <v>4</v>
      </c>
      <c r="L35" s="419">
        <v>120</v>
      </c>
      <c r="M35" s="422" t="s">
        <v>438</v>
      </c>
      <c r="O35" s="419">
        <v>264.39999999999998</v>
      </c>
      <c r="P35" s="419">
        <v>266.10000000000002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51" s="495" customFormat="1">
      <c r="A36" s="517" t="s">
        <v>348</v>
      </c>
      <c r="B36" s="493" t="s">
        <v>13</v>
      </c>
      <c r="C36" s="492">
        <v>0.25208333333333333</v>
      </c>
      <c r="D36" s="492">
        <v>0.13541666666666666</v>
      </c>
      <c r="E36" s="493">
        <v>300</v>
      </c>
      <c r="F36" s="494" t="s">
        <v>193</v>
      </c>
      <c r="G36" s="493">
        <v>1190</v>
      </c>
      <c r="H36" s="493">
        <v>1101</v>
      </c>
      <c r="I36" s="495" t="s">
        <v>213</v>
      </c>
      <c r="J36" s="494" t="s">
        <v>354</v>
      </c>
      <c r="K36" s="494">
        <v>4</v>
      </c>
      <c r="L36" s="494">
        <v>120</v>
      </c>
      <c r="M36" s="494">
        <v>5889.9508999999998</v>
      </c>
      <c r="O36" s="493"/>
      <c r="P36" s="493"/>
      <c r="S36" t="s">
        <v>30</v>
      </c>
      <c r="T36">
        <v>0</v>
      </c>
      <c r="U36">
        <v>0</v>
      </c>
      <c r="V36" t="s">
        <v>766</v>
      </c>
      <c r="W36" s="953" t="n">
        <v>94.38836063022333</v>
      </c>
      <c r="X36" s="953" t="n">
        <v>-13.323204171426475</v>
      </c>
      <c r="Y36" s="953" t="n">
        <v>110.7488579670885</v>
      </c>
      <c r="Z36" s="957" t="n">
        <v>106.00895</v>
      </c>
      <c r="AA36" s="957" t="n">
        <v>17.37557</v>
      </c>
      <c r="AB36" s="954" t="n">
        <v>263.7269</v>
      </c>
      <c r="AC36" s="954" t="n">
        <v>43.6364</v>
      </c>
      <c r="AD36" s="956" t="n">
        <v>10.3436809108</v>
      </c>
      <c r="AE36" s="954" t="n">
        <v>1.447</v>
      </c>
      <c r="AF36" s="954" t="n">
        <v>0.229</v>
      </c>
      <c r="AG36" s="954" t="n">
        <v>4.87</v>
      </c>
      <c r="AH36" s="954" t="n">
        <v>65.889</v>
      </c>
      <c r="AI36" s="953" t="n">
        <v>1880.339</v>
      </c>
      <c r="AJ36" s="954" t="n">
        <v>6.24639</v>
      </c>
      <c r="AK36" s="954" t="n">
        <v>6.60363</v>
      </c>
      <c r="AL36" s="954" t="n">
        <v>77.57075</v>
      </c>
      <c r="AM36" s="954" t="n">
        <v>-0.15394</v>
      </c>
      <c r="AN36" s="952" t="n">
        <v>1.489912532E8</v>
      </c>
      <c r="AO36" s="955" t="n">
        <v>1.3712288</v>
      </c>
      <c r="AP36" s="952" t="n">
        <v>381171.42927</v>
      </c>
      <c r="AQ36" s="955" t="n">
        <v>0.3275075</v>
      </c>
      <c r="AR36" s="954" t="n">
        <v>108.3913</v>
      </c>
      <c r="AS36" s="952" t="s">
        <v>780</v>
      </c>
      <c r="AT36" s="954" t="n">
        <v>71.4696</v>
      </c>
      <c r="AU36" s="956" t="n">
        <v>0.062381072484143804</v>
      </c>
      <c r="AV36"/>
      <c r="AW36" t="s">
        <v>804</v>
      </c>
      <c r="AY36" s="495" t="s">
        <v>805</v>
      </c>
    </row>
    <row r="37" spans="1:51" s="495" customFormat="1">
      <c r="A37" s="517" t="s">
        <v>348</v>
      </c>
      <c r="B37" s="493" t="s">
        <v>14</v>
      </c>
      <c r="C37" s="492">
        <v>0.25763888888888892</v>
      </c>
      <c r="D37" s="492">
        <v>0.14027777777777778</v>
      </c>
      <c r="E37" s="493">
        <v>300</v>
      </c>
      <c r="F37" s="494" t="s">
        <v>193</v>
      </c>
      <c r="G37" s="493">
        <v>1190</v>
      </c>
      <c r="H37" s="493">
        <v>1101</v>
      </c>
      <c r="I37" s="495" t="s">
        <v>540</v>
      </c>
      <c r="J37" s="494" t="s">
        <v>354</v>
      </c>
      <c r="K37" s="494">
        <v>4</v>
      </c>
      <c r="L37" s="494">
        <v>120</v>
      </c>
      <c r="M37" s="494">
        <v>5889.9508999999998</v>
      </c>
      <c r="O37" s="493"/>
      <c r="P37" s="493"/>
      <c r="S37" t="s">
        <v>30</v>
      </c>
      <c r="T37">
        <v>0</v>
      </c>
      <c r="U37">
        <v>0</v>
      </c>
      <c r="V37" t="s">
        <v>767</v>
      </c>
      <c r="W37" s="953" t="n">
        <v>94.43085930605457</v>
      </c>
      <c r="X37" s="953" t="n">
        <v>-12.490046927740384</v>
      </c>
      <c r="Y37" s="953" t="n">
        <v>381.1671538634944</v>
      </c>
      <c r="Z37" s="957" t="n">
        <v>106.06627</v>
      </c>
      <c r="AA37" s="957" t="n">
        <v>17.3637</v>
      </c>
      <c r="AB37" s="954" t="n">
        <v>264.8956</v>
      </c>
      <c r="AC37" s="954" t="n">
        <v>41.9861</v>
      </c>
      <c r="AD37" s="956" t="n">
        <v>10.4773792967</v>
      </c>
      <c r="AE37" s="954" t="n">
        <v>1.492</v>
      </c>
      <c r="AF37" s="954" t="n">
        <v>0.236</v>
      </c>
      <c r="AG37" s="954" t="n">
        <v>4.87</v>
      </c>
      <c r="AH37" s="954" t="n">
        <v>65.93</v>
      </c>
      <c r="AI37" s="953" t="n">
        <v>1879.554</v>
      </c>
      <c r="AJ37" s="954" t="n">
        <v>6.22931</v>
      </c>
      <c r="AK37" s="954" t="n">
        <v>6.60877</v>
      </c>
      <c r="AL37" s="954" t="n">
        <v>77.50312</v>
      </c>
      <c r="AM37" s="954" t="n">
        <v>-0.15412</v>
      </c>
      <c r="AN37" s="952" t="n">
        <v>1.489919113E8</v>
      </c>
      <c r="AO37" s="955" t="n">
        <v>1.3708765</v>
      </c>
      <c r="AP37" s="952" t="n">
        <v>381330.56993</v>
      </c>
      <c r="AQ37" s="955" t="n">
        <v>0.3354628</v>
      </c>
      <c r="AR37" s="954" t="n">
        <v>108.4412</v>
      </c>
      <c r="AS37" s="952" t="s">
        <v>780</v>
      </c>
      <c r="AT37" s="954" t="n">
        <v>71.4197</v>
      </c>
      <c r="AU37" s="956" t="n">
        <v>0.0623766229137034</v>
      </c>
      <c r="AV37"/>
      <c r="AW37" t="s">
        <v>804</v>
      </c>
      <c r="AY37" s="495" t="s">
        <v>805</v>
      </c>
    </row>
    <row r="38" spans="1:51" s="495" customFormat="1">
      <c r="A38" s="517" t="s">
        <v>350</v>
      </c>
      <c r="B38" s="493" t="s">
        <v>17</v>
      </c>
      <c r="C38" s="492">
        <v>0.26319444444444445</v>
      </c>
      <c r="D38" s="492">
        <v>0.14583333333333334</v>
      </c>
      <c r="E38" s="493">
        <v>300</v>
      </c>
      <c r="F38" s="494" t="s">
        <v>193</v>
      </c>
      <c r="G38" s="493">
        <v>1190</v>
      </c>
      <c r="H38" s="493">
        <v>1101</v>
      </c>
      <c r="I38" s="495" t="s">
        <v>213</v>
      </c>
      <c r="J38" s="494" t="s">
        <v>354</v>
      </c>
      <c r="K38" s="494">
        <v>4</v>
      </c>
      <c r="L38" s="494">
        <v>120</v>
      </c>
      <c r="M38" s="494">
        <v>5889.9508999999998</v>
      </c>
      <c r="O38" s="493"/>
      <c r="P38" s="493"/>
      <c r="S38" t="s">
        <v>52</v>
      </c>
      <c r="T38">
        <v>0</v>
      </c>
      <c r="U38">
        <v>0</v>
      </c>
      <c r="V38" t="s">
        <v>766</v>
      </c>
      <c r="W38" s="953" t="n">
        <v>98.2647338419303</v>
      </c>
      <c r="X38" s="953" t="n">
        <v>19.45951188969297</v>
      </c>
      <c r="Y38" s="953" t="n">
        <v>110.84289000365379</v>
      </c>
      <c r="Z38" s="957" t="n">
        <v>106.12434</v>
      </c>
      <c r="AA38" s="957" t="n">
        <v>17.35164</v>
      </c>
      <c r="AB38" s="954" t="n">
        <v>266.0264</v>
      </c>
      <c r="AC38" s="954" t="n">
        <v>40.3334</v>
      </c>
      <c r="AD38" s="956" t="n">
        <v>10.6110776826</v>
      </c>
      <c r="AE38" s="954" t="n">
        <v>1.542</v>
      </c>
      <c r="AF38" s="954" t="n">
        <v>0.244</v>
      </c>
      <c r="AG38" s="954" t="n">
        <v>4.87</v>
      </c>
      <c r="AH38" s="954" t="n">
        <v>65.972</v>
      </c>
      <c r="AI38" s="953" t="n">
        <v>1878.752</v>
      </c>
      <c r="AJ38" s="954" t="n">
        <v>6.21297</v>
      </c>
      <c r="AK38" s="954" t="n">
        <v>6.614</v>
      </c>
      <c r="AL38" s="954" t="n">
        <v>77.43549</v>
      </c>
      <c r="AM38" s="954" t="n">
        <v>-0.15429</v>
      </c>
      <c r="AN38" s="952" t="n">
        <v>1.489925693E8</v>
      </c>
      <c r="AO38" s="955" t="n">
        <v>1.370523</v>
      </c>
      <c r="AP38" s="952" t="n">
        <v>381493.45145</v>
      </c>
      <c r="AQ38" s="955" t="n">
        <v>0.3430915</v>
      </c>
      <c r="AR38" s="954" t="n">
        <v>108.4919</v>
      </c>
      <c r="AS38" s="952" t="s">
        <v>780</v>
      </c>
      <c r="AT38" s="954" t="n">
        <v>71.369</v>
      </c>
      <c r="AU38" s="956" t="n">
        <v>0.06237215818718996</v>
      </c>
      <c r="AV38"/>
      <c r="AW38" t="s">
        <v>799</v>
      </c>
    </row>
    <row r="39" spans="1:51" s="495" customFormat="1">
      <c r="A39" s="517" t="s">
        <v>350</v>
      </c>
      <c r="B39" s="493" t="s">
        <v>18</v>
      </c>
      <c r="C39" s="492">
        <v>0.26874999999999999</v>
      </c>
      <c r="D39" s="492">
        <v>0.15138888888888888</v>
      </c>
      <c r="E39" s="493">
        <v>300</v>
      </c>
      <c r="F39" s="494" t="s">
        <v>193</v>
      </c>
      <c r="G39" s="493">
        <v>1190</v>
      </c>
      <c r="H39" s="493">
        <v>1101</v>
      </c>
      <c r="I39" s="495" t="s">
        <v>540</v>
      </c>
      <c r="J39" s="494" t="s">
        <v>354</v>
      </c>
      <c r="K39" s="494">
        <v>4</v>
      </c>
      <c r="L39" s="494">
        <v>120</v>
      </c>
      <c r="M39" s="494">
        <v>5889.9508999999998</v>
      </c>
      <c r="O39" s="493"/>
      <c r="P39" s="493"/>
      <c r="S39" t="s">
        <v>52</v>
      </c>
      <c r="T39">
        <v>0</v>
      </c>
      <c r="U39">
        <v>0</v>
      </c>
      <c r="V39" t="s">
        <v>767</v>
      </c>
      <c r="W39" s="953" t="n">
        <v>97.75568376991417</v>
      </c>
      <c r="X39" s="953" t="n">
        <v>15.884748789528688</v>
      </c>
      <c r="Y39" s="953" t="n">
        <v>381.49595059358376</v>
      </c>
      <c r="Z39" s="957" t="n">
        <v>106.18319</v>
      </c>
      <c r="AA39" s="957" t="n">
        <v>17.33939</v>
      </c>
      <c r="AB39" s="954" t="n">
        <v>267.124</v>
      </c>
      <c r="AC39" s="954" t="n">
        <v>38.6791</v>
      </c>
      <c r="AD39" s="956" t="n">
        <v>10.7447760685</v>
      </c>
      <c r="AE39" s="954" t="n">
        <v>1.597</v>
      </c>
      <c r="AF39" s="954" t="n">
        <v>0.253</v>
      </c>
      <c r="AG39" s="954" t="n">
        <v>4.87</v>
      </c>
      <c r="AH39" s="954" t="n">
        <v>66.015</v>
      </c>
      <c r="AI39" s="953" t="n">
        <v>1877.932</v>
      </c>
      <c r="AJ39" s="954" t="n">
        <v>6.1974</v>
      </c>
      <c r="AK39" s="954" t="n">
        <v>6.6193</v>
      </c>
      <c r="AL39" s="954" t="n">
        <v>77.36786</v>
      </c>
      <c r="AM39" s="954" t="n">
        <v>-0.15446</v>
      </c>
      <c r="AN39" s="952" t="n">
        <v>1.48993227E8</v>
      </c>
      <c r="AO39" s="955" t="n">
        <v>1.3701685</v>
      </c>
      <c r="AP39" s="952" t="n">
        <v>381659.91498</v>
      </c>
      <c r="AQ39" s="955" t="n">
        <v>0.3503851</v>
      </c>
      <c r="AR39" s="954" t="n">
        <v>108.5433</v>
      </c>
      <c r="AS39" s="952" t="s">
        <v>780</v>
      </c>
      <c r="AT39" s="954" t="n">
        <v>71.3176</v>
      </c>
      <c r="AU39" s="956" t="n">
        <v>0.06236768083061567</v>
      </c>
      <c r="AV39"/>
      <c r="AW39" t="s">
        <v>799</v>
      </c>
    </row>
    <row r="40" spans="1:51" s="495" customFormat="1">
      <c r="A40" s="517" t="s">
        <v>361</v>
      </c>
      <c r="B40" s="493" t="s">
        <v>460</v>
      </c>
      <c r="C40" s="492">
        <v>0.27569444444444446</v>
      </c>
      <c r="D40" s="492">
        <v>0.15763888888888888</v>
      </c>
      <c r="E40" s="493">
        <v>300</v>
      </c>
      <c r="F40" s="494" t="s">
        <v>193</v>
      </c>
      <c r="G40" s="493">
        <v>1190</v>
      </c>
      <c r="H40" s="493">
        <v>1101</v>
      </c>
      <c r="I40" s="495" t="s">
        <v>213</v>
      </c>
      <c r="J40" s="494" t="s">
        <v>354</v>
      </c>
      <c r="K40" s="494">
        <v>4</v>
      </c>
      <c r="L40" s="494">
        <v>120</v>
      </c>
      <c r="M40" s="494">
        <v>5889.9508999999998</v>
      </c>
      <c r="O40" s="493"/>
      <c r="P40" s="493"/>
      <c r="S40" t="s">
        <v>795</v>
      </c>
      <c r="T40">
        <v>0</v>
      </c>
      <c r="U40">
        <v>0</v>
      </c>
      <c r="V40" t="s">
        <v>766</v>
      </c>
      <c r="W40" s="953" t="n">
        <v>92.25184392570723</v>
      </c>
      <c r="X40" s="953" t="n">
        <v>-28.45258964221834</v>
      </c>
      <c r="Y40" s="953" t="n">
        <v>110.94857524218696</v>
      </c>
      <c r="Z40" s="957" t="n">
        <v>106.25786</v>
      </c>
      <c r="AA40" s="957" t="n">
        <v>17.32383</v>
      </c>
      <c r="AB40" s="954" t="n">
        <v>268.4554</v>
      </c>
      <c r="AC40" s="954" t="n">
        <v>36.6099</v>
      </c>
      <c r="AD40" s="956" t="n">
        <v>10.9118990509</v>
      </c>
      <c r="AE40" s="954" t="n">
        <v>1.673</v>
      </c>
      <c r="AF40" s="954" t="n">
        <v>0.265</v>
      </c>
      <c r="AG40" s="954" t="n">
        <v>4.87</v>
      </c>
      <c r="AH40" s="954" t="n">
        <v>66.069</v>
      </c>
      <c r="AI40" s="953" t="n">
        <v>1876.885</v>
      </c>
      <c r="AJ40" s="954" t="n">
        <v>6.17905</v>
      </c>
      <c r="AK40" s="954" t="n">
        <v>6.626</v>
      </c>
      <c r="AL40" s="954" t="n">
        <v>77.28333</v>
      </c>
      <c r="AM40" s="954" t="n">
        <v>-0.15468</v>
      </c>
      <c r="AN40" s="952" t="n">
        <v>1.48994049E8</v>
      </c>
      <c r="AO40" s="955" t="n">
        <v>1.3697237</v>
      </c>
      <c r="AP40" s="952" t="n">
        <v>381872.7831</v>
      </c>
      <c r="AQ40" s="955" t="n">
        <v>0.3590183</v>
      </c>
      <c r="AR40" s="954" t="n">
        <v>108.6086</v>
      </c>
      <c r="AS40" s="952" t="s">
        <v>780</v>
      </c>
      <c r="AT40" s="954" t="n">
        <v>71.2522</v>
      </c>
      <c r="AU40" s="956" t="n">
        <v>0.06236206297954587</v>
      </c>
      <c r="AV40"/>
      <c r="AW40" t="s">
        <v>799</v>
      </c>
    </row>
    <row r="41" spans="1:51" s="495" customFormat="1">
      <c r="A41" s="495" t="s">
        <v>364</v>
      </c>
      <c r="B41" s="493" t="s">
        <v>461</v>
      </c>
      <c r="C41" s="492">
        <v>0.28125</v>
      </c>
      <c r="D41" s="492">
        <v>0.16319444444444445</v>
      </c>
      <c r="E41" s="493">
        <v>300</v>
      </c>
      <c r="F41" s="494" t="s">
        <v>193</v>
      </c>
      <c r="G41" s="493">
        <v>1190</v>
      </c>
      <c r="H41" s="493">
        <v>1101</v>
      </c>
      <c r="I41" s="495" t="s">
        <v>213</v>
      </c>
      <c r="J41" s="494" t="s">
        <v>354</v>
      </c>
      <c r="K41" s="494">
        <v>4</v>
      </c>
      <c r="L41" s="494">
        <v>120</v>
      </c>
      <c r="M41" s="494">
        <v>5889.9508999999998</v>
      </c>
      <c r="O41" s="493"/>
      <c r="P41" s="493"/>
      <c r="S41" t="s">
        <v>59</v>
      </c>
      <c r="T41">
        <v>0</v>
      </c>
      <c r="U41">
        <v>0</v>
      </c>
      <c r="V41" t="s">
        <v>766</v>
      </c>
      <c r="W41" s="953" t="n">
        <v>99.74276979426051</v>
      </c>
      <c r="X41" s="953" t="n">
        <v>30.338169776589567</v>
      </c>
      <c r="Y41" s="953" t="n">
        <v>111.00635783192183</v>
      </c>
      <c r="Z41" s="957" t="n">
        <v>106.31851</v>
      </c>
      <c r="AA41" s="957" t="n">
        <v>17.3112</v>
      </c>
      <c r="AB41" s="954" t="n">
        <v>269.4922</v>
      </c>
      <c r="AC41" s="954" t="n">
        <v>34.9542</v>
      </c>
      <c r="AD41" s="956" t="n">
        <v>11.0455974367</v>
      </c>
      <c r="AE41" s="954" t="n">
        <v>1.741</v>
      </c>
      <c r="AF41" s="954" t="n">
        <v>0.275</v>
      </c>
      <c r="AG41" s="954" t="n">
        <v>4.87</v>
      </c>
      <c r="AH41" s="954" t="n">
        <v>66.112</v>
      </c>
      <c r="AI41" s="953" t="n">
        <v>1876.031</v>
      </c>
      <c r="AJ41" s="954" t="n">
        <v>6.16526</v>
      </c>
      <c r="AK41" s="954" t="n">
        <v>6.63141</v>
      </c>
      <c r="AL41" s="954" t="n">
        <v>77.2157</v>
      </c>
      <c r="AM41" s="954" t="n">
        <v>-0.15485</v>
      </c>
      <c r="AN41" s="952" t="n">
        <v>1.489947064E8</v>
      </c>
      <c r="AO41" s="955" t="n">
        <v>1.3693665</v>
      </c>
      <c r="AP41" s="952" t="n">
        <v>382046.70488</v>
      </c>
      <c r="AQ41" s="955" t="n">
        <v>0.3655286</v>
      </c>
      <c r="AR41" s="954" t="n">
        <v>108.6618</v>
      </c>
      <c r="AS41" s="952" t="s">
        <v>780</v>
      </c>
      <c r="AT41" s="954" t="n">
        <v>71.199</v>
      </c>
      <c r="AU41" s="956" t="n">
        <v>0.06235755152180726</v>
      </c>
      <c r="AV41"/>
      <c r="AW41" t="s">
        <v>799</v>
      </c>
    </row>
    <row r="42" spans="1:51" s="495" customFormat="1">
      <c r="A42" s="495" t="s">
        <v>214</v>
      </c>
      <c r="B42" s="493" t="s">
        <v>463</v>
      </c>
      <c r="C42" s="492">
        <v>0.28680555555555554</v>
      </c>
      <c r="D42" s="492">
        <v>0.16874999999999998</v>
      </c>
      <c r="E42" s="493">
        <v>300</v>
      </c>
      <c r="F42" s="494" t="s">
        <v>193</v>
      </c>
      <c r="G42" s="493">
        <v>1190</v>
      </c>
      <c r="H42" s="493">
        <v>1101</v>
      </c>
      <c r="I42" s="495" t="s">
        <v>213</v>
      </c>
      <c r="J42" s="494" t="s">
        <v>354</v>
      </c>
      <c r="K42" s="494">
        <v>4</v>
      </c>
      <c r="L42" s="494">
        <v>120</v>
      </c>
      <c r="M42" s="494">
        <v>5889.9508999999998</v>
      </c>
      <c r="O42" s="493"/>
      <c r="P42" s="493"/>
      <c r="S42" t="s">
        <v>788</v>
      </c>
      <c r="T42">
        <v>0</v>
      </c>
      <c r="U42">
        <v>0</v>
      </c>
      <c r="V42" t="s">
        <v>766</v>
      </c>
      <c r="W42" s="953" t="n">
        <v>100.40690430404742</v>
      </c>
      <c r="X42" s="953" t="n">
        <v>34.552009089247896</v>
      </c>
      <c r="Y42" s="953" t="n">
        <v>111.04874035447938</v>
      </c>
      <c r="Z42" s="957" t="n">
        <v>106.37999</v>
      </c>
      <c r="AA42" s="957" t="n">
        <v>17.2984</v>
      </c>
      <c r="AB42" s="954" t="n">
        <v>270.5074</v>
      </c>
      <c r="AC42" s="954" t="n">
        <v>33.299</v>
      </c>
      <c r="AD42" s="956" t="n">
        <v>11.1792958226</v>
      </c>
      <c r="AE42" s="954" t="n">
        <v>1.816</v>
      </c>
      <c r="AF42" s="954" t="n">
        <v>0.287</v>
      </c>
      <c r="AG42" s="954" t="n">
        <v>4.86</v>
      </c>
      <c r="AH42" s="954" t="n">
        <v>66.157</v>
      </c>
      <c r="AI42" s="953" t="n">
        <v>1875.162</v>
      </c>
      <c r="AJ42" s="954" t="n">
        <v>6.1523</v>
      </c>
      <c r="AK42" s="954" t="n">
        <v>6.63685</v>
      </c>
      <c r="AL42" s="954" t="n">
        <v>77.14807</v>
      </c>
      <c r="AM42" s="954" t="n">
        <v>-0.15502</v>
      </c>
      <c r="AN42" s="952" t="n">
        <v>1.489953636E8</v>
      </c>
      <c r="AO42" s="955" t="n">
        <v>1.3690083</v>
      </c>
      <c r="AP42" s="952" t="n">
        <v>382223.66575</v>
      </c>
      <c r="AQ42" s="955" t="n">
        <v>0.3716788</v>
      </c>
      <c r="AR42" s="954" t="n">
        <v>108.7158</v>
      </c>
      <c r="AS42" s="952" t="s">
        <v>780</v>
      </c>
      <c r="AT42" s="954" t="n">
        <v>71.145</v>
      </c>
      <c r="AU42" s="956" t="n">
        <v>0.06235302743400779</v>
      </c>
      <c r="AV42"/>
      <c r="AW42" t="s">
        <v>799</v>
      </c>
    </row>
    <row r="43" spans="1:51" s="495" customFormat="1">
      <c r="A43" s="495" t="s">
        <v>214</v>
      </c>
      <c r="B43" s="493" t="s">
        <v>464</v>
      </c>
      <c r="C43" s="492">
        <v>0.29236111111111113</v>
      </c>
      <c r="D43" s="492">
        <v>0.17361111111111113</v>
      </c>
      <c r="E43" s="493">
        <v>300</v>
      </c>
      <c r="F43" s="494" t="s">
        <v>193</v>
      </c>
      <c r="G43" s="493">
        <v>1190</v>
      </c>
      <c r="H43" s="493">
        <v>1101</v>
      </c>
      <c r="I43" s="495" t="s">
        <v>215</v>
      </c>
      <c r="J43" s="494" t="s">
        <v>354</v>
      </c>
      <c r="K43" s="494">
        <v>4</v>
      </c>
      <c r="L43" s="494">
        <v>120</v>
      </c>
      <c r="M43" s="494">
        <v>5889.9508999999998</v>
      </c>
      <c r="O43" s="493"/>
      <c r="P43" s="493"/>
      <c r="S43" t="s">
        <v>788</v>
      </c>
      <c r="T43">
        <v>0</v>
      </c>
      <c r="U43">
        <v>0</v>
      </c>
      <c r="V43" t="s">
        <v>762</v>
      </c>
      <c r="W43" s="953" t="n">
        <v>109.00515461488794</v>
      </c>
      <c r="X43" s="953" t="n">
        <v>63.5009923344683</v>
      </c>
      <c r="Y43" s="953" t="n">
        <v>111.09926935512749</v>
      </c>
      <c r="Z43" s="957" t="n">
        <v>106.44232</v>
      </c>
      <c r="AA43" s="957" t="n">
        <v>17.28546</v>
      </c>
      <c r="AB43" s="954" t="n">
        <v>271.5039</v>
      </c>
      <c r="AC43" s="954" t="n">
        <v>31.6446</v>
      </c>
      <c r="AD43" s="956" t="n">
        <v>11.3129942084</v>
      </c>
      <c r="AE43" s="954" t="n">
        <v>1.9</v>
      </c>
      <c r="AF43" s="954" t="n">
        <v>0.3</v>
      </c>
      <c r="AG43" s="954" t="n">
        <v>4.86</v>
      </c>
      <c r="AH43" s="954" t="n">
        <v>66.202</v>
      </c>
      <c r="AI43" s="953" t="n">
        <v>1874.281</v>
      </c>
      <c r="AJ43" s="954" t="n">
        <v>6.14017</v>
      </c>
      <c r="AK43" s="954" t="n">
        <v>6.64231</v>
      </c>
      <c r="AL43" s="954" t="n">
        <v>77.08044</v>
      </c>
      <c r="AM43" s="954" t="n">
        <v>-0.1552</v>
      </c>
      <c r="AN43" s="952" t="n">
        <v>1.489960206E8</v>
      </c>
      <c r="AO43" s="955" t="n">
        <v>1.3686488</v>
      </c>
      <c r="AP43" s="952" t="n">
        <v>382403.49121</v>
      </c>
      <c r="AQ43" s="955" t="n">
        <v>0.3774623</v>
      </c>
      <c r="AR43" s="954" t="n">
        <v>108.7706</v>
      </c>
      <c r="AS43" s="952" t="s">
        <v>780</v>
      </c>
      <c r="AT43" s="954" t="n">
        <v>71.0902</v>
      </c>
      <c r="AU43" s="956" t="n">
        <v>0.06234848692712921</v>
      </c>
      <c r="AV43"/>
      <c r="AW43" t="s">
        <v>799</v>
      </c>
    </row>
    <row r="44" spans="1:51" s="495" customFormat="1">
      <c r="A44" s="495" t="s">
        <v>216</v>
      </c>
      <c r="B44" s="493" t="s">
        <v>469</v>
      </c>
      <c r="C44" s="492">
        <v>0.2986111111111111</v>
      </c>
      <c r="D44" s="492">
        <v>0.17986111111111111</v>
      </c>
      <c r="E44" s="493">
        <v>300</v>
      </c>
      <c r="F44" s="494" t="s">
        <v>193</v>
      </c>
      <c r="G44" s="493">
        <v>1190</v>
      </c>
      <c r="H44" s="493">
        <v>1101</v>
      </c>
      <c r="I44" s="495" t="s">
        <v>213</v>
      </c>
      <c r="J44" s="494" t="s">
        <v>354</v>
      </c>
      <c r="K44" s="494">
        <v>4</v>
      </c>
      <c r="L44" s="494">
        <v>120</v>
      </c>
      <c r="M44" s="494">
        <v>5889.9508999999998</v>
      </c>
      <c r="O44" s="493"/>
      <c r="P44" s="493"/>
      <c r="S44" t="s">
        <v>62</v>
      </c>
      <c r="T44">
        <v>0</v>
      </c>
      <c r="U44">
        <v>0</v>
      </c>
      <c r="V44" t="s">
        <v>766</v>
      </c>
      <c r="W44" s="953" t="n">
        <v>88.02904594527939</v>
      </c>
      <c r="X44" s="953" t="n">
        <v>-48.88307629647431</v>
      </c>
      <c r="Y44" s="953" t="n">
        <v>111.161881066884</v>
      </c>
      <c r="Z44" s="957" t="n">
        <v>106.51346</v>
      </c>
      <c r="AA44" s="957" t="n">
        <v>17.27073</v>
      </c>
      <c r="AB44" s="954" t="n">
        <v>272.6057</v>
      </c>
      <c r="AC44" s="954" t="n">
        <v>29.7851</v>
      </c>
      <c r="AD44" s="956" t="n">
        <v>11.4634048925</v>
      </c>
      <c r="AE44" s="954" t="n">
        <v>2.005</v>
      </c>
      <c r="AF44" s="954" t="n">
        <v>0.317</v>
      </c>
      <c r="AG44" s="954" t="n">
        <v>4.86</v>
      </c>
      <c r="AH44" s="954" t="n">
        <v>66.254</v>
      </c>
      <c r="AI44" s="953" t="n">
        <v>1873.274</v>
      </c>
      <c r="AJ44" s="954" t="n">
        <v>6.12753</v>
      </c>
      <c r="AK44" s="954" t="n">
        <v>6.64847</v>
      </c>
      <c r="AL44" s="954" t="n">
        <v>77.00436</v>
      </c>
      <c r="AM44" s="954" t="n">
        <v>-0.15539</v>
      </c>
      <c r="AN44" s="952" t="n">
        <v>1.489967596E8</v>
      </c>
      <c r="AO44" s="955" t="n">
        <v>1.3682432</v>
      </c>
      <c r="AP44" s="952" t="n">
        <v>382608.99767</v>
      </c>
      <c r="AQ44" s="955" t="n">
        <v>0.3835223</v>
      </c>
      <c r="AR44" s="954" t="n">
        <v>108.8332</v>
      </c>
      <c r="AS44" s="952" t="s">
        <v>780</v>
      </c>
      <c r="AT44" s="954" t="n">
        <v>71.0275</v>
      </c>
      <c r="AU44" s="956" t="n">
        <v>0.062343364174445054</v>
      </c>
      <c r="AV44"/>
      <c r="AW44" t="s">
        <v>799</v>
      </c>
    </row>
    <row r="45" spans="1:51" s="495" customFormat="1">
      <c r="A45" s="495" t="s">
        <v>216</v>
      </c>
      <c r="B45" s="493" t="s">
        <v>470</v>
      </c>
      <c r="C45" s="492">
        <v>0.3034722222222222</v>
      </c>
      <c r="D45" s="492">
        <v>0.18611111111111112</v>
      </c>
      <c r="E45" s="493">
        <v>300</v>
      </c>
      <c r="F45" s="494" t="s">
        <v>193</v>
      </c>
      <c r="G45" s="493">
        <v>1190</v>
      </c>
      <c r="H45" s="493">
        <v>1101</v>
      </c>
      <c r="I45" s="495" t="s">
        <v>431</v>
      </c>
      <c r="J45" s="494" t="s">
        <v>354</v>
      </c>
      <c r="K45" s="494">
        <v>4</v>
      </c>
      <c r="L45" s="494">
        <v>120</v>
      </c>
      <c r="M45" s="494">
        <v>5889.9508999999998</v>
      </c>
      <c r="O45" s="493"/>
      <c r="P45" s="493"/>
      <c r="S45" t="s">
        <v>62</v>
      </c>
      <c r="T45">
        <v>0</v>
      </c>
      <c r="U45">
        <v>0</v>
      </c>
      <c r="V45" t="s">
        <v>761</v>
      </c>
      <c r="W45" s="953" t="n">
        <v>78.3120765040225</v>
      </c>
      <c r="X45" s="953" t="n">
        <v>-68.26935858450028</v>
      </c>
      <c r="Y45" s="953" t="n">
        <v>111.21423105564372</v>
      </c>
      <c r="Z45" s="957" t="n">
        <v>106.56956</v>
      </c>
      <c r="AA45" s="957" t="n">
        <v>17.25917</v>
      </c>
      <c r="AB45" s="954" t="n">
        <v>273.4508</v>
      </c>
      <c r="AC45" s="954" t="n">
        <v>28.3405</v>
      </c>
      <c r="AD45" s="956" t="n">
        <v>11.5803909801</v>
      </c>
      <c r="AE45" s="954" t="n">
        <v>2.098</v>
      </c>
      <c r="AF45" s="954" t="n">
        <v>0.332</v>
      </c>
      <c r="AG45" s="954" t="n">
        <v>4.86</v>
      </c>
      <c r="AH45" s="954" t="n">
        <v>66.295</v>
      </c>
      <c r="AI45" s="953" t="n">
        <v>1872.481</v>
      </c>
      <c r="AJ45" s="954" t="n">
        <v>6.11845</v>
      </c>
      <c r="AK45" s="954" t="n">
        <v>6.65326</v>
      </c>
      <c r="AL45" s="954" t="n">
        <v>76.94519</v>
      </c>
      <c r="AM45" s="954" t="n">
        <v>-0.15554</v>
      </c>
      <c r="AN45" s="952" t="n">
        <v>1.489973342E8</v>
      </c>
      <c r="AO45" s="955" t="n">
        <v>1.3679266</v>
      </c>
      <c r="AP45" s="952" t="n">
        <v>382771.02254</v>
      </c>
      <c r="AQ45" s="955" t="n">
        <v>0.3879039</v>
      </c>
      <c r="AR45" s="954" t="n">
        <v>108.8827</v>
      </c>
      <c r="AS45" s="952" t="s">
        <v>780</v>
      </c>
      <c r="AT45" s="954" t="n">
        <v>70.978</v>
      </c>
      <c r="AU45" s="956" t="n">
        <v>0.06233936549717729</v>
      </c>
      <c r="AV45"/>
      <c r="AW45" t="s">
        <v>799</v>
      </c>
    </row>
    <row r="46" spans="1:51" s="495" customFormat="1">
      <c r="A46" s="495" t="s">
        <v>430</v>
      </c>
      <c r="B46" s="493" t="s">
        <v>472</v>
      </c>
      <c r="C46" s="492">
        <v>0.30902777777777779</v>
      </c>
      <c r="D46" s="492">
        <v>0.19027777777777777</v>
      </c>
      <c r="E46" s="493">
        <v>300</v>
      </c>
      <c r="F46" s="494" t="s">
        <v>193</v>
      </c>
      <c r="G46" s="493">
        <v>1190</v>
      </c>
      <c r="H46" s="493">
        <v>1101</v>
      </c>
      <c r="I46" s="495" t="s">
        <v>213</v>
      </c>
      <c r="J46" s="494" t="s">
        <v>354</v>
      </c>
      <c r="K46" s="494">
        <v>4</v>
      </c>
      <c r="L46" s="494">
        <v>120</v>
      </c>
      <c r="M46" s="494">
        <v>5889.9508999999998</v>
      </c>
      <c r="O46" s="493"/>
      <c r="P46" s="493"/>
      <c r="S46" t="s">
        <v>63</v>
      </c>
      <c r="T46">
        <v>0</v>
      </c>
      <c r="U46">
        <v>0</v>
      </c>
      <c r="V46" t="s">
        <v>766</v>
      </c>
      <c r="W46" s="953" t="n">
        <v>95.71609289700679</v>
      </c>
      <c r="X46" s="953" t="n">
        <v>-0.990844039235377</v>
      </c>
      <c r="Y46" s="953" t="n">
        <v>111.265448773044</v>
      </c>
      <c r="Z46" s="957" t="n">
        <v>106.6345</v>
      </c>
      <c r="AA46" s="957" t="n">
        <v>17.24583</v>
      </c>
      <c r="AB46" s="954" t="n">
        <v>274.4058</v>
      </c>
      <c r="AC46" s="954" t="n">
        <v>26.6918</v>
      </c>
      <c r="AD46" s="956" t="n">
        <v>11.7140893659</v>
      </c>
      <c r="AE46" s="954" t="n">
        <v>2.215</v>
      </c>
      <c r="AF46" s="954" t="n">
        <v>0.35</v>
      </c>
      <c r="AG46" s="954" t="n">
        <v>4.86</v>
      </c>
      <c r="AH46" s="954" t="n">
        <v>66.342</v>
      </c>
      <c r="AI46" s="953" t="n">
        <v>1871.565</v>
      </c>
      <c r="AJ46" s="954" t="n">
        <v>6.10888</v>
      </c>
      <c r="AK46" s="954" t="n">
        <v>6.65871</v>
      </c>
      <c r="AL46" s="954" t="n">
        <v>76.87756</v>
      </c>
      <c r="AM46" s="954" t="n">
        <v>-0.15572</v>
      </c>
      <c r="AN46" s="952" t="n">
        <v>1.489979907E8</v>
      </c>
      <c r="AO46" s="955" t="n">
        <v>1.3675638</v>
      </c>
      <c r="AP46" s="952" t="n">
        <v>382958.36466</v>
      </c>
      <c r="AQ46" s="955" t="n">
        <v>0.3925509</v>
      </c>
      <c r="AR46" s="954" t="n">
        <v>108.94</v>
      </c>
      <c r="AS46" s="952" t="s">
        <v>780</v>
      </c>
      <c r="AT46" s="954" t="n">
        <v>70.9207</v>
      </c>
      <c r="AU46" s="956" t="n">
        <v>0.06233478331109788</v>
      </c>
      <c r="AV46"/>
      <c r="AW46" t="s">
        <v>799</v>
      </c>
    </row>
    <row r="47" spans="1:51" s="495" customFormat="1">
      <c r="A47" s="495" t="s">
        <v>451</v>
      </c>
      <c r="B47" s="493" t="s">
        <v>473</v>
      </c>
      <c r="C47" s="492">
        <v>0.31388888888888888</v>
      </c>
      <c r="D47" s="492">
        <v>0.19444444444444445</v>
      </c>
      <c r="E47" s="493">
        <v>30</v>
      </c>
      <c r="F47" s="494" t="s">
        <v>193</v>
      </c>
      <c r="G47" s="493">
        <v>1190</v>
      </c>
      <c r="H47" s="493">
        <v>1101</v>
      </c>
      <c r="I47" s="495" t="s">
        <v>452</v>
      </c>
      <c r="J47" s="494" t="s">
        <v>354</v>
      </c>
      <c r="K47" s="494">
        <v>4</v>
      </c>
      <c r="L47" s="494">
        <v>120</v>
      </c>
      <c r="M47" s="494">
        <v>5889.9508999999998</v>
      </c>
      <c r="O47" s="493"/>
      <c r="P47" s="493"/>
      <c r="S47" t="s">
        <v>451</v>
      </c>
      <c r="T47"/>
      <c r="U47"/>
      <c r="V47" t="s">
        <v>65</v>
      </c>
      <c r="W47"/>
      <c r="X47"/>
      <c r="Y47"/>
      <c r="Z47" s="957" t="n">
        <v>106.66731</v>
      </c>
      <c r="AA47" s="957" t="n">
        <v>17.23912</v>
      </c>
      <c r="AB47" s="954" t="n">
        <v>274.8796</v>
      </c>
      <c r="AC47" s="954" t="n">
        <v>25.8684</v>
      </c>
      <c r="AD47" s="956" t="n">
        <v>11.7809385588</v>
      </c>
      <c r="AE47" s="954" t="n">
        <v>2.28</v>
      </c>
      <c r="AF47" s="954" t="n">
        <v>0.361</v>
      </c>
      <c r="AG47" s="954" t="n">
        <v>4.86</v>
      </c>
      <c r="AH47" s="954" t="n">
        <v>66.366</v>
      </c>
      <c r="AI47" s="953" t="n">
        <v>1871.103</v>
      </c>
      <c r="AJ47" s="954" t="n">
        <v>6.10443</v>
      </c>
      <c r="AK47" s="954" t="n">
        <v>6.66143</v>
      </c>
      <c r="AL47" s="954" t="n">
        <v>76.84375</v>
      </c>
      <c r="AM47" s="954" t="n">
        <v>-0.1558</v>
      </c>
      <c r="AN47" s="952" t="n">
        <v>1.489983189E8</v>
      </c>
      <c r="AO47" s="955" t="n">
        <v>1.367382</v>
      </c>
      <c r="AP47" s="952" t="n">
        <v>383052.84899</v>
      </c>
      <c r="AQ47" s="955" t="n">
        <v>0.3947288</v>
      </c>
      <c r="AR47" s="954" t="n">
        <v>108.969</v>
      </c>
      <c r="AS47" s="952" t="s">
        <v>780</v>
      </c>
      <c r="AT47" s="954" t="n">
        <v>70.8917</v>
      </c>
      <c r="AU47" s="956" t="n">
        <v>0.06233248716603383</v>
      </c>
      <c r="AV47"/>
      <c r="AW47" t="s">
        <v>801</v>
      </c>
    </row>
    <row r="48" spans="1:51" s="495" customFormat="1">
      <c r="A48" s="495" t="s">
        <v>451</v>
      </c>
      <c r="B48" s="493" t="s">
        <v>475</v>
      </c>
      <c r="C48" s="492">
        <v>0.31736111111111115</v>
      </c>
      <c r="D48" s="492">
        <v>0.19722222222222222</v>
      </c>
      <c r="E48" s="493">
        <v>30</v>
      </c>
      <c r="F48" s="494" t="s">
        <v>193</v>
      </c>
      <c r="G48" s="493">
        <v>1190</v>
      </c>
      <c r="H48" s="493">
        <v>1101</v>
      </c>
      <c r="I48" s="495" t="s">
        <v>452</v>
      </c>
      <c r="J48" s="494" t="s">
        <v>354</v>
      </c>
      <c r="K48" s="494">
        <v>4</v>
      </c>
      <c r="L48" s="494">
        <v>180</v>
      </c>
      <c r="M48" s="494">
        <v>5889.9508999999998</v>
      </c>
      <c r="O48" s="493"/>
      <c r="P48" s="493"/>
      <c r="S48" t="s">
        <v>451</v>
      </c>
      <c r="T48"/>
      <c r="U48"/>
      <c r="V48" t="s">
        <v>64</v>
      </c>
      <c r="W48"/>
      <c r="X48"/>
      <c r="Y48"/>
      <c r="Z48" s="957" t="n">
        <v>106.70864</v>
      </c>
      <c r="AA48" s="957" t="n">
        <v>17.23069</v>
      </c>
      <c r="AB48" s="954" t="n">
        <v>275.469</v>
      </c>
      <c r="AC48" s="954" t="n">
        <v>24.8402</v>
      </c>
      <c r="AD48" s="956" t="n">
        <v>11.8645000499</v>
      </c>
      <c r="AE48" s="954" t="n">
        <v>2.367</v>
      </c>
      <c r="AF48" s="954" t="n">
        <v>0.374</v>
      </c>
      <c r="AG48" s="954" t="n">
        <v>4.86</v>
      </c>
      <c r="AH48" s="954" t="n">
        <v>66.396</v>
      </c>
      <c r="AI48" s="953" t="n">
        <v>1870.523</v>
      </c>
      <c r="AJ48" s="954" t="n">
        <v>6.09917</v>
      </c>
      <c r="AK48" s="954" t="n">
        <v>6.66482</v>
      </c>
      <c r="AL48" s="954" t="n">
        <v>76.80148</v>
      </c>
      <c r="AM48" s="954" t="n">
        <v>-0.15591</v>
      </c>
      <c r="AN48" s="952" t="n">
        <v>1.489987291E8</v>
      </c>
      <c r="AO48" s="955" t="n">
        <v>1.3671543</v>
      </c>
      <c r="AP48" s="952" t="n">
        <v>383171.67023</v>
      </c>
      <c r="AQ48" s="955" t="n">
        <v>0.3973133</v>
      </c>
      <c r="AR48" s="954" t="n">
        <v>109.0056</v>
      </c>
      <c r="AS48" s="952" t="s">
        <v>780</v>
      </c>
      <c r="AT48" s="954" t="n">
        <v>70.8551</v>
      </c>
      <c r="AU48" s="956" t="n">
        <v>0.062329611301176376</v>
      </c>
      <c r="AV48"/>
      <c r="AW48" t="s">
        <v>801</v>
      </c>
    </row>
    <row r="49" spans="1:49" s="504" customFormat="1">
      <c r="A49" s="504" t="s">
        <v>366</v>
      </c>
      <c r="B49" s="500" t="s">
        <v>453</v>
      </c>
      <c r="C49" s="499">
        <v>0.3215277777777778</v>
      </c>
      <c r="D49" s="499"/>
      <c r="E49" s="500">
        <v>600</v>
      </c>
      <c r="F49" s="501" t="s">
        <v>193</v>
      </c>
      <c r="G49" s="500">
        <v>1190</v>
      </c>
      <c r="H49" s="500">
        <v>1101</v>
      </c>
      <c r="I49" s="504" t="s">
        <v>452</v>
      </c>
      <c r="J49" s="501" t="s">
        <v>354</v>
      </c>
      <c r="K49" s="501">
        <v>4</v>
      </c>
      <c r="L49" s="501">
        <v>120</v>
      </c>
      <c r="M49" s="501">
        <v>5889.9508999999998</v>
      </c>
      <c r="O49" s="500"/>
      <c r="P49" s="500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 t="s">
        <v>799</v>
      </c>
    </row>
    <row r="50" spans="1:49">
      <c r="A50" s="53" t="s">
        <v>191</v>
      </c>
      <c r="B50" s="136" t="s">
        <v>609</v>
      </c>
      <c r="C50" s="71">
        <v>0.34097222222222223</v>
      </c>
      <c r="D50" s="71"/>
      <c r="E50" s="136">
        <v>10</v>
      </c>
      <c r="F50" s="48" t="s">
        <v>193</v>
      </c>
      <c r="G50" s="136">
        <v>1190</v>
      </c>
      <c r="H50" s="136">
        <v>1101</v>
      </c>
      <c r="I50" s="54" t="s">
        <v>194</v>
      </c>
      <c r="J50" s="59" t="s">
        <v>195</v>
      </c>
      <c r="K50" s="48">
        <v>4</v>
      </c>
      <c r="L50" s="48">
        <v>120</v>
      </c>
      <c r="M50" s="48">
        <v>5889.9508999999998</v>
      </c>
      <c r="O50" s="154">
        <v>264.39999999999998</v>
      </c>
      <c r="P50" s="154">
        <v>266</v>
      </c>
      <c r="Q50" s="151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9">
      <c r="A51" s="46" t="s">
        <v>198</v>
      </c>
      <c r="B51" s="5" t="s">
        <v>610</v>
      </c>
      <c r="C51" s="58">
        <v>0.34722222222222227</v>
      </c>
      <c r="D51" s="58"/>
      <c r="E51" s="5">
        <v>60</v>
      </c>
      <c r="F51" s="48" t="s">
        <v>193</v>
      </c>
      <c r="G51" s="5">
        <v>1190</v>
      </c>
      <c r="H51" s="5">
        <v>996</v>
      </c>
      <c r="I51" s="55" t="s">
        <v>199</v>
      </c>
      <c r="J51" s="59" t="s">
        <v>195</v>
      </c>
      <c r="K51" s="48">
        <v>4</v>
      </c>
      <c r="L51" s="48">
        <v>120</v>
      </c>
      <c r="M51" s="133" t="s">
        <v>41</v>
      </c>
      <c r="O51" s="5">
        <v>264.39999999999998</v>
      </c>
      <c r="P51" s="5">
        <v>266.10000000000002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9" s="423" customFormat="1">
      <c r="A52" s="416" t="s">
        <v>198</v>
      </c>
      <c r="B52" s="419" t="s">
        <v>340</v>
      </c>
      <c r="C52" s="418">
        <v>0.34861111111111115</v>
      </c>
      <c r="D52" s="418"/>
      <c r="E52" s="419">
        <v>60</v>
      </c>
      <c r="F52" s="420" t="s">
        <v>193</v>
      </c>
      <c r="G52" s="419">
        <f>G51-120</f>
        <v>1070</v>
      </c>
      <c r="H52" s="419">
        <f>H51-120</f>
        <v>876</v>
      </c>
      <c r="I52" s="424" t="s">
        <v>439</v>
      </c>
      <c r="J52" s="425" t="s">
        <v>195</v>
      </c>
      <c r="K52" s="420">
        <v>4</v>
      </c>
      <c r="L52" s="420">
        <v>120</v>
      </c>
      <c r="M52" s="422" t="s">
        <v>438</v>
      </c>
      <c r="O52" s="419">
        <v>264.39999999999998</v>
      </c>
      <c r="P52" s="419">
        <v>266.2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1:49">
      <c r="A53"/>
      <c r="B53"/>
      <c r="C53"/>
      <c r="E53"/>
      <c r="F53"/>
      <c r="I53" s="152" t="s">
        <v>454</v>
      </c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9">
      <c r="A54"/>
      <c r="B54"/>
      <c r="C54"/>
      <c r="E54"/>
      <c r="F54"/>
      <c r="I54" s="153" t="s">
        <v>611</v>
      </c>
      <c r="J54" s="153"/>
      <c r="K54" s="153"/>
      <c r="L54" s="15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6" spans="1:49">
      <c r="A56"/>
      <c r="B56" s="8" t="s">
        <v>25</v>
      </c>
      <c r="C56" s="63" t="s">
        <v>26</v>
      </c>
      <c r="D56" s="64">
        <v>5888.5839999999998</v>
      </c>
      <c r="E56" s="65"/>
      <c r="F56" s="16" t="s">
        <v>27</v>
      </c>
      <c r="G56" s="16" t="s">
        <v>28</v>
      </c>
      <c r="H56" s="16" t="s">
        <v>29</v>
      </c>
      <c r="I56" s="66" t="s">
        <v>30</v>
      </c>
      <c r="J56" s="16" t="s">
        <v>31</v>
      </c>
      <c r="K56" s="16" t="s">
        <v>32</v>
      </c>
      <c r="L56" s="13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9">
      <c r="A57"/>
      <c r="B57" s="67"/>
      <c r="C57" s="63" t="s">
        <v>33</v>
      </c>
      <c r="D57" s="64">
        <v>5889.9508999999998</v>
      </c>
      <c r="E57" s="65"/>
      <c r="F57" s="16" t="s">
        <v>34</v>
      </c>
      <c r="G57" s="16" t="s">
        <v>35</v>
      </c>
      <c r="H57" s="16" t="s">
        <v>36</v>
      </c>
      <c r="I57" s="66" t="s">
        <v>37</v>
      </c>
      <c r="J57" s="16" t="s">
        <v>38</v>
      </c>
      <c r="K57" s="16" t="s">
        <v>39</v>
      </c>
      <c r="L57" s="13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9">
      <c r="A58"/>
      <c r="B58" s="67"/>
      <c r="C58" s="63" t="s">
        <v>40</v>
      </c>
      <c r="D58" s="64" t="s">
        <v>41</v>
      </c>
      <c r="E58" s="65"/>
      <c r="F58" s="16" t="s">
        <v>42</v>
      </c>
      <c r="G58" s="16" t="s">
        <v>43</v>
      </c>
      <c r="H58" s="16" t="s">
        <v>44</v>
      </c>
      <c r="I58" s="66" t="s">
        <v>45</v>
      </c>
      <c r="J58" s="16" t="s">
        <v>46</v>
      </c>
      <c r="K58" s="16" t="s">
        <v>47</v>
      </c>
      <c r="L58" s="136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9">
      <c r="A59"/>
      <c r="B59" s="67"/>
      <c r="C59" s="63" t="s">
        <v>48</v>
      </c>
      <c r="D59" s="64">
        <v>7647.38</v>
      </c>
      <c r="E59" s="65"/>
      <c r="F59" s="16" t="s">
        <v>49</v>
      </c>
      <c r="G59" s="16" t="s">
        <v>50</v>
      </c>
      <c r="H59" s="16" t="s">
        <v>51</v>
      </c>
      <c r="I59" s="66" t="s">
        <v>52</v>
      </c>
      <c r="J59" s="16" t="s">
        <v>53</v>
      </c>
      <c r="K59" s="16" t="s">
        <v>54</v>
      </c>
      <c r="L59" s="136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9">
      <c r="A60"/>
      <c r="B60" s="67"/>
      <c r="C60" s="63" t="s">
        <v>55</v>
      </c>
      <c r="D60" s="64">
        <v>7698.9647000000004</v>
      </c>
      <c r="E60" s="65"/>
      <c r="F60" s="16" t="s">
        <v>56</v>
      </c>
      <c r="G60" s="16" t="s">
        <v>57</v>
      </c>
      <c r="H60" s="16" t="s">
        <v>58</v>
      </c>
      <c r="I60" s="66" t="s">
        <v>59</v>
      </c>
      <c r="J60" s="16" t="s">
        <v>60</v>
      </c>
      <c r="K60" s="16" t="s">
        <v>61</v>
      </c>
      <c r="L60" s="136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9">
      <c r="A61"/>
      <c r="B61" s="67"/>
      <c r="C61" s="63" t="s">
        <v>224</v>
      </c>
      <c r="D61" s="64">
        <v>6562.79</v>
      </c>
      <c r="E61" s="65"/>
      <c r="F61" s="16"/>
      <c r="G61" s="16"/>
      <c r="H61" s="16"/>
      <c r="I61" s="66"/>
      <c r="J61" s="16"/>
      <c r="K61" s="16"/>
      <c r="L61" s="136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9">
      <c r="A62"/>
      <c r="B62" s="67"/>
      <c r="C62" s="63"/>
      <c r="D62" s="64"/>
      <c r="E62" s="65"/>
      <c r="F62" s="16"/>
      <c r="G62" s="136"/>
      <c r="H62" s="136"/>
      <c r="I62" s="1"/>
      <c r="J62" s="136"/>
      <c r="K62" s="136"/>
      <c r="L62" s="136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9">
      <c r="A63"/>
      <c r="B63" s="67"/>
      <c r="C63" s="63" t="s">
        <v>82</v>
      </c>
      <c r="D63" s="862" t="s">
        <v>225</v>
      </c>
      <c r="E63" s="862"/>
      <c r="F63" s="16" t="s">
        <v>226</v>
      </c>
      <c r="G63" s="136"/>
      <c r="H63" s="136"/>
      <c r="I63" s="18" t="s">
        <v>289</v>
      </c>
      <c r="J63" s="135" t="s">
        <v>227</v>
      </c>
      <c r="K63" s="135"/>
      <c r="L63" s="69" t="s">
        <v>228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9">
      <c r="A64"/>
      <c r="B64" s="67"/>
      <c r="C64" s="63" t="s">
        <v>83</v>
      </c>
      <c r="D64" s="862" t="s">
        <v>229</v>
      </c>
      <c r="E64" s="862"/>
      <c r="F64" s="48"/>
      <c r="G64" s="136"/>
      <c r="H64" s="136"/>
      <c r="I64" s="1"/>
      <c r="J64" s="135" t="s">
        <v>230</v>
      </c>
      <c r="K64" s="135"/>
      <c r="L64" s="69" t="s">
        <v>231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3">
      <c r="A65"/>
      <c r="B65" s="67"/>
      <c r="C65" s="63" t="s">
        <v>84</v>
      </c>
      <c r="D65" s="862" t="s">
        <v>232</v>
      </c>
      <c r="E65" s="862"/>
      <c r="F65" s="48"/>
      <c r="G65" s="136"/>
      <c r="H65" s="136"/>
      <c r="I65" s="1"/>
      <c r="J65" s="136"/>
      <c r="K65" s="136"/>
      <c r="L65" s="13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3">
      <c r="A66"/>
      <c r="B66" s="67"/>
      <c r="C66" s="63" t="s">
        <v>268</v>
      </c>
      <c r="D66" s="862" t="s">
        <v>233</v>
      </c>
      <c r="E66" s="862"/>
      <c r="F66" s="48"/>
      <c r="G66" s="136"/>
      <c r="H66" s="136"/>
      <c r="I66" s="70"/>
      <c r="J66" s="136"/>
      <c r="K66" s="136"/>
      <c r="L66" s="13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3">
      <c r="A67"/>
      <c r="B67" s="67"/>
      <c r="C67" s="70"/>
      <c r="D67" s="4"/>
      <c r="E67" s="71"/>
      <c r="F67" s="48"/>
      <c r="G67" s="136"/>
      <c r="H67" s="136"/>
      <c r="I67" s="70"/>
      <c r="J67" s="136"/>
      <c r="K67" s="136"/>
      <c r="L67" s="13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3">
      <c r="A68"/>
      <c r="B68" s="67"/>
      <c r="C68" s="72" t="s">
        <v>234</v>
      </c>
      <c r="D68" s="9">
        <v>1</v>
      </c>
      <c r="E68" s="134" t="s">
        <v>235</v>
      </c>
      <c r="F68" s="137"/>
      <c r="G68" s="137"/>
      <c r="H68" s="136"/>
      <c r="I68" s="70"/>
      <c r="J68" s="136"/>
      <c r="K68" s="136"/>
      <c r="L68" s="13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3">
      <c r="A69"/>
      <c r="B69" s="67"/>
      <c r="C69" s="48"/>
      <c r="D69" s="73"/>
      <c r="E69" s="138" t="s">
        <v>236</v>
      </c>
      <c r="F69" s="139"/>
      <c r="G69" s="139"/>
      <c r="H69" s="136"/>
      <c r="I69" s="70"/>
      <c r="J69" s="136"/>
      <c r="K69" s="136"/>
      <c r="L69" s="13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3">
      <c r="A70"/>
      <c r="B70" s="67"/>
      <c r="C70" s="70"/>
      <c r="D70" s="73">
        <v>2</v>
      </c>
      <c r="E70" s="134" t="s">
        <v>237</v>
      </c>
      <c r="F70" s="137"/>
      <c r="G70" s="137"/>
      <c r="H70" s="136"/>
      <c r="I70" s="70"/>
      <c r="J70" s="136"/>
      <c r="K70" s="136"/>
      <c r="L70" s="13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3">
      <c r="A71"/>
      <c r="B71" s="67"/>
      <c r="C71" s="70"/>
      <c r="D71" s="73"/>
      <c r="E71" s="138" t="s">
        <v>238</v>
      </c>
      <c r="F71" s="139"/>
      <c r="G71" s="139"/>
      <c r="H71" s="136"/>
      <c r="I71" s="70"/>
      <c r="J71" s="136"/>
      <c r="K71" s="136"/>
      <c r="L71" s="13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3">
      <c r="A72"/>
      <c r="B72" s="67"/>
      <c r="C72" s="136"/>
      <c r="D72" s="9">
        <v>3</v>
      </c>
      <c r="E72" s="141" t="s">
        <v>239</v>
      </c>
      <c r="F72" s="135"/>
      <c r="G72" s="135"/>
      <c r="H72" s="136"/>
      <c r="I72" s="70"/>
      <c r="J72" s="136"/>
      <c r="K72" s="136"/>
      <c r="L72" s="13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3">
      <c r="A73"/>
      <c r="B73" s="67"/>
      <c r="C73" s="136"/>
      <c r="D73" s="9"/>
      <c r="E73" s="136" t="s">
        <v>240</v>
      </c>
      <c r="F73" s="136"/>
      <c r="G73" s="136"/>
      <c r="H73" s="136"/>
      <c r="I73" s="70"/>
      <c r="J73" s="136"/>
      <c r="K73" s="136"/>
      <c r="L73" s="136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3">
      <c r="A74"/>
      <c r="B74" s="67"/>
      <c r="C74" s="136"/>
      <c r="D74" s="9">
        <v>4</v>
      </c>
      <c r="E74" s="141" t="s">
        <v>241</v>
      </c>
      <c r="F74" s="135"/>
      <c r="G74" s="135"/>
      <c r="H74" s="136"/>
      <c r="I74" s="70"/>
      <c r="J74" s="136"/>
      <c r="K74" s="136"/>
      <c r="L74" s="13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3">
      <c r="A75"/>
      <c r="B75" s="67"/>
      <c r="C75" s="136"/>
      <c r="D75" s="4"/>
      <c r="E75" s="136" t="s">
        <v>242</v>
      </c>
      <c r="F75" s="136"/>
      <c r="G75" s="136"/>
      <c r="H75" s="136"/>
      <c r="I75" s="70"/>
      <c r="J75" s="136"/>
      <c r="K75" s="136"/>
      <c r="L75" s="13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sheetCalcPr fullCalcOnLoad="1"/>
  <mergeCells count="26">
    <mergeCell ref="D64:E64"/>
    <mergeCell ref="D65:E65"/>
    <mergeCell ref="D66:E66"/>
    <mergeCell ref="W12:Y12"/>
    <mergeCell ref="AJ12:AK12"/>
    <mergeCell ref="AL12:AM12"/>
    <mergeCell ref="D63:E63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N10" workbookViewId="0">
      <selection activeCell="AX13" sqref="AX13:AY13"/>
    </sheetView>
  </sheetViews>
  <sheetFormatPr baseColWidth="10" defaultColWidth="8.875" defaultRowHeight="15"/>
  <cols>
    <col min="1" max="1" bestFit="true" customWidth="true" style="124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60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style="124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9921875" collapsed="true"/>
    <col min="14" max="14" customWidth="true" style="124" width="25.625" collapsed="true"/>
    <col min="15" max="16" customWidth="true" style="5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82421875" collapsed="true"/>
    <col min="32" max="32" bestFit="true" customWidth="true" width="4.9843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13671875" collapsed="true"/>
    <col min="47" max="47" bestFit="true" customWidth="true" width="7.30078125" collapsed="true"/>
    <col min="51" max="51" customWidth="true" width="15.75" collapsed="true"/>
  </cols>
  <sheetData>
    <row r="1" spans="1:51">
      <c r="A1" s="858" t="s">
        <v>247</v>
      </c>
      <c r="B1" s="858"/>
      <c r="C1" s="858"/>
      <c r="D1" s="858"/>
      <c r="E1" s="858"/>
      <c r="F1" s="858"/>
      <c r="G1" s="858"/>
      <c r="H1" s="858"/>
      <c r="I1" s="67"/>
      <c r="J1" s="147"/>
      <c r="K1" s="147"/>
      <c r="L1" s="147"/>
      <c r="M1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127"/>
      <c r="E2"/>
      <c r="F2"/>
      <c r="I2" s="67"/>
      <c r="J2" s="147"/>
      <c r="K2" s="147"/>
      <c r="L2" s="147"/>
      <c r="M2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859" t="s">
        <v>76</v>
      </c>
      <c r="B3" s="859"/>
      <c r="C3" s="859"/>
      <c r="D3" s="859"/>
      <c r="E3" s="859"/>
      <c r="F3" s="857" t="s">
        <v>77</v>
      </c>
      <c r="G3" s="857"/>
      <c r="H3" s="857"/>
      <c r="I3" s="857"/>
      <c r="J3" s="147"/>
      <c r="K3" s="845" t="s">
        <v>78</v>
      </c>
      <c r="L3" s="845"/>
      <c r="M3" s="845"/>
      <c r="N3" s="84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8" t="s">
        <v>612</v>
      </c>
      <c r="B4" s="10"/>
      <c r="C4" s="128"/>
      <c r="D4" s="121"/>
      <c r="E4" s="146"/>
      <c r="F4" s="857" t="s">
        <v>343</v>
      </c>
      <c r="G4" s="857"/>
      <c r="H4" s="857"/>
      <c r="I4" s="857"/>
      <c r="J4" s="147"/>
      <c r="K4" s="846" t="s">
        <v>80</v>
      </c>
      <c r="L4" s="846"/>
      <c r="M4" s="846"/>
      <c r="N4" s="846"/>
      <c r="O4" s="846"/>
      <c r="P4" s="846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860"/>
      <c r="B5" s="860"/>
      <c r="C5" s="860"/>
      <c r="D5" s="860"/>
      <c r="E5" s="860"/>
      <c r="F5" s="857" t="s">
        <v>619</v>
      </c>
      <c r="G5" s="857"/>
      <c r="H5" s="857"/>
      <c r="I5" s="857"/>
      <c r="J5" s="147"/>
      <c r="K5" s="846" t="s">
        <v>81</v>
      </c>
      <c r="L5" s="846"/>
      <c r="M5" s="846"/>
      <c r="N5" s="846"/>
      <c r="O5" s="846"/>
      <c r="P5" s="846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82</v>
      </c>
      <c r="B6" s="146" t="s">
        <v>83</v>
      </c>
      <c r="C6" s="128" t="s">
        <v>84</v>
      </c>
      <c r="D6" s="121" t="s">
        <v>268</v>
      </c>
      <c r="E6" s="146"/>
      <c r="F6" s="861" t="s">
        <v>450</v>
      </c>
      <c r="G6" s="861"/>
      <c r="H6" s="861"/>
      <c r="I6" s="861"/>
      <c r="J6" s="147"/>
      <c r="K6" s="144" t="s">
        <v>269</v>
      </c>
      <c r="L6" s="147"/>
      <c r="M6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270</v>
      </c>
      <c r="B7" s="146" t="s">
        <v>271</v>
      </c>
      <c r="C7" s="128" t="s">
        <v>272</v>
      </c>
      <c r="D7" s="121" t="s">
        <v>273</v>
      </c>
      <c r="E7" s="146"/>
      <c r="F7" s="861" t="s">
        <v>616</v>
      </c>
      <c r="G7" s="861"/>
      <c r="H7" s="861"/>
      <c r="I7" s="861"/>
      <c r="J7" s="147"/>
      <c r="K7" s="147"/>
      <c r="L7" s="147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274</v>
      </c>
      <c r="B8" s="10" t="s">
        <v>275</v>
      </c>
      <c r="C8" s="128" t="s">
        <v>276</v>
      </c>
      <c r="D8" s="121" t="s">
        <v>277</v>
      </c>
      <c r="E8" s="13"/>
      <c r="F8" s="857" t="s">
        <v>278</v>
      </c>
      <c r="G8" s="857"/>
      <c r="H8" s="857"/>
      <c r="I8" s="857"/>
      <c r="J8" s="144"/>
      <c r="K8" s="842" t="s">
        <v>279</v>
      </c>
      <c r="L8" s="842"/>
      <c r="M8" s="842"/>
      <c r="N8" s="842"/>
      <c r="O8" s="842"/>
      <c r="P8" s="84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8"/>
      <c r="B9" s="10"/>
      <c r="C9" s="128"/>
      <c r="D9" s="121"/>
      <c r="E9" s="13"/>
      <c r="F9" s="857" t="s">
        <v>280</v>
      </c>
      <c r="G9" s="857"/>
      <c r="H9" s="857"/>
      <c r="I9" s="857"/>
      <c r="J9" s="144"/>
      <c r="K9" s="842"/>
      <c r="L9" s="842"/>
      <c r="M9" s="842"/>
      <c r="N9" s="842"/>
      <c r="O9" s="842"/>
      <c r="P9" s="84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44"/>
      <c r="K10" s="144"/>
      <c r="L10" s="144"/>
      <c r="M10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8"/>
      <c r="B11" s="10"/>
      <c r="C11" s="128"/>
      <c r="D11" s="121"/>
      <c r="E11" s="13"/>
      <c r="F11"/>
      <c r="I11" s="19"/>
      <c r="J11" s="144"/>
      <c r="K11" s="144"/>
      <c r="L11" s="144"/>
      <c r="M11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1"/>
      <c r="B12" s="112"/>
      <c r="C12" s="129" t="s">
        <v>281</v>
      </c>
      <c r="D12" s="122" t="s">
        <v>282</v>
      </c>
      <c r="E12" s="150" t="s">
        <v>283</v>
      </c>
      <c r="F12" s="150"/>
      <c r="G12" s="863" t="s">
        <v>284</v>
      </c>
      <c r="H12" s="863"/>
      <c r="I12" s="25"/>
      <c r="J12" s="26" t="s">
        <v>285</v>
      </c>
      <c r="K12" s="26" t="s">
        <v>286</v>
      </c>
      <c r="L12" s="144" t="s">
        <v>287</v>
      </c>
      <c r="M12" s="27" t="s">
        <v>288</v>
      </c>
      <c r="N12" s="8"/>
      <c r="O12" s="845" t="s">
        <v>289</v>
      </c>
      <c r="P12" s="845"/>
      <c r="Q12" s="845" t="s">
        <v>290</v>
      </c>
      <c r="R12" s="845"/>
      <c r="S12" s="856" t="s">
        <v>291</v>
      </c>
      <c r="T12" s="856"/>
      <c r="U12" s="856"/>
      <c r="V12" s="856"/>
      <c r="W12" s="856" t="s">
        <v>118</v>
      </c>
      <c r="X12" s="856"/>
      <c r="Y12" s="856"/>
      <c r="Z12" s="29" t="s">
        <v>119</v>
      </c>
      <c r="AA12" s="29" t="s">
        <v>120</v>
      </c>
      <c r="AB12" s="29" t="s">
        <v>121</v>
      </c>
      <c r="AC12" s="29" t="s">
        <v>122</v>
      </c>
      <c r="AD12"/>
      <c r="AE12"/>
      <c r="AF12"/>
      <c r="AG12" s="144" t="s">
        <v>123</v>
      </c>
      <c r="AH12" s="144" t="s">
        <v>124</v>
      </c>
      <c r="AI12" s="144" t="s">
        <v>125</v>
      </c>
      <c r="AJ12" s="852" t="s">
        <v>126</v>
      </c>
      <c r="AK12" s="852"/>
      <c r="AL12" s="852" t="s">
        <v>127</v>
      </c>
      <c r="AM12" s="852"/>
      <c r="AN12" s="30" t="s">
        <v>128</v>
      </c>
      <c r="AO12" s="146" t="s">
        <v>129</v>
      </c>
      <c r="AP12" s="146" t="s">
        <v>130</v>
      </c>
      <c r="AQ12" s="146" t="s">
        <v>131</v>
      </c>
      <c r="AR12" s="146" t="s">
        <v>132</v>
      </c>
      <c r="AS12" s="146" t="s">
        <v>133</v>
      </c>
      <c r="AT12" s="146" t="s">
        <v>134</v>
      </c>
      <c r="AU12" s="146" t="s">
        <v>135</v>
      </c>
      <c r="AV12" s="761" t="s">
        <v>85</v>
      </c>
      <c r="AW12" s="761" t="s">
        <v>87</v>
      </c>
      <c r="AX12"/>
      <c r="AY12"/>
    </row>
    <row r="13" spans="1:51" ht="16" thickBot="1">
      <c r="A13" s="32" t="s">
        <v>136</v>
      </c>
      <c r="B13" s="39" t="s">
        <v>137</v>
      </c>
      <c r="C13" s="130" t="s">
        <v>138</v>
      </c>
      <c r="D13" s="123" t="s">
        <v>139</v>
      </c>
      <c r="E13" s="35" t="s">
        <v>140</v>
      </c>
      <c r="F13" s="35" t="s">
        <v>141</v>
      </c>
      <c r="G13" s="35" t="s">
        <v>142</v>
      </c>
      <c r="H13" s="35" t="s">
        <v>143</v>
      </c>
      <c r="I13" s="165" t="s">
        <v>144</v>
      </c>
      <c r="J13" s="33" t="s">
        <v>145</v>
      </c>
      <c r="K13" s="37"/>
      <c r="L13" s="33" t="s">
        <v>146</v>
      </c>
      <c r="M13" s="38" t="s">
        <v>147</v>
      </c>
      <c r="N13" s="32" t="s">
        <v>148</v>
      </c>
      <c r="O13" s="40" t="s">
        <v>149</v>
      </c>
      <c r="P13" s="40" t="s">
        <v>150</v>
      </c>
      <c r="Q13" s="41" t="s">
        <v>151</v>
      </c>
      <c r="R13" s="41" t="s">
        <v>152</v>
      </c>
      <c r="S13" s="42" t="s">
        <v>153</v>
      </c>
      <c r="T13" s="43" t="s">
        <v>154</v>
      </c>
      <c r="U13" s="43" t="s">
        <v>155</v>
      </c>
      <c r="V13" s="43" t="s">
        <v>156</v>
      </c>
      <c r="W13" s="42" t="s">
        <v>157</v>
      </c>
      <c r="X13" s="42" t="s">
        <v>158</v>
      </c>
      <c r="Y13" s="42" t="s">
        <v>179</v>
      </c>
      <c r="Z13" s="43" t="s">
        <v>714</v>
      </c>
      <c r="AA13" s="43" t="s">
        <v>180</v>
      </c>
      <c r="AB13" s="43" t="s">
        <v>181</v>
      </c>
      <c r="AC13" s="43" t="s">
        <v>181</v>
      </c>
      <c r="AD13" s="43" t="s">
        <v>182</v>
      </c>
      <c r="AE13" s="43" t="s">
        <v>183</v>
      </c>
      <c r="AF13" s="43" t="s">
        <v>184</v>
      </c>
      <c r="AG13" s="43" t="s">
        <v>185</v>
      </c>
      <c r="AH13" s="43" t="s">
        <v>186</v>
      </c>
      <c r="AI13" s="43" t="s">
        <v>187</v>
      </c>
      <c r="AJ13" s="44" t="s">
        <v>157</v>
      </c>
      <c r="AK13" s="44" t="s">
        <v>158</v>
      </c>
      <c r="AL13" s="44" t="s">
        <v>157</v>
      </c>
      <c r="AM13" s="44" t="s">
        <v>158</v>
      </c>
      <c r="AN13" s="45" t="s">
        <v>188</v>
      </c>
      <c r="AO13" s="43" t="s">
        <v>189</v>
      </c>
      <c r="AP13" s="43" t="s">
        <v>188</v>
      </c>
      <c r="AQ13" s="43" t="s">
        <v>189</v>
      </c>
      <c r="AR13" s="42" t="s">
        <v>181</v>
      </c>
      <c r="AS13" s="42" t="s">
        <v>279</v>
      </c>
      <c r="AT13" s="42" t="s">
        <v>181</v>
      </c>
      <c r="AU13" s="42" t="s">
        <v>190</v>
      </c>
      <c r="AV13" s="42" t="s">
        <v>86</v>
      </c>
      <c r="AW13" s="42" t="s">
        <v>88</v>
      </c>
      <c r="AX13" s="42" t="s">
        <v>800</v>
      </c>
      <c r="AY13" s="42" t="s">
        <v>802</v>
      </c>
    </row>
    <row r="14" spans="1:51" ht="26.5" customHeight="1">
      <c r="A14" s="167" t="s">
        <v>191</v>
      </c>
      <c r="B14" s="147" t="s">
        <v>192</v>
      </c>
      <c r="C14" s="131">
        <v>6.6666666666666666E-2</v>
      </c>
      <c r="D14" s="4" t="s">
        <v>617</v>
      </c>
      <c r="E14" s="147">
        <v>10</v>
      </c>
      <c r="F14" s="48" t="s">
        <v>193</v>
      </c>
      <c r="G14" s="147">
        <v>1190</v>
      </c>
      <c r="H14" s="147">
        <v>1100</v>
      </c>
      <c r="I14" s="50" t="s">
        <v>194</v>
      </c>
      <c r="J14" s="147" t="s">
        <v>195</v>
      </c>
      <c r="K14" s="147">
        <v>1</v>
      </c>
      <c r="L14" s="147">
        <v>120</v>
      </c>
      <c r="M14" s="48">
        <v>5889.9508999999998</v>
      </c>
      <c r="N14" s="67" t="s">
        <v>613</v>
      </c>
      <c r="O14" s="147">
        <v>264.39999999999998</v>
      </c>
      <c r="P14" s="147">
        <v>266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s="504" customFormat="1">
      <c r="A15" s="518" t="s">
        <v>533</v>
      </c>
      <c r="B15" s="500" t="s">
        <v>96</v>
      </c>
      <c r="C15" s="499">
        <v>7.7083333333333337E-2</v>
      </c>
      <c r="D15" s="519" t="s">
        <v>617</v>
      </c>
      <c r="E15" s="500">
        <v>300</v>
      </c>
      <c r="F15" s="501" t="s">
        <v>193</v>
      </c>
      <c r="G15" s="501">
        <v>1190</v>
      </c>
      <c r="H15" s="501">
        <v>1100</v>
      </c>
      <c r="I15" s="518" t="s">
        <v>423</v>
      </c>
      <c r="J15" s="501" t="s">
        <v>354</v>
      </c>
      <c r="K15" s="501">
        <v>1</v>
      </c>
      <c r="L15" s="501">
        <v>120</v>
      </c>
      <c r="M15" s="501">
        <v>5889.9508999999998</v>
      </c>
      <c r="N15" s="518"/>
      <c r="O15" s="500"/>
      <c r="P15" s="50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 t="s">
        <v>799</v>
      </c>
    </row>
    <row r="16" spans="1:51" s="504" customFormat="1">
      <c r="A16" s="518" t="s">
        <v>533</v>
      </c>
      <c r="B16" s="500" t="s">
        <v>98</v>
      </c>
      <c r="C16" s="499">
        <v>8.0555555555555561E-2</v>
      </c>
      <c r="D16" s="519" t="s">
        <v>617</v>
      </c>
      <c r="E16" s="500">
        <v>300</v>
      </c>
      <c r="F16" s="501" t="s">
        <v>193</v>
      </c>
      <c r="G16" s="501">
        <v>1190</v>
      </c>
      <c r="H16" s="501">
        <v>1100</v>
      </c>
      <c r="I16" s="518" t="s">
        <v>423</v>
      </c>
      <c r="J16" s="501" t="s">
        <v>354</v>
      </c>
      <c r="K16" s="501">
        <v>1</v>
      </c>
      <c r="L16" s="501">
        <v>120</v>
      </c>
      <c r="M16" s="501">
        <v>5889.9508999999998</v>
      </c>
      <c r="N16" s="518"/>
      <c r="O16" s="500"/>
      <c r="P16" s="500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 t="s">
        <v>799</v>
      </c>
    </row>
    <row r="17" spans="1:49" s="504" customFormat="1">
      <c r="A17" s="518" t="s">
        <v>533</v>
      </c>
      <c r="B17" s="500" t="s">
        <v>99</v>
      </c>
      <c r="C17" s="499">
        <v>8.4722222222222213E-2</v>
      </c>
      <c r="D17" s="519" t="s">
        <v>617</v>
      </c>
      <c r="E17" s="500">
        <v>300</v>
      </c>
      <c r="F17" s="501" t="s">
        <v>193</v>
      </c>
      <c r="G17" s="501">
        <v>1190</v>
      </c>
      <c r="H17" s="501">
        <v>1100</v>
      </c>
      <c r="I17" s="518" t="s">
        <v>423</v>
      </c>
      <c r="J17" s="501" t="s">
        <v>354</v>
      </c>
      <c r="K17" s="501">
        <v>1</v>
      </c>
      <c r="L17" s="501">
        <v>120</v>
      </c>
      <c r="M17" s="501">
        <v>5889.9508999999998</v>
      </c>
      <c r="N17" s="518"/>
      <c r="O17" s="500"/>
      <c r="P17" s="500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 t="s">
        <v>799</v>
      </c>
    </row>
    <row r="18" spans="1:49" s="504" customFormat="1">
      <c r="A18" s="518" t="s">
        <v>533</v>
      </c>
      <c r="B18" s="500" t="s">
        <v>101</v>
      </c>
      <c r="C18" s="499">
        <v>8.8888888888888892E-2</v>
      </c>
      <c r="D18" s="519" t="s">
        <v>617</v>
      </c>
      <c r="E18" s="500">
        <v>300</v>
      </c>
      <c r="F18" s="501" t="s">
        <v>193</v>
      </c>
      <c r="G18" s="501">
        <v>1190</v>
      </c>
      <c r="H18" s="501">
        <v>1100</v>
      </c>
      <c r="I18" s="518" t="s">
        <v>423</v>
      </c>
      <c r="J18" s="501" t="s">
        <v>354</v>
      </c>
      <c r="K18" s="501">
        <v>1</v>
      </c>
      <c r="L18" s="501">
        <v>120</v>
      </c>
      <c r="M18" s="501">
        <v>5889.9508999999998</v>
      </c>
      <c r="N18" s="518"/>
      <c r="O18" s="500"/>
      <c r="P18" s="500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t="s">
        <v>799</v>
      </c>
    </row>
    <row r="19" spans="1:49" s="504" customFormat="1">
      <c r="A19" s="518" t="s">
        <v>533</v>
      </c>
      <c r="B19" s="500" t="s">
        <v>103</v>
      </c>
      <c r="C19" s="499">
        <v>9.3055555555555558E-2</v>
      </c>
      <c r="D19" s="519" t="s">
        <v>617</v>
      </c>
      <c r="E19" s="500">
        <v>300</v>
      </c>
      <c r="F19" s="501" t="s">
        <v>193</v>
      </c>
      <c r="G19" s="501">
        <v>1190</v>
      </c>
      <c r="H19" s="501">
        <v>1100</v>
      </c>
      <c r="I19" s="518" t="s">
        <v>423</v>
      </c>
      <c r="J19" s="501" t="s">
        <v>354</v>
      </c>
      <c r="K19" s="501">
        <v>1</v>
      </c>
      <c r="L19" s="501">
        <v>120</v>
      </c>
      <c r="M19" s="501">
        <v>5889.9508999999998</v>
      </c>
      <c r="N19" s="518"/>
      <c r="O19" s="500"/>
      <c r="P19" s="500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t="s">
        <v>799</v>
      </c>
    </row>
    <row r="20" spans="1:49" s="504" customFormat="1">
      <c r="A20" s="518" t="s">
        <v>533</v>
      </c>
      <c r="B20" s="500" t="s">
        <v>104</v>
      </c>
      <c r="C20" s="499">
        <v>9.6527777777777768E-2</v>
      </c>
      <c r="D20" s="519" t="s">
        <v>617</v>
      </c>
      <c r="E20" s="500">
        <v>300</v>
      </c>
      <c r="F20" s="501" t="s">
        <v>193</v>
      </c>
      <c r="G20" s="501">
        <v>1190</v>
      </c>
      <c r="H20" s="501">
        <v>1100</v>
      </c>
      <c r="I20" s="518" t="s">
        <v>423</v>
      </c>
      <c r="J20" s="501" t="s">
        <v>354</v>
      </c>
      <c r="K20" s="501">
        <v>1</v>
      </c>
      <c r="L20" s="501">
        <v>120</v>
      </c>
      <c r="M20" s="501">
        <v>5889.9508999999998</v>
      </c>
      <c r="N20" s="518"/>
      <c r="O20" s="500"/>
      <c r="P20" s="50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t="s">
        <v>799</v>
      </c>
    </row>
    <row r="21" spans="1:49">
      <c r="A21" s="167" t="s">
        <v>198</v>
      </c>
      <c r="B21" s="113" t="s">
        <v>210</v>
      </c>
      <c r="C21" s="58">
        <v>0.11041666666666666</v>
      </c>
      <c r="D21" s="4" t="s">
        <v>617</v>
      </c>
      <c r="E21" s="5">
        <v>60</v>
      </c>
      <c r="F21" s="48" t="s">
        <v>193</v>
      </c>
      <c r="G21" s="5">
        <v>1190</v>
      </c>
      <c r="H21" s="5">
        <v>996</v>
      </c>
      <c r="I21" s="166" t="s">
        <v>199</v>
      </c>
      <c r="J21" s="147" t="s">
        <v>195</v>
      </c>
      <c r="K21" s="5">
        <v>4</v>
      </c>
      <c r="L21" s="5">
        <v>120</v>
      </c>
      <c r="M21" s="133" t="s">
        <v>41</v>
      </c>
      <c r="N21" s="124" t="s">
        <v>614</v>
      </c>
      <c r="O21" s="5">
        <v>264.39999999999998</v>
      </c>
      <c r="P21" s="5">
        <v>266.2</v>
      </c>
      <c r="Q21" s="5"/>
      <c r="R21" s="5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62"/>
      <c r="AW21" s="762"/>
    </row>
    <row r="22" spans="1:49" s="423" customFormat="1">
      <c r="A22" s="426" t="s">
        <v>198</v>
      </c>
      <c r="B22" s="419" t="s">
        <v>108</v>
      </c>
      <c r="C22" s="418">
        <v>0.11527777777777777</v>
      </c>
      <c r="D22" s="427" t="s">
        <v>617</v>
      </c>
      <c r="E22" s="419">
        <v>60</v>
      </c>
      <c r="F22" s="420" t="s">
        <v>193</v>
      </c>
      <c r="G22" s="420">
        <f>G21-120</f>
        <v>1070</v>
      </c>
      <c r="H22" s="419">
        <f>H21-120</f>
        <v>876</v>
      </c>
      <c r="I22" s="428" t="s">
        <v>439</v>
      </c>
      <c r="J22" s="419" t="s">
        <v>195</v>
      </c>
      <c r="K22" s="419">
        <v>4</v>
      </c>
      <c r="L22" s="419">
        <v>120</v>
      </c>
      <c r="M22" s="133" t="s">
        <v>41</v>
      </c>
      <c r="N22" s="429"/>
      <c r="O22" s="419">
        <v>264.39999999999998</v>
      </c>
      <c r="P22" s="419">
        <v>266.39999999999998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49" s="437" customFormat="1">
      <c r="A23" s="430" t="s">
        <v>348</v>
      </c>
      <c r="B23" s="431" t="s">
        <v>166</v>
      </c>
      <c r="C23" s="432">
        <v>0.12291666666666667</v>
      </c>
      <c r="D23" s="433" t="s">
        <v>615</v>
      </c>
      <c r="E23" s="431">
        <v>300</v>
      </c>
      <c r="F23" s="434" t="s">
        <v>193</v>
      </c>
      <c r="G23" s="435">
        <v>1190</v>
      </c>
      <c r="H23" s="435">
        <v>1100</v>
      </c>
      <c r="I23" s="436" t="s">
        <v>213</v>
      </c>
      <c r="J23" s="431" t="s">
        <v>354</v>
      </c>
      <c r="K23" s="431">
        <v>4</v>
      </c>
      <c r="L23" s="431">
        <v>120</v>
      </c>
      <c r="M23" s="501">
        <v>5889.9508999999998</v>
      </c>
      <c r="N23" s="430"/>
      <c r="O23" s="431"/>
      <c r="P23" s="431"/>
      <c r="Q23" s="437">
        <f>AVERAGE(O21:O35)</f>
        <v>264.39999999999998</v>
      </c>
      <c r="R23" s="437">
        <f>AVERAGE(P21:P35)</f>
        <v>266.26666666666665</v>
      </c>
      <c r="S23" t="s">
        <v>30</v>
      </c>
      <c r="T23">
        <v>0</v>
      </c>
      <c r="U23">
        <v>0</v>
      </c>
      <c r="V23" t="s">
        <v>766</v>
      </c>
      <c r="W23" s="963" t="n">
        <v>95.05923183542143</v>
      </c>
      <c r="X23" s="963" t="n">
        <v>-14.076755278481485</v>
      </c>
      <c r="Y23" s="963" t="n">
        <v>111.39346298860437</v>
      </c>
      <c r="Z23" s="967" t="n">
        <v>118.4728</v>
      </c>
      <c r="AA23" s="967" t="n">
        <v>16.23872</v>
      </c>
      <c r="AB23" s="964" t="n">
        <v>149.9506</v>
      </c>
      <c r="AC23" s="964" t="n">
        <v>72.1603</v>
      </c>
      <c r="AD23" s="966" t="n">
        <v>7.3009027204</v>
      </c>
      <c r="AE23" s="964" t="n">
        <v>1.05</v>
      </c>
      <c r="AF23" s="964" t="n">
        <v>0.166</v>
      </c>
      <c r="AG23" s="964" t="n">
        <v>4.67</v>
      </c>
      <c r="AH23" s="964" t="n">
        <v>74.725</v>
      </c>
      <c r="AI23" s="963" t="n">
        <v>1869.466</v>
      </c>
      <c r="AJ23" s="964" t="n">
        <v>6.7964</v>
      </c>
      <c r="AK23" s="964" t="n">
        <v>5.76457</v>
      </c>
      <c r="AL23" s="964" t="n">
        <v>66.97191</v>
      </c>
      <c r="AM23" s="964" t="n">
        <v>-0.18114</v>
      </c>
      <c r="AN23" s="962" t="n">
        <v>1.490920112E8</v>
      </c>
      <c r="AO23" s="965" t="n">
        <v>1.3027353</v>
      </c>
      <c r="AP23" s="962" t="n">
        <v>383388.20697</v>
      </c>
      <c r="AQ23" s="965" t="n">
        <v>-0.0086958</v>
      </c>
      <c r="AR23" s="964" t="n">
        <v>119.5121</v>
      </c>
      <c r="AS23" s="962" t="s">
        <v>780</v>
      </c>
      <c r="AT23" s="964" t="n">
        <v>60.3596</v>
      </c>
      <c r="AU23" s="966" t="n">
        <v>0.061515995410741084</v>
      </c>
      <c r="AV23" s="763"/>
      <c r="AW23" s="763" t="s">
        <v>799</v>
      </c>
    </row>
    <row r="24" spans="1:49" s="437" customFormat="1">
      <c r="A24" s="430" t="s">
        <v>348</v>
      </c>
      <c r="B24" s="431" t="s">
        <v>169</v>
      </c>
      <c r="C24" s="432">
        <v>0.1277777777777778</v>
      </c>
      <c r="D24" s="438" t="s">
        <v>620</v>
      </c>
      <c r="E24" s="431">
        <v>300</v>
      </c>
      <c r="F24" s="434" t="s">
        <v>193</v>
      </c>
      <c r="G24" s="435">
        <v>1190</v>
      </c>
      <c r="H24" s="435">
        <v>1100</v>
      </c>
      <c r="I24" s="436" t="s">
        <v>540</v>
      </c>
      <c r="J24" s="431" t="s">
        <v>354</v>
      </c>
      <c r="K24" s="431">
        <v>4</v>
      </c>
      <c r="L24" s="431">
        <v>120</v>
      </c>
      <c r="M24" s="501">
        <v>5889.9508999999998</v>
      </c>
      <c r="N24" s="430"/>
      <c r="O24" s="431"/>
      <c r="P24" s="431"/>
      <c r="S24" t="s">
        <v>30</v>
      </c>
      <c r="T24">
        <v>0</v>
      </c>
      <c r="U24">
        <v>0</v>
      </c>
      <c r="V24" t="s">
        <v>767</v>
      </c>
      <c r="W24" s="963" t="n">
        <v>95.02679611599866</v>
      </c>
      <c r="X24" s="963" t="n">
        <v>-13.770966221734788</v>
      </c>
      <c r="Y24" s="963" t="n">
        <v>383.2228575441684</v>
      </c>
      <c r="Z24" s="967" t="n">
        <v>118.51239</v>
      </c>
      <c r="AA24" s="967" t="n">
        <v>16.23104</v>
      </c>
      <c r="AB24" s="964" t="n">
        <v>154.9608</v>
      </c>
      <c r="AC24" s="964" t="n">
        <v>72.8266</v>
      </c>
      <c r="AD24" s="966" t="n">
        <v>7.4178888059</v>
      </c>
      <c r="AE24" s="964" t="n">
        <v>1.046</v>
      </c>
      <c r="AF24" s="964" t="n">
        <v>0.165</v>
      </c>
      <c r="AG24" s="964" t="n">
        <v>4.67</v>
      </c>
      <c r="AH24" s="964" t="n">
        <v>74.751</v>
      </c>
      <c r="AI24" s="963" t="n">
        <v>1869.473</v>
      </c>
      <c r="AJ24" s="964" t="n">
        <v>6.77133</v>
      </c>
      <c r="AK24" s="964" t="n">
        <v>5.76425</v>
      </c>
      <c r="AL24" s="964" t="n">
        <v>66.91276</v>
      </c>
      <c r="AM24" s="964" t="n">
        <v>-0.18129</v>
      </c>
      <c r="AN24" s="962" t="n">
        <v>1.490925582E8</v>
      </c>
      <c r="AO24" s="965" t="n">
        <v>1.3022817</v>
      </c>
      <c r="AP24" s="962" t="n">
        <v>383386.82022</v>
      </c>
      <c r="AQ24" s="965" t="n">
        <v>0.0021011</v>
      </c>
      <c r="AR24" s="964" t="n">
        <v>119.546</v>
      </c>
      <c r="AS24" s="962" t="s">
        <v>780</v>
      </c>
      <c r="AT24" s="964" t="n">
        <v>60.3258</v>
      </c>
      <c r="AU24" s="966" t="n">
        <v>0.06151026641513573</v>
      </c>
      <c r="AV24" s="763"/>
      <c r="AW24" s="763" t="s">
        <v>799</v>
      </c>
    </row>
    <row r="25" spans="1:49" s="437" customFormat="1">
      <c r="A25" s="430" t="s">
        <v>350</v>
      </c>
      <c r="B25" s="431" t="s">
        <v>172</v>
      </c>
      <c r="C25" s="432">
        <v>0.13472222222222222</v>
      </c>
      <c r="D25" s="438" t="s">
        <v>621</v>
      </c>
      <c r="E25" s="431">
        <v>300</v>
      </c>
      <c r="F25" s="434" t="s">
        <v>193</v>
      </c>
      <c r="G25" s="435">
        <v>1190</v>
      </c>
      <c r="H25" s="435">
        <v>1100</v>
      </c>
      <c r="I25" s="436" t="s">
        <v>213</v>
      </c>
      <c r="J25" s="431" t="s">
        <v>354</v>
      </c>
      <c r="K25" s="431">
        <v>4</v>
      </c>
      <c r="L25" s="431">
        <v>120</v>
      </c>
      <c r="M25" s="501">
        <v>5889.9508999999998</v>
      </c>
      <c r="N25" s="430"/>
      <c r="O25" s="431"/>
      <c r="P25" s="431"/>
      <c r="S25" t="s">
        <v>52</v>
      </c>
      <c r="T25">
        <v>0</v>
      </c>
      <c r="U25">
        <v>0</v>
      </c>
      <c r="V25" t="s">
        <v>766</v>
      </c>
      <c r="W25" s="963" t="n">
        <v>98.34236409448972</v>
      </c>
      <c r="X25" s="963" t="n">
        <v>18.16477445041204</v>
      </c>
      <c r="Y25" s="963" t="n">
        <v>111.39169487017602</v>
      </c>
      <c r="Z25" s="967" t="n">
        <v>118.56878</v>
      </c>
      <c r="AA25" s="967" t="n">
        <v>16.2197</v>
      </c>
      <c r="AB25" s="964" t="n">
        <v>162.6948</v>
      </c>
      <c r="AC25" s="964" t="n">
        <v>73.5679</v>
      </c>
      <c r="AD25" s="966" t="n">
        <v>7.5850117852</v>
      </c>
      <c r="AE25" s="964" t="n">
        <v>1.042</v>
      </c>
      <c r="AF25" s="964" t="n">
        <v>0.165</v>
      </c>
      <c r="AG25" s="964" t="n">
        <v>4.67</v>
      </c>
      <c r="AH25" s="964" t="n">
        <v>74.788</v>
      </c>
      <c r="AI25" s="963" t="n">
        <v>1869.444</v>
      </c>
      <c r="AJ25" s="964" t="n">
        <v>6.73542</v>
      </c>
      <c r="AK25" s="964" t="n">
        <v>5.76418</v>
      </c>
      <c r="AL25" s="964" t="n">
        <v>66.82825</v>
      </c>
      <c r="AM25" s="964" t="n">
        <v>-0.18151</v>
      </c>
      <c r="AN25" s="962" t="n">
        <v>1.490933394E8</v>
      </c>
      <c r="AO25" s="965" t="n">
        <v>1.3016324</v>
      </c>
      <c r="AP25" s="962" t="n">
        <v>383392.72734</v>
      </c>
      <c r="AQ25" s="965" t="n">
        <v>0.0176004</v>
      </c>
      <c r="AR25" s="964" t="n">
        <v>119.5943</v>
      </c>
      <c r="AS25" s="962" t="s">
        <v>780</v>
      </c>
      <c r="AT25" s="964" t="n">
        <v>60.2775</v>
      </c>
      <c r="AU25" s="966" t="n">
        <v>0.06150206571662039</v>
      </c>
      <c r="AV25" s="763"/>
      <c r="AW25" s="763" t="s">
        <v>799</v>
      </c>
    </row>
    <row r="26" spans="1:49" s="437" customFormat="1">
      <c r="A26" s="430" t="s">
        <v>350</v>
      </c>
      <c r="B26" s="431" t="s">
        <v>173</v>
      </c>
      <c r="C26" s="432">
        <v>0.13958333333333334</v>
      </c>
      <c r="D26" s="438" t="s">
        <v>622</v>
      </c>
      <c r="E26" s="431">
        <v>300</v>
      </c>
      <c r="F26" s="434" t="s">
        <v>193</v>
      </c>
      <c r="G26" s="435">
        <v>1190</v>
      </c>
      <c r="H26" s="435">
        <v>1100</v>
      </c>
      <c r="I26" s="436" t="s">
        <v>540</v>
      </c>
      <c r="J26" s="431" t="s">
        <v>354</v>
      </c>
      <c r="K26" s="431">
        <v>4</v>
      </c>
      <c r="L26" s="431">
        <v>120</v>
      </c>
      <c r="M26" s="501">
        <v>5889.9508999999998</v>
      </c>
      <c r="N26" s="430"/>
      <c r="O26" s="431"/>
      <c r="P26" s="431"/>
      <c r="S26" t="s">
        <v>52</v>
      </c>
      <c r="T26">
        <v>0</v>
      </c>
      <c r="U26">
        <v>0</v>
      </c>
      <c r="V26" t="s">
        <v>767</v>
      </c>
      <c r="W26" s="963" t="n">
        <v>97.82630412838009</v>
      </c>
      <c r="X26" s="963" t="n">
        <v>14.018664805920181</v>
      </c>
      <c r="Y26" s="963" t="n">
        <v>383.23305644651214</v>
      </c>
      <c r="Z26" s="967" t="n">
        <v>118.60816</v>
      </c>
      <c r="AA26" s="967" t="n">
        <v>16.2115</v>
      </c>
      <c r="AB26" s="964" t="n">
        <v>168.4453</v>
      </c>
      <c r="AC26" s="964" t="n">
        <v>73.9229</v>
      </c>
      <c r="AD26" s="966" t="n">
        <v>7.7019978706</v>
      </c>
      <c r="AE26" s="964" t="n">
        <v>1.04</v>
      </c>
      <c r="AF26" s="964" t="n">
        <v>0.165</v>
      </c>
      <c r="AG26" s="964" t="n">
        <v>4.67</v>
      </c>
      <c r="AH26" s="964" t="n">
        <v>74.813</v>
      </c>
      <c r="AI26" s="963" t="n">
        <v>1869.397</v>
      </c>
      <c r="AJ26" s="964" t="n">
        <v>6.71026</v>
      </c>
      <c r="AK26" s="964" t="n">
        <v>5.76439</v>
      </c>
      <c r="AL26" s="964" t="n">
        <v>66.7691</v>
      </c>
      <c r="AM26" s="964" t="n">
        <v>-0.18166</v>
      </c>
      <c r="AN26" s="962" t="n">
        <v>1.49093886E8</v>
      </c>
      <c r="AO26" s="965" t="n">
        <v>1.3011769</v>
      </c>
      <c r="AP26" s="962" t="n">
        <v>383402.406</v>
      </c>
      <c r="AQ26" s="965" t="n">
        <v>0.0284888</v>
      </c>
      <c r="AR26" s="964" t="n">
        <v>119.6281</v>
      </c>
      <c r="AS26" s="962" t="s">
        <v>780</v>
      </c>
      <c r="AT26" s="964" t="n">
        <v>60.2438</v>
      </c>
      <c r="AU26" s="966" t="n">
        <v>0.0614963127238994</v>
      </c>
      <c r="AV26" s="763"/>
      <c r="AW26" s="763" t="s">
        <v>799</v>
      </c>
    </row>
    <row r="27" spans="1:49" s="437" customFormat="1">
      <c r="A27" s="430" t="s">
        <v>361</v>
      </c>
      <c r="B27" s="431" t="s">
        <v>176</v>
      </c>
      <c r="C27" s="432">
        <v>0.14652777777777778</v>
      </c>
      <c r="D27" s="438" t="s">
        <v>623</v>
      </c>
      <c r="E27" s="431">
        <v>300</v>
      </c>
      <c r="F27" s="434" t="s">
        <v>193</v>
      </c>
      <c r="G27" s="435">
        <v>1190</v>
      </c>
      <c r="H27" s="435">
        <v>1100</v>
      </c>
      <c r="I27" s="436" t="s">
        <v>213</v>
      </c>
      <c r="J27" s="431" t="s">
        <v>354</v>
      </c>
      <c r="K27" s="431">
        <v>4</v>
      </c>
      <c r="L27" s="431">
        <v>120</v>
      </c>
      <c r="M27" s="501">
        <v>5889.9508999999998</v>
      </c>
      <c r="N27" s="430"/>
      <c r="O27" s="431"/>
      <c r="P27" s="431"/>
      <c r="S27" t="s">
        <v>795</v>
      </c>
      <c r="T27">
        <v>0</v>
      </c>
      <c r="U27">
        <v>0</v>
      </c>
      <c r="V27" t="s">
        <v>766</v>
      </c>
      <c r="W27" s="963" t="n">
        <v>93.12822538370321</v>
      </c>
      <c r="X27" s="963" t="n">
        <v>-29.151225753119157</v>
      </c>
      <c r="Y27" s="963" t="n">
        <v>111.40330957963988</v>
      </c>
      <c r="Z27" s="967" t="n">
        <v>118.66433</v>
      </c>
      <c r="AA27" s="967" t="n">
        <v>16.1994</v>
      </c>
      <c r="AB27" s="964" t="n">
        <v>176.9689</v>
      </c>
      <c r="AC27" s="964" t="n">
        <v>74.1753</v>
      </c>
      <c r="AD27" s="966" t="n">
        <v>7.8691208499</v>
      </c>
      <c r="AE27" s="964" t="n">
        <v>1.039</v>
      </c>
      <c r="AF27" s="964" t="n">
        <v>0.164</v>
      </c>
      <c r="AG27" s="964" t="n">
        <v>4.67</v>
      </c>
      <c r="AH27" s="964" t="n">
        <v>74.85</v>
      </c>
      <c r="AI27" s="963" t="n">
        <v>1869.291</v>
      </c>
      <c r="AJ27" s="964" t="n">
        <v>6.67432</v>
      </c>
      <c r="AK27" s="964" t="n">
        <v>5.76507</v>
      </c>
      <c r="AL27" s="964" t="n">
        <v>66.6846</v>
      </c>
      <c r="AM27" s="964" t="n">
        <v>-0.18188</v>
      </c>
      <c r="AN27" s="962" t="n">
        <v>1.490946665E8</v>
      </c>
      <c r="AO27" s="965" t="n">
        <v>1.300525</v>
      </c>
      <c r="AP27" s="962" t="n">
        <v>383424.17624</v>
      </c>
      <c r="AQ27" s="965" t="n">
        <v>0.0440771</v>
      </c>
      <c r="AR27" s="964" t="n">
        <v>119.6763</v>
      </c>
      <c r="AS27" s="962" t="s">
        <v>780</v>
      </c>
      <c r="AT27" s="964" t="n">
        <v>60.1956</v>
      </c>
      <c r="AU27" s="966" t="n">
        <v>0.06148807918722583</v>
      </c>
      <c r="AV27" s="764"/>
      <c r="AW27" s="763" t="s">
        <v>799</v>
      </c>
    </row>
    <row r="28" spans="1:49" s="437" customFormat="1">
      <c r="A28" s="430" t="s">
        <v>364</v>
      </c>
      <c r="B28" s="431" t="s">
        <v>258</v>
      </c>
      <c r="C28" s="432">
        <v>0.15069444444444444</v>
      </c>
      <c r="D28" s="438" t="s">
        <v>618</v>
      </c>
      <c r="E28" s="431">
        <v>300</v>
      </c>
      <c r="F28" s="434" t="s">
        <v>193</v>
      </c>
      <c r="G28" s="435">
        <v>1190</v>
      </c>
      <c r="H28" s="435">
        <v>1100</v>
      </c>
      <c r="I28" s="436" t="s">
        <v>213</v>
      </c>
      <c r="J28" s="431" t="s">
        <v>354</v>
      </c>
      <c r="K28" s="431">
        <v>4</v>
      </c>
      <c r="L28" s="431">
        <v>120</v>
      </c>
      <c r="M28" s="501">
        <v>5889.9508999999998</v>
      </c>
      <c r="N28" s="430"/>
      <c r="O28" s="431"/>
      <c r="P28" s="431"/>
      <c r="S28" t="s">
        <v>59</v>
      </c>
      <c r="T28">
        <v>0</v>
      </c>
      <c r="U28">
        <v>0</v>
      </c>
      <c r="V28" t="s">
        <v>766</v>
      </c>
      <c r="W28" s="963" t="n">
        <v>99.55095227475937</v>
      </c>
      <c r="X28" s="963" t="n">
        <v>29.050642607546774</v>
      </c>
      <c r="Y28" s="963" t="n">
        <v>111.40302909662591</v>
      </c>
      <c r="Z28" s="967" t="n">
        <v>118.69801</v>
      </c>
      <c r="AA28" s="967" t="n">
        <v>16.19193</v>
      </c>
      <c r="AB28" s="964" t="n">
        <v>182.1504</v>
      </c>
      <c r="AC28" s="964" t="n">
        <v>74.1773</v>
      </c>
      <c r="AD28" s="966" t="n">
        <v>7.9693946374</v>
      </c>
      <c r="AE28" s="964" t="n">
        <v>1.039</v>
      </c>
      <c r="AF28" s="964" t="n">
        <v>0.164</v>
      </c>
      <c r="AG28" s="964" t="n">
        <v>4.67</v>
      </c>
      <c r="AH28" s="964" t="n">
        <v>74.872</v>
      </c>
      <c r="AI28" s="963" t="n">
        <v>1869.206</v>
      </c>
      <c r="AJ28" s="964" t="n">
        <v>6.65278</v>
      </c>
      <c r="AK28" s="964" t="n">
        <v>5.76568</v>
      </c>
      <c r="AL28" s="964" t="n">
        <v>66.63389</v>
      </c>
      <c r="AM28" s="964" t="n">
        <v>-0.18201</v>
      </c>
      <c r="AN28" s="962" t="n">
        <v>1.490951346E8</v>
      </c>
      <c r="AO28" s="965" t="n">
        <v>1.3001332</v>
      </c>
      <c r="AP28" s="962" t="n">
        <v>383441.73049</v>
      </c>
      <c r="AQ28" s="965" t="n">
        <v>0.0534385</v>
      </c>
      <c r="AR28" s="964" t="n">
        <v>119.7052</v>
      </c>
      <c r="AS28" s="962" t="s">
        <v>780</v>
      </c>
      <c r="AT28" s="964" t="n">
        <v>60.1667</v>
      </c>
      <c r="AU28" s="966" t="n">
        <v>0.061483130729381524</v>
      </c>
      <c r="AV28"/>
      <c r="AW28" s="763" t="s">
        <v>799</v>
      </c>
    </row>
    <row r="29" spans="1:49" s="437" customFormat="1">
      <c r="A29" s="437" t="s">
        <v>214</v>
      </c>
      <c r="B29" s="431" t="s">
        <v>379</v>
      </c>
      <c r="C29" s="432">
        <v>0.15694444444444444</v>
      </c>
      <c r="D29" s="438" t="s">
        <v>481</v>
      </c>
      <c r="E29" s="431">
        <v>300</v>
      </c>
      <c r="F29" s="434" t="s">
        <v>193</v>
      </c>
      <c r="G29" s="435">
        <v>1190</v>
      </c>
      <c r="H29" s="435">
        <v>1100</v>
      </c>
      <c r="I29" s="436" t="s">
        <v>213</v>
      </c>
      <c r="J29" s="431" t="s">
        <v>354</v>
      </c>
      <c r="K29" s="431">
        <v>4</v>
      </c>
      <c r="L29" s="431">
        <v>120</v>
      </c>
      <c r="M29" s="501">
        <v>5889.9508999999998</v>
      </c>
      <c r="N29" s="430"/>
      <c r="O29" s="431"/>
      <c r="P29" s="431"/>
      <c r="S29" t="s">
        <v>788</v>
      </c>
      <c r="T29">
        <v>0</v>
      </c>
      <c r="U29">
        <v>0</v>
      </c>
      <c r="V29" t="s">
        <v>766</v>
      </c>
      <c r="W29" s="963" t="n">
        <v>99.94698384359721</v>
      </c>
      <c r="X29" s="963" t="n">
        <v>32.265239444971336</v>
      </c>
      <c r="Y29" s="963" t="n">
        <v>111.42387092682156</v>
      </c>
      <c r="Z29" s="967" t="n">
        <v>118.74854</v>
      </c>
      <c r="AA29" s="967" t="n">
        <v>16.18042</v>
      </c>
      <c r="AB29" s="964" t="n">
        <v>189.8402</v>
      </c>
      <c r="AC29" s="964" t="n">
        <v>73.97</v>
      </c>
      <c r="AD29" s="966" t="n">
        <v>8.1198053186</v>
      </c>
      <c r="AE29" s="964" t="n">
        <v>1.04</v>
      </c>
      <c r="AF29" s="964" t="n">
        <v>0.164</v>
      </c>
      <c r="AG29" s="964" t="n">
        <v>4.66</v>
      </c>
      <c r="AH29" s="964" t="n">
        <v>74.905</v>
      </c>
      <c r="AI29" s="963" t="n">
        <v>1869.046</v>
      </c>
      <c r="AJ29" s="964" t="n">
        <v>6.62054</v>
      </c>
      <c r="AK29" s="964" t="n">
        <v>5.76687</v>
      </c>
      <c r="AL29" s="964" t="n">
        <v>66.55784</v>
      </c>
      <c r="AM29" s="964" t="n">
        <v>-0.1822</v>
      </c>
      <c r="AN29" s="962" t="n">
        <v>1.490958365E8</v>
      </c>
      <c r="AO29" s="965" t="n">
        <v>1.2995443</v>
      </c>
      <c r="AP29" s="962" t="n">
        <v>383474.38075</v>
      </c>
      <c r="AQ29" s="965" t="n">
        <v>0.0674758</v>
      </c>
      <c r="AR29" s="964" t="n">
        <v>119.7487</v>
      </c>
      <c r="AS29" s="962" t="s">
        <v>780</v>
      </c>
      <c r="AT29" s="964" t="n">
        <v>60.1233</v>
      </c>
      <c r="AU29" s="966" t="n">
        <v>0.06147569288654203</v>
      </c>
      <c r="AV29"/>
      <c r="AW29" s="763" t="s">
        <v>799</v>
      </c>
    </row>
    <row r="30" spans="1:49" s="437" customFormat="1">
      <c r="A30" s="437" t="s">
        <v>214</v>
      </c>
      <c r="B30" s="431" t="s">
        <v>382</v>
      </c>
      <c r="C30" s="432">
        <v>0.16250000000000001</v>
      </c>
      <c r="D30" s="438" t="s">
        <v>482</v>
      </c>
      <c r="E30" s="431">
        <v>300</v>
      </c>
      <c r="F30" s="434" t="s">
        <v>193</v>
      </c>
      <c r="G30" s="435">
        <v>1190</v>
      </c>
      <c r="H30" s="435">
        <v>1100</v>
      </c>
      <c r="I30" s="436" t="s">
        <v>215</v>
      </c>
      <c r="J30" s="431" t="s">
        <v>354</v>
      </c>
      <c r="K30" s="431">
        <v>4</v>
      </c>
      <c r="L30" s="431">
        <v>120</v>
      </c>
      <c r="M30" s="501">
        <v>5889.9508999999998</v>
      </c>
      <c r="N30" s="430"/>
      <c r="O30" s="431"/>
      <c r="P30" s="431"/>
      <c r="S30" t="s">
        <v>788</v>
      </c>
      <c r="T30">
        <v>0</v>
      </c>
      <c r="U30">
        <v>0</v>
      </c>
      <c r="V30" t="s">
        <v>762</v>
      </c>
      <c r="W30" s="963" t="n">
        <v>107.23363347589702</v>
      </c>
      <c r="X30" s="963" t="n">
        <v>62.64183740533388</v>
      </c>
      <c r="Y30" s="963" t="n">
        <v>111.42962854660209</v>
      </c>
      <c r="Z30" s="967" t="n">
        <v>118.79349</v>
      </c>
      <c r="AA30" s="967" t="n">
        <v>16.16989</v>
      </c>
      <c r="AB30" s="964" t="n">
        <v>196.4395</v>
      </c>
      <c r="AC30" s="964" t="n">
        <v>73.581</v>
      </c>
      <c r="AD30" s="966" t="n">
        <v>8.253503702</v>
      </c>
      <c r="AE30" s="964" t="n">
        <v>1.042</v>
      </c>
      <c r="AF30" s="964" t="n">
        <v>0.165</v>
      </c>
      <c r="AG30" s="964" t="n">
        <v>4.66</v>
      </c>
      <c r="AH30" s="964" t="n">
        <v>74.934</v>
      </c>
      <c r="AI30" s="963" t="n">
        <v>1868.874</v>
      </c>
      <c r="AJ30" s="964" t="n">
        <v>6.59198</v>
      </c>
      <c r="AK30" s="964" t="n">
        <v>5.76821</v>
      </c>
      <c r="AL30" s="964" t="n">
        <v>66.49024</v>
      </c>
      <c r="AM30" s="964" t="n">
        <v>-0.18238</v>
      </c>
      <c r="AN30" s="962" t="n">
        <v>1.490964602E8</v>
      </c>
      <c r="AO30" s="965" t="n">
        <v>1.2990199</v>
      </c>
      <c r="AP30" s="962" t="n">
        <v>383509.76313</v>
      </c>
      <c r="AQ30" s="965" t="n">
        <v>0.0799338</v>
      </c>
      <c r="AR30" s="964" t="n">
        <v>119.7874</v>
      </c>
      <c r="AS30" s="962" t="s">
        <v>780</v>
      </c>
      <c r="AT30" s="964" t="n">
        <v>60.0846</v>
      </c>
      <c r="AU30" s="966" t="n">
        <v>0.0614690696826279</v>
      </c>
      <c r="AV30"/>
      <c r="AW30" s="763" t="s">
        <v>799</v>
      </c>
    </row>
    <row r="31" spans="1:49" s="437" customFormat="1">
      <c r="A31" s="437" t="s">
        <v>216</v>
      </c>
      <c r="B31" s="431" t="s">
        <v>385</v>
      </c>
      <c r="C31" s="432">
        <v>0.16874999999999998</v>
      </c>
      <c r="D31" s="438" t="s">
        <v>483</v>
      </c>
      <c r="E31" s="431">
        <v>300</v>
      </c>
      <c r="F31" s="434" t="s">
        <v>193</v>
      </c>
      <c r="G31" s="435">
        <v>1190</v>
      </c>
      <c r="H31" s="435">
        <v>1100</v>
      </c>
      <c r="I31" s="436" t="s">
        <v>213</v>
      </c>
      <c r="J31" s="431" t="s">
        <v>354</v>
      </c>
      <c r="K31" s="431">
        <v>4</v>
      </c>
      <c r="L31" s="431">
        <v>120</v>
      </c>
      <c r="M31" s="501">
        <v>5889.9508999999998</v>
      </c>
      <c r="N31" s="430"/>
      <c r="O31" s="431"/>
      <c r="P31" s="431"/>
      <c r="S31" t="s">
        <v>62</v>
      </c>
      <c r="T31">
        <v>0</v>
      </c>
      <c r="U31">
        <v>0</v>
      </c>
      <c r="V31" t="s">
        <v>766</v>
      </c>
      <c r="W31" s="963" t="n">
        <v>89.14896596628948</v>
      </c>
      <c r="X31" s="963" t="n">
        <v>-50.233898208581984</v>
      </c>
      <c r="Y31" s="963" t="n">
        <v>111.4396429502765</v>
      </c>
      <c r="Z31" s="967" t="n">
        <v>118.84416</v>
      </c>
      <c r="AA31" s="967" t="n">
        <v>16.1577</v>
      </c>
      <c r="AB31" s="964" t="n">
        <v>203.4439</v>
      </c>
      <c r="AC31" s="964" t="n">
        <v>72.9302</v>
      </c>
      <c r="AD31" s="966" t="n">
        <v>8.4039143832</v>
      </c>
      <c r="AE31" s="964" t="n">
        <v>1.046</v>
      </c>
      <c r="AF31" s="964" t="n">
        <v>0.165</v>
      </c>
      <c r="AG31" s="964" t="n">
        <v>4.66</v>
      </c>
      <c r="AH31" s="964" t="n">
        <v>74.967</v>
      </c>
      <c r="AI31" s="963" t="n">
        <v>1868.645</v>
      </c>
      <c r="AJ31" s="964" t="n">
        <v>6.56002</v>
      </c>
      <c r="AK31" s="964" t="n">
        <v>5.77</v>
      </c>
      <c r="AL31" s="964" t="n">
        <v>66.41418</v>
      </c>
      <c r="AM31" s="964" t="n">
        <v>-0.18257</v>
      </c>
      <c r="AN31" s="962" t="n">
        <v>1.490971615E8</v>
      </c>
      <c r="AO31" s="965" t="n">
        <v>1.2984287</v>
      </c>
      <c r="AP31" s="962" t="n">
        <v>383556.70672</v>
      </c>
      <c r="AQ31" s="965" t="n">
        <v>0.0939077</v>
      </c>
      <c r="AR31" s="964" t="n">
        <v>119.8311</v>
      </c>
      <c r="AS31" s="962" t="s">
        <v>780</v>
      </c>
      <c r="AT31" s="964" t="n">
        <v>60.041</v>
      </c>
      <c r="AU31" s="966" t="n">
        <v>0.06146160279064843</v>
      </c>
      <c r="AV31"/>
      <c r="AW31" s="763" t="s">
        <v>799</v>
      </c>
    </row>
    <row r="32" spans="1:49" s="437" customFormat="1">
      <c r="A32" s="437" t="s">
        <v>216</v>
      </c>
      <c r="B32" s="431" t="s">
        <v>388</v>
      </c>
      <c r="C32" s="432">
        <v>0.17430555555555557</v>
      </c>
      <c r="D32" s="438" t="s">
        <v>484</v>
      </c>
      <c r="E32" s="431">
        <v>300</v>
      </c>
      <c r="F32" s="434" t="s">
        <v>193</v>
      </c>
      <c r="G32" s="435">
        <v>1190</v>
      </c>
      <c r="H32" s="435">
        <v>1100</v>
      </c>
      <c r="I32" s="436" t="s">
        <v>431</v>
      </c>
      <c r="J32" s="431" t="s">
        <v>354</v>
      </c>
      <c r="K32" s="431">
        <v>4</v>
      </c>
      <c r="L32" s="431">
        <v>120</v>
      </c>
      <c r="M32" s="501">
        <v>5889.9508999999998</v>
      </c>
      <c r="N32" s="430"/>
      <c r="O32" s="431"/>
      <c r="P32" s="431"/>
      <c r="S32" t="s">
        <v>62</v>
      </c>
      <c r="T32">
        <v>0</v>
      </c>
      <c r="U32">
        <v>0</v>
      </c>
      <c r="V32" t="s">
        <v>761</v>
      </c>
      <c r="W32" s="963" t="n">
        <v>79.5324553445439</v>
      </c>
      <c r="X32" s="963" t="n">
        <v>-70.02405042355541</v>
      </c>
      <c r="Y32" s="963" t="n">
        <v>111.45370295316184</v>
      </c>
      <c r="Z32" s="967" t="n">
        <v>118.88931</v>
      </c>
      <c r="AA32" s="967" t="n">
        <v>16.14658</v>
      </c>
      <c r="AB32" s="964" t="n">
        <v>209.2126</v>
      </c>
      <c r="AC32" s="964" t="n">
        <v>72.1816</v>
      </c>
      <c r="AD32" s="966" t="n">
        <v>8.5376127665</v>
      </c>
      <c r="AE32" s="964" t="n">
        <v>1.05</v>
      </c>
      <c r="AF32" s="964" t="n">
        <v>0.166</v>
      </c>
      <c r="AG32" s="964" t="n">
        <v>4.66</v>
      </c>
      <c r="AH32" s="964" t="n">
        <v>74.996</v>
      </c>
      <c r="AI32" s="963" t="n">
        <v>1868.411</v>
      </c>
      <c r="AJ32" s="964" t="n">
        <v>6.53178</v>
      </c>
      <c r="AK32" s="964" t="n">
        <v>5.77185</v>
      </c>
      <c r="AL32" s="964" t="n">
        <v>66.34658</v>
      </c>
      <c r="AM32" s="964" t="n">
        <v>-0.18275</v>
      </c>
      <c r="AN32" s="962" t="n">
        <v>1.490977846E8</v>
      </c>
      <c r="AO32" s="965" t="n">
        <v>1.2979022</v>
      </c>
      <c r="AP32" s="962" t="n">
        <v>383604.75718</v>
      </c>
      <c r="AQ32" s="965" t="n">
        <v>0.1062759</v>
      </c>
      <c r="AR32" s="964" t="n">
        <v>119.8701</v>
      </c>
      <c r="AS32" s="962" t="s">
        <v>780</v>
      </c>
      <c r="AT32" s="964" t="n">
        <v>60.002</v>
      </c>
      <c r="AU32" s="966" t="n">
        <v>0.0614549530636065</v>
      </c>
      <c r="AV32"/>
      <c r="AW32" s="763" t="s">
        <v>804</v>
      </c>
    </row>
    <row r="33" spans="1:49" s="437" customFormat="1">
      <c r="A33" s="437" t="s">
        <v>430</v>
      </c>
      <c r="B33" s="439" t="s">
        <v>390</v>
      </c>
      <c r="C33" s="432">
        <v>0.17986111111111111</v>
      </c>
      <c r="D33" s="438" t="s">
        <v>298</v>
      </c>
      <c r="E33" s="431">
        <v>300</v>
      </c>
      <c r="F33" s="434" t="s">
        <v>193</v>
      </c>
      <c r="G33" s="435">
        <v>1190</v>
      </c>
      <c r="H33" s="435">
        <v>1100</v>
      </c>
      <c r="I33" s="436" t="s">
        <v>213</v>
      </c>
      <c r="J33" s="431" t="s">
        <v>354</v>
      </c>
      <c r="K33" s="431">
        <v>4</v>
      </c>
      <c r="L33" s="431">
        <v>120</v>
      </c>
      <c r="M33" s="501">
        <v>5889.9508999999998</v>
      </c>
      <c r="N33" s="430"/>
      <c r="O33" s="431"/>
      <c r="P33" s="431"/>
      <c r="S33" t="s">
        <v>63</v>
      </c>
      <c r="T33">
        <v>0</v>
      </c>
      <c r="U33">
        <v>0</v>
      </c>
      <c r="V33" t="s">
        <v>766</v>
      </c>
      <c r="W33" s="963" t="n">
        <v>96.05087845839898</v>
      </c>
      <c r="X33" s="963" t="n">
        <v>-1.7345804547223163</v>
      </c>
      <c r="Y33" s="963" t="n">
        <v>111.46470633590206</v>
      </c>
      <c r="Z33" s="967" t="n">
        <v>118.9346</v>
      </c>
      <c r="AA33" s="967" t="n">
        <v>16.13517</v>
      </c>
      <c r="AB33" s="964" t="n">
        <v>214.5146</v>
      </c>
      <c r="AC33" s="964" t="n">
        <v>71.2929</v>
      </c>
      <c r="AD33" s="966" t="n">
        <v>8.6713111497</v>
      </c>
      <c r="AE33" s="964" t="n">
        <v>1.055</v>
      </c>
      <c r="AF33" s="964" t="n">
        <v>0.167</v>
      </c>
      <c r="AG33" s="964" t="n">
        <v>4.66</v>
      </c>
      <c r="AH33" s="964" t="n">
        <v>75.026</v>
      </c>
      <c r="AI33" s="963" t="n">
        <v>1868.148</v>
      </c>
      <c r="AJ33" s="964" t="n">
        <v>6.50374</v>
      </c>
      <c r="AK33" s="964" t="n">
        <v>5.77392</v>
      </c>
      <c r="AL33" s="964" t="n">
        <v>66.27898</v>
      </c>
      <c r="AM33" s="964" t="n">
        <v>-0.18292</v>
      </c>
      <c r="AN33" s="962" t="n">
        <v>1.490984075E8</v>
      </c>
      <c r="AO33" s="965" t="n">
        <v>1.2973747</v>
      </c>
      <c r="AP33" s="962" t="n">
        <v>383658.72981</v>
      </c>
      <c r="AQ33" s="965" t="n">
        <v>0.1185789</v>
      </c>
      <c r="AR33" s="964" t="n">
        <v>119.9093</v>
      </c>
      <c r="AS33" s="962" t="s">
        <v>780</v>
      </c>
      <c r="AT33" s="964" t="n">
        <v>59.9629</v>
      </c>
      <c r="AU33" s="966" t="n">
        <v>0.06144829070650371</v>
      </c>
      <c r="AV33"/>
      <c r="AW33" s="763" t="s">
        <v>799</v>
      </c>
    </row>
    <row r="34" spans="1:49" s="437" customFormat="1">
      <c r="A34" s="440" t="s">
        <v>451</v>
      </c>
      <c r="B34" s="439" t="s">
        <v>393</v>
      </c>
      <c r="C34" s="432">
        <v>0.18541666666666667</v>
      </c>
      <c r="D34" s="438" t="s">
        <v>299</v>
      </c>
      <c r="E34" s="431">
        <v>30</v>
      </c>
      <c r="F34" s="434" t="s">
        <v>193</v>
      </c>
      <c r="G34" s="435">
        <v>1190</v>
      </c>
      <c r="H34" s="435">
        <v>1100</v>
      </c>
      <c r="I34" s="436" t="s">
        <v>452</v>
      </c>
      <c r="J34" s="431" t="s">
        <v>354</v>
      </c>
      <c r="K34" s="431">
        <v>4</v>
      </c>
      <c r="L34" s="431">
        <v>120</v>
      </c>
      <c r="M34" s="501">
        <v>5889.9508999999998</v>
      </c>
      <c r="N34" s="430"/>
      <c r="O34" s="431"/>
      <c r="P34" s="431"/>
      <c r="S34" t="s">
        <v>451</v>
      </c>
      <c r="T34"/>
      <c r="U34"/>
      <c r="V34" t="s">
        <v>66</v>
      </c>
      <c r="W34"/>
      <c r="X34"/>
      <c r="Y34"/>
      <c r="Z34" s="967" t="n">
        <v>118.963</v>
      </c>
      <c r="AA34" s="967" t="n">
        <v>16.1279</v>
      </c>
      <c r="AB34" s="964" t="n">
        <v>217.5898</v>
      </c>
      <c r="AC34" s="964" t="n">
        <v>70.6748</v>
      </c>
      <c r="AD34" s="966" t="n">
        <v>8.7548726393</v>
      </c>
      <c r="AE34" s="964" t="n">
        <v>1.059</v>
      </c>
      <c r="AF34" s="964" t="n">
        <v>0.168</v>
      </c>
      <c r="AG34" s="964" t="n">
        <v>4.66</v>
      </c>
      <c r="AH34" s="964" t="n">
        <v>75.044</v>
      </c>
      <c r="AI34" s="963" t="n">
        <v>1867.969</v>
      </c>
      <c r="AJ34" s="964" t="n">
        <v>6.48633</v>
      </c>
      <c r="AK34" s="964" t="n">
        <v>5.77534</v>
      </c>
      <c r="AL34" s="964" t="n">
        <v>66.23673</v>
      </c>
      <c r="AM34" s="964" t="n">
        <v>-0.18303</v>
      </c>
      <c r="AN34" s="962" t="n">
        <v>1.490987966E8</v>
      </c>
      <c r="AO34" s="965" t="n">
        <v>1.2970446</v>
      </c>
      <c r="AP34" s="962" t="n">
        <v>383695.4549</v>
      </c>
      <c r="AQ34" s="965" t="n">
        <v>0.1262287</v>
      </c>
      <c r="AR34" s="964" t="n">
        <v>119.9339</v>
      </c>
      <c r="AS34" s="962" t="s">
        <v>780</v>
      </c>
      <c r="AT34" s="964" t="n">
        <v>59.9383</v>
      </c>
      <c r="AU34" s="966" t="n">
        <v>0.061444121523414365</v>
      </c>
      <c r="AV34"/>
      <c r="AW34" s="763" t="s">
        <v>801</v>
      </c>
    </row>
    <row r="35" spans="1:49">
      <c r="A35" s="167" t="s">
        <v>198</v>
      </c>
      <c r="B35" s="113" t="s">
        <v>395</v>
      </c>
      <c r="C35" s="58">
        <v>0.18680555555555556</v>
      </c>
      <c r="D35" s="4" t="s">
        <v>617</v>
      </c>
      <c r="E35" s="5">
        <v>60</v>
      </c>
      <c r="F35" s="48" t="s">
        <v>193</v>
      </c>
      <c r="G35" s="5">
        <v>1190</v>
      </c>
      <c r="H35" s="5">
        <v>996</v>
      </c>
      <c r="I35" s="166" t="s">
        <v>199</v>
      </c>
      <c r="J35" s="147" t="s">
        <v>195</v>
      </c>
      <c r="K35" s="5">
        <v>4</v>
      </c>
      <c r="L35" s="5">
        <v>120</v>
      </c>
      <c r="M35" s="133" t="s">
        <v>41</v>
      </c>
      <c r="O35" s="5">
        <v>264.39999999999998</v>
      </c>
      <c r="P35" s="5">
        <v>266.2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9">
      <c r="A36" s="46" t="s">
        <v>198</v>
      </c>
      <c r="B36" s="113" t="s">
        <v>267</v>
      </c>
      <c r="C36" s="58">
        <v>0.21319444444444444</v>
      </c>
      <c r="D36" s="58">
        <v>0</v>
      </c>
      <c r="E36" s="5">
        <v>60</v>
      </c>
      <c r="F36" s="48" t="s">
        <v>0</v>
      </c>
      <c r="G36" s="5">
        <v>880</v>
      </c>
      <c r="H36" s="147">
        <v>866</v>
      </c>
      <c r="I36" s="55" t="s">
        <v>199</v>
      </c>
      <c r="J36" s="5" t="s">
        <v>195</v>
      </c>
      <c r="K36" s="5">
        <v>4</v>
      </c>
      <c r="L36" s="5">
        <v>120</v>
      </c>
      <c r="M36" s="56">
        <v>7647.38</v>
      </c>
      <c r="N36" t="s">
        <v>1</v>
      </c>
      <c r="O36" s="5">
        <v>264.39999999999998</v>
      </c>
      <c r="P36" s="5">
        <v>266.10000000000002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9" ht="30">
      <c r="A37" s="53" t="s">
        <v>203</v>
      </c>
      <c r="B37" s="5" t="s">
        <v>301</v>
      </c>
      <c r="C37" s="58">
        <v>0.22708333333333333</v>
      </c>
      <c r="D37" s="58">
        <v>0</v>
      </c>
      <c r="E37" s="5">
        <v>10</v>
      </c>
      <c r="F37" s="48" t="s">
        <v>212</v>
      </c>
      <c r="G37" s="48">
        <v>870</v>
      </c>
      <c r="H37" s="5">
        <v>780</v>
      </c>
      <c r="I37" s="54" t="s">
        <v>194</v>
      </c>
      <c r="J37" s="59" t="s">
        <v>195</v>
      </c>
      <c r="K37" s="48">
        <v>4</v>
      </c>
      <c r="L37" s="48">
        <v>120</v>
      </c>
      <c r="M37" s="48">
        <v>7698.9647000000004</v>
      </c>
      <c r="N37" s="67" t="s">
        <v>300</v>
      </c>
      <c r="O37" s="147">
        <v>264.39999999999998</v>
      </c>
      <c r="P37" s="147">
        <v>265.8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9">
      <c r="A38" s="124" t="s">
        <v>348</v>
      </c>
      <c r="B38" s="5" t="s">
        <v>17</v>
      </c>
      <c r="C38" s="58">
        <v>0.2298611111111111</v>
      </c>
      <c r="D38" s="60" t="s">
        <v>302</v>
      </c>
      <c r="E38" s="5">
        <v>300</v>
      </c>
      <c r="F38" s="48" t="s">
        <v>212</v>
      </c>
      <c r="G38" s="48">
        <v>870</v>
      </c>
      <c r="H38" s="5">
        <v>780</v>
      </c>
      <c r="I38" s="166" t="s">
        <v>213</v>
      </c>
      <c r="J38" s="147" t="s">
        <v>354</v>
      </c>
      <c r="K38" s="147">
        <v>4</v>
      </c>
      <c r="L38" s="48">
        <v>120</v>
      </c>
      <c r="M38" s="48">
        <v>7698.9647000000004</v>
      </c>
      <c r="S38" t="s">
        <v>30</v>
      </c>
      <c r="T38">
        <v>0</v>
      </c>
      <c r="U38">
        <v>0</v>
      </c>
      <c r="V38" t="s">
        <v>766</v>
      </c>
      <c r="W38" s="963" t="n">
        <v>94.52017593653537</v>
      </c>
      <c r="X38" s="963" t="n">
        <v>-14.066631924590881</v>
      </c>
      <c r="Y38" s="963" t="n">
        <v>111.69529972840769</v>
      </c>
      <c r="Z38" s="967" t="n">
        <v>119.35409</v>
      </c>
      <c r="AA38" s="967" t="n">
        <v>16.02045</v>
      </c>
      <c r="AB38" s="964" t="n">
        <v>245.0563</v>
      </c>
      <c r="AC38" s="964" t="n">
        <v>59.5718</v>
      </c>
      <c r="AD38" s="966" t="n">
        <v>9.8745965983</v>
      </c>
      <c r="AE38" s="964" t="n">
        <v>1.159</v>
      </c>
      <c r="AF38" s="964" t="n">
        <v>0.183</v>
      </c>
      <c r="AG38" s="964" t="n">
        <v>4.65</v>
      </c>
      <c r="AH38" s="964" t="n">
        <v>75.301</v>
      </c>
      <c r="AI38" s="963" t="n">
        <v>1864.531</v>
      </c>
      <c r="AJ38" s="964" t="n">
        <v>6.26528</v>
      </c>
      <c r="AK38" s="964" t="n">
        <v>5.80136</v>
      </c>
      <c r="AL38" s="964" t="n">
        <v>65.67056</v>
      </c>
      <c r="AM38" s="964" t="n">
        <v>-0.18448</v>
      </c>
      <c r="AN38" s="962" t="n">
        <v>1.491040018E8</v>
      </c>
      <c r="AO38" s="965" t="n">
        <v>1.292584</v>
      </c>
      <c r="AP38" s="962" t="n">
        <v>384402.96818</v>
      </c>
      <c r="AQ38" s="965" t="n">
        <v>0.2240099</v>
      </c>
      <c r="AR38" s="964" t="n">
        <v>120.275</v>
      </c>
      <c r="AS38" s="962" t="s">
        <v>780</v>
      </c>
      <c r="AT38" s="964" t="n">
        <v>59.5974</v>
      </c>
      <c r="AU38" s="966" t="n">
        <v>0.3254403326345873</v>
      </c>
    </row>
    <row r="39" spans="1:49">
      <c r="A39" s="124" t="s">
        <v>348</v>
      </c>
      <c r="B39" s="5" t="s">
        <v>18</v>
      </c>
      <c r="C39" s="58">
        <v>0.23541666666666669</v>
      </c>
      <c r="D39" s="60" t="s">
        <v>303</v>
      </c>
      <c r="E39" s="5">
        <v>300</v>
      </c>
      <c r="F39" s="48" t="s">
        <v>212</v>
      </c>
      <c r="G39" s="48">
        <v>870</v>
      </c>
      <c r="H39" s="5">
        <v>780</v>
      </c>
      <c r="I39" s="166" t="s">
        <v>540</v>
      </c>
      <c r="J39" s="147" t="s">
        <v>354</v>
      </c>
      <c r="K39" s="147">
        <v>4</v>
      </c>
      <c r="L39" s="48">
        <v>120</v>
      </c>
      <c r="M39" s="48">
        <v>7698.9647000000004</v>
      </c>
      <c r="S39" t="s">
        <v>30</v>
      </c>
      <c r="T39">
        <v>0</v>
      </c>
      <c r="U39">
        <v>0</v>
      </c>
      <c r="V39" t="s">
        <v>767</v>
      </c>
      <c r="W39" s="963" t="n">
        <v>94.48204410769823</v>
      </c>
      <c r="X39" s="963" t="n">
        <v>-13.806926051603645</v>
      </c>
      <c r="Y39" s="963" t="n">
        <v>384.34810823894463</v>
      </c>
      <c r="Z39" s="967" t="n">
        <v>119.40259</v>
      </c>
      <c r="AA39" s="967" t="n">
        <v>16.00644</v>
      </c>
      <c r="AB39" s="964" t="n">
        <v>247.1807</v>
      </c>
      <c r="AC39" s="964" t="n">
        <v>58.0452</v>
      </c>
      <c r="AD39" s="966" t="n">
        <v>10.0082949814</v>
      </c>
      <c r="AE39" s="964" t="n">
        <v>1.178</v>
      </c>
      <c r="AF39" s="964" t="n">
        <v>0.186</v>
      </c>
      <c r="AG39" s="964" t="n">
        <v>4.65</v>
      </c>
      <c r="AH39" s="964" t="n">
        <v>75.333</v>
      </c>
      <c r="AI39" s="963" t="n">
        <v>1863.997</v>
      </c>
      <c r="AJ39" s="964" t="n">
        <v>6.24085</v>
      </c>
      <c r="AK39" s="964" t="n">
        <v>5.80519</v>
      </c>
      <c r="AL39" s="964" t="n">
        <v>65.60296</v>
      </c>
      <c r="AM39" s="964" t="n">
        <v>-0.18466</v>
      </c>
      <c r="AN39" s="962" t="n">
        <v>1.491046221E8</v>
      </c>
      <c r="AO39" s="965" t="n">
        <v>1.2920469</v>
      </c>
      <c r="AP39" s="962" t="n">
        <v>384513.1201</v>
      </c>
      <c r="AQ39" s="965" t="n">
        <v>0.2348824</v>
      </c>
      <c r="AR39" s="964" t="n">
        <v>120.3176</v>
      </c>
      <c r="AS39" s="962" t="s">
        <v>780</v>
      </c>
      <c r="AT39" s="964" t="n">
        <v>59.5548</v>
      </c>
      <c r="AU39" s="966" t="n">
        <v>0.32535292537642735</v>
      </c>
    </row>
    <row r="40" spans="1:49">
      <c r="A40" s="124" t="s">
        <v>350</v>
      </c>
      <c r="B40" s="5" t="s">
        <v>460</v>
      </c>
      <c r="C40" s="58">
        <v>0.24583333333333335</v>
      </c>
      <c r="D40" s="60" t="s">
        <v>304</v>
      </c>
      <c r="E40" s="5">
        <v>300</v>
      </c>
      <c r="F40" s="48" t="s">
        <v>212</v>
      </c>
      <c r="G40" s="48">
        <v>870</v>
      </c>
      <c r="H40" s="5">
        <v>780</v>
      </c>
      <c r="I40" s="166" t="s">
        <v>213</v>
      </c>
      <c r="J40" s="147" t="s">
        <v>354</v>
      </c>
      <c r="K40" s="147">
        <v>4</v>
      </c>
      <c r="L40" s="48">
        <v>120</v>
      </c>
      <c r="M40" s="48">
        <v>7698.9647000000004</v>
      </c>
      <c r="S40" t="s">
        <v>52</v>
      </c>
      <c r="T40">
        <v>0</v>
      </c>
      <c r="U40">
        <v>0</v>
      </c>
      <c r="V40" t="s">
        <v>766</v>
      </c>
      <c r="W40" s="963" t="n">
        <v>97.81215256205205</v>
      </c>
      <c r="X40" s="963" t="n">
        <v>18.100342257341467</v>
      </c>
      <c r="Y40" s="963" t="n">
        <v>111.78676206308978</v>
      </c>
      <c r="Z40" s="967" t="n">
        <v>119.49486</v>
      </c>
      <c r="AA40" s="967" t="n">
        <v>15.97953</v>
      </c>
      <c r="AB40" s="964" t="n">
        <v>250.7748</v>
      </c>
      <c r="AC40" s="964" t="n">
        <v>55.1247</v>
      </c>
      <c r="AD40" s="966" t="n">
        <v>10.2589794497</v>
      </c>
      <c r="AE40" s="964" t="n">
        <v>1.218</v>
      </c>
      <c r="AF40" s="964" t="n">
        <v>0.193</v>
      </c>
      <c r="AG40" s="964" t="n">
        <v>4.65</v>
      </c>
      <c r="AH40" s="964" t="n">
        <v>75.395</v>
      </c>
      <c r="AI40" s="963" t="n">
        <v>1862.929</v>
      </c>
      <c r="AJ40" s="964" t="n">
        <v>6.19647</v>
      </c>
      <c r="AK40" s="964" t="n">
        <v>5.81267</v>
      </c>
      <c r="AL40" s="964" t="n">
        <v>65.47621</v>
      </c>
      <c r="AM40" s="964" t="n">
        <v>-0.18498</v>
      </c>
      <c r="AN40" s="962" t="n">
        <v>1.491057845E8</v>
      </c>
      <c r="AO40" s="965" t="n">
        <v>1.2910372</v>
      </c>
      <c r="AP40" s="962" t="n">
        <v>384733.49949</v>
      </c>
      <c r="AQ40" s="965" t="n">
        <v>0.2546742</v>
      </c>
      <c r="AR40" s="964" t="n">
        <v>120.3989</v>
      </c>
      <c r="AS40" s="962" t="s">
        <v>780</v>
      </c>
      <c r="AT40" s="964" t="n">
        <v>59.4735</v>
      </c>
      <c r="AU40" s="966" t="n">
        <v>0.32518860754257123</v>
      </c>
    </row>
    <row r="41" spans="1:49">
      <c r="A41" s="124" t="s">
        <v>350</v>
      </c>
      <c r="B41" s="5" t="s">
        <v>461</v>
      </c>
      <c r="C41" s="58">
        <v>0.25069444444444444</v>
      </c>
      <c r="D41" s="60" t="s">
        <v>305</v>
      </c>
      <c r="E41" s="5">
        <v>300</v>
      </c>
      <c r="F41" s="48" t="s">
        <v>212</v>
      </c>
      <c r="G41" s="48">
        <v>870</v>
      </c>
      <c r="H41" s="5">
        <v>780</v>
      </c>
      <c r="I41" s="166" t="s">
        <v>540</v>
      </c>
      <c r="J41" s="147" t="s">
        <v>354</v>
      </c>
      <c r="K41" s="147">
        <v>4</v>
      </c>
      <c r="L41" s="48">
        <v>120</v>
      </c>
      <c r="M41" s="48">
        <v>7698.9647000000004</v>
      </c>
      <c r="S41" t="s">
        <v>52</v>
      </c>
      <c r="T41">
        <v>0</v>
      </c>
      <c r="U41">
        <v>0</v>
      </c>
      <c r="V41" t="s">
        <v>767</v>
      </c>
      <c r="W41" s="963" t="n">
        <v>97.29306838097507</v>
      </c>
      <c r="X41" s="963" t="n">
        <v>13.891090684584219</v>
      </c>
      <c r="Y41" s="963" t="n">
        <v>384.6773813031398</v>
      </c>
      <c r="Z41" s="967" t="n">
        <v>119.53855</v>
      </c>
      <c r="AA41" s="967" t="n">
        <v>15.96669</v>
      </c>
      <c r="AB41" s="964" t="n">
        <v>252.3049</v>
      </c>
      <c r="AC41" s="964" t="n">
        <v>53.7405</v>
      </c>
      <c r="AD41" s="966" t="n">
        <v>10.3759655348</v>
      </c>
      <c r="AE41" s="964" t="n">
        <v>1.239</v>
      </c>
      <c r="AF41" s="964" t="n">
        <v>0.196</v>
      </c>
      <c r="AG41" s="964" t="n">
        <v>4.65</v>
      </c>
      <c r="AH41" s="964" t="n">
        <v>75.424</v>
      </c>
      <c r="AI41" s="963" t="n">
        <v>1862.403</v>
      </c>
      <c r="AJ41" s="964" t="n">
        <v>6.17643</v>
      </c>
      <c r="AK41" s="964" t="n">
        <v>5.81628</v>
      </c>
      <c r="AL41" s="964" t="n">
        <v>65.41706</v>
      </c>
      <c r="AM41" s="964" t="n">
        <v>-0.18514</v>
      </c>
      <c r="AN41" s="962" t="n">
        <v>1.491063266E8</v>
      </c>
      <c r="AO41" s="965" t="n">
        <v>1.2905649</v>
      </c>
      <c r="AP41" s="962" t="n">
        <v>384842.35842</v>
      </c>
      <c r="AQ41" s="965" t="n">
        <v>0.2636265</v>
      </c>
      <c r="AR41" s="964" t="n">
        <v>120.4375</v>
      </c>
      <c r="AS41" s="962" t="s">
        <v>780</v>
      </c>
      <c r="AT41" s="964" t="n">
        <v>59.435</v>
      </c>
      <c r="AU41" s="966" t="n">
        <v>0.325111745788654</v>
      </c>
    </row>
    <row r="42" spans="1:49">
      <c r="A42" s="124" t="s">
        <v>361</v>
      </c>
      <c r="B42" s="5" t="s">
        <v>463</v>
      </c>
      <c r="C42" s="58">
        <v>0.25625000000000003</v>
      </c>
      <c r="D42" s="60" t="s">
        <v>306</v>
      </c>
      <c r="E42" s="5">
        <v>300</v>
      </c>
      <c r="F42" s="48" t="s">
        <v>212</v>
      </c>
      <c r="G42" s="48">
        <v>870</v>
      </c>
      <c r="H42" s="5">
        <v>780</v>
      </c>
      <c r="I42" s="166" t="s">
        <v>213</v>
      </c>
      <c r="J42" s="147" t="s">
        <v>354</v>
      </c>
      <c r="K42" s="147">
        <v>4</v>
      </c>
      <c r="L42" s="48">
        <v>120</v>
      </c>
      <c r="M42" s="48">
        <v>7698.9647000000004</v>
      </c>
      <c r="S42" t="s">
        <v>795</v>
      </c>
      <c r="T42">
        <v>0</v>
      </c>
      <c r="U42">
        <v>0</v>
      </c>
      <c r="V42" t="s">
        <v>766</v>
      </c>
      <c r="W42" s="963" t="n">
        <v>92.57786470753153</v>
      </c>
      <c r="X42" s="963" t="n">
        <v>-29.143704546195874</v>
      </c>
      <c r="Y42" s="963" t="n">
        <v>111.85997365199523</v>
      </c>
      <c r="Z42" s="967" t="n">
        <v>119.58902</v>
      </c>
      <c r="AA42" s="967" t="n">
        <v>15.95182</v>
      </c>
      <c r="AB42" s="964" t="n">
        <v>253.9563</v>
      </c>
      <c r="AC42" s="964" t="n">
        <v>52.1452</v>
      </c>
      <c r="AD42" s="966" t="n">
        <v>10.5096639178</v>
      </c>
      <c r="AE42" s="964" t="n">
        <v>1.265</v>
      </c>
      <c r="AF42" s="964" t="n">
        <v>0.2</v>
      </c>
      <c r="AG42" s="964" t="n">
        <v>4.65</v>
      </c>
      <c r="AH42" s="964" t="n">
        <v>75.457</v>
      </c>
      <c r="AI42" s="963" t="n">
        <v>1861.779</v>
      </c>
      <c r="AJ42" s="964" t="n">
        <v>6.15407</v>
      </c>
      <c r="AK42" s="964" t="n">
        <v>5.82049</v>
      </c>
      <c r="AL42" s="964" t="n">
        <v>65.34946</v>
      </c>
      <c r="AM42" s="964" t="n">
        <v>-0.18531</v>
      </c>
      <c r="AN42" s="962" t="n">
        <v>1.49106946E8</v>
      </c>
      <c r="AO42" s="965" t="n">
        <v>1.2900242</v>
      </c>
      <c r="AP42" s="962" t="n">
        <v>384971.31939</v>
      </c>
      <c r="AQ42" s="965" t="n">
        <v>0.2736227</v>
      </c>
      <c r="AR42" s="964" t="n">
        <v>120.4821</v>
      </c>
      <c r="AS42" s="962" t="s">
        <v>780</v>
      </c>
      <c r="AT42" s="964" t="n">
        <v>59.3903</v>
      </c>
      <c r="AU42" s="966" t="n">
        <v>0.32502375266914724</v>
      </c>
    </row>
    <row r="43" spans="1:49">
      <c r="A43" s="124" t="s">
        <v>364</v>
      </c>
      <c r="B43" s="5" t="s">
        <v>464</v>
      </c>
      <c r="C43" s="58">
        <v>0.26111111111111113</v>
      </c>
      <c r="D43" s="60" t="s">
        <v>307</v>
      </c>
      <c r="E43" s="5">
        <v>300</v>
      </c>
      <c r="F43" s="48" t="s">
        <v>212</v>
      </c>
      <c r="G43" s="48">
        <v>870</v>
      </c>
      <c r="H43" s="5">
        <v>780</v>
      </c>
      <c r="I43" s="166" t="s">
        <v>213</v>
      </c>
      <c r="J43" s="147" t="s">
        <v>354</v>
      </c>
      <c r="K43" s="147">
        <v>4</v>
      </c>
      <c r="L43" s="48">
        <v>120</v>
      </c>
      <c r="M43" s="48">
        <v>7698.9647000000004</v>
      </c>
      <c r="S43" t="s">
        <v>59</v>
      </c>
      <c r="T43">
        <v>0</v>
      </c>
      <c r="U43">
        <v>0</v>
      </c>
      <c r="V43" t="s">
        <v>766</v>
      </c>
      <c r="W43" s="963" t="n">
        <v>99.05395399366687</v>
      </c>
      <c r="X43" s="963" t="n">
        <v>28.960723734400244</v>
      </c>
      <c r="Y43" s="963" t="n">
        <v>111.88660159926803</v>
      </c>
      <c r="Z43" s="967" t="n">
        <v>119.63366</v>
      </c>
      <c r="AA43" s="967" t="n">
        <v>15.93862</v>
      </c>
      <c r="AB43" s="964" t="n">
        <v>255.3257</v>
      </c>
      <c r="AC43" s="964" t="n">
        <v>50.739</v>
      </c>
      <c r="AD43" s="966" t="n">
        <v>10.626650003</v>
      </c>
      <c r="AE43" s="964" t="n">
        <v>1.29</v>
      </c>
      <c r="AF43" s="964" t="n">
        <v>0.204</v>
      </c>
      <c r="AG43" s="964" t="n">
        <v>4.65</v>
      </c>
      <c r="AH43" s="964" t="n">
        <v>75.487</v>
      </c>
      <c r="AI43" s="963" t="n">
        <v>1861.214</v>
      </c>
      <c r="AJ43" s="964" t="n">
        <v>6.135</v>
      </c>
      <c r="AK43" s="964" t="n">
        <v>5.82423</v>
      </c>
      <c r="AL43" s="964" t="n">
        <v>65.29031</v>
      </c>
      <c r="AM43" s="964" t="n">
        <v>-0.18546</v>
      </c>
      <c r="AN43" s="962" t="n">
        <v>1.491074877E8</v>
      </c>
      <c r="AO43" s="965" t="n">
        <v>1.2895503</v>
      </c>
      <c r="AP43" s="962" t="n">
        <v>385088.04969</v>
      </c>
      <c r="AQ43" s="965" t="n">
        <v>0.2821548</v>
      </c>
      <c r="AR43" s="964" t="n">
        <v>120.5217</v>
      </c>
      <c r="AS43" s="962" t="s">
        <v>780</v>
      </c>
      <c r="AT43" s="964" t="n">
        <v>59.3508</v>
      </c>
      <c r="AU43" s="966" t="n">
        <v>0.32494663053240913</v>
      </c>
    </row>
    <row r="44" spans="1:49">
      <c r="A44" t="s">
        <v>214</v>
      </c>
      <c r="B44" s="5" t="s">
        <v>469</v>
      </c>
      <c r="C44" s="58">
        <v>0.26597222222222222</v>
      </c>
      <c r="D44" s="60" t="s">
        <v>308</v>
      </c>
      <c r="E44" s="5">
        <v>300</v>
      </c>
      <c r="F44" s="48" t="s">
        <v>212</v>
      </c>
      <c r="G44" s="48">
        <v>870</v>
      </c>
      <c r="H44" s="5">
        <v>780</v>
      </c>
      <c r="I44" s="166" t="s">
        <v>213</v>
      </c>
      <c r="J44" s="147" t="s">
        <v>354</v>
      </c>
      <c r="K44" s="147">
        <v>4</v>
      </c>
      <c r="L44" s="48">
        <v>120</v>
      </c>
      <c r="M44" s="48">
        <v>7698.9647000000004</v>
      </c>
      <c r="S44" t="s">
        <v>788</v>
      </c>
      <c r="T44">
        <v>0</v>
      </c>
      <c r="U44">
        <v>0</v>
      </c>
      <c r="V44" t="s">
        <v>766</v>
      </c>
      <c r="W44" s="963" t="n">
        <v>99.45674548390868</v>
      </c>
      <c r="X44" s="963" t="n">
        <v>32.07603298697433</v>
      </c>
      <c r="Y44" s="963" t="n">
        <v>111.92504805236945</v>
      </c>
      <c r="Z44" s="967" t="n">
        <v>119.67877</v>
      </c>
      <c r="AA44" s="967" t="n">
        <v>15.92527</v>
      </c>
      <c r="AB44" s="964" t="n">
        <v>256.6321</v>
      </c>
      <c r="AC44" s="964" t="n">
        <v>49.3247</v>
      </c>
      <c r="AD44" s="966" t="n">
        <v>10.743636088</v>
      </c>
      <c r="AE44" s="964" t="n">
        <v>1.317</v>
      </c>
      <c r="AF44" s="964" t="n">
        <v>0.208</v>
      </c>
      <c r="AG44" s="964" t="n">
        <v>4.65</v>
      </c>
      <c r="AH44" s="964" t="n">
        <v>75.517</v>
      </c>
      <c r="AI44" s="963" t="n">
        <v>1860.633</v>
      </c>
      <c r="AJ44" s="964" t="n">
        <v>6.11641</v>
      </c>
      <c r="AK44" s="964" t="n">
        <v>5.82801</v>
      </c>
      <c r="AL44" s="964" t="n">
        <v>65.23116</v>
      </c>
      <c r="AM44" s="964" t="n">
        <v>-0.18561</v>
      </c>
      <c r="AN44" s="962" t="n">
        <v>1.491080292E8</v>
      </c>
      <c r="AO44" s="965" t="n">
        <v>1.2890756</v>
      </c>
      <c r="AP44" s="962" t="n">
        <v>385208.32034</v>
      </c>
      <c r="AQ44" s="965" t="n">
        <v>0.2904788</v>
      </c>
      <c r="AR44" s="964" t="n">
        <v>120.5617</v>
      </c>
      <c r="AS44" s="962" t="s">
        <v>780</v>
      </c>
      <c r="AT44" s="964" t="n">
        <v>59.3108</v>
      </c>
      <c r="AU44" s="966" t="n">
        <v>0.3248693782042607</v>
      </c>
    </row>
    <row r="45" spans="1:49">
      <c r="A45" t="s">
        <v>214</v>
      </c>
      <c r="B45" s="5" t="s">
        <v>470</v>
      </c>
      <c r="C45" s="58">
        <v>0.27083333333333331</v>
      </c>
      <c r="D45" s="60" t="s">
        <v>309</v>
      </c>
      <c r="E45" s="5">
        <v>300</v>
      </c>
      <c r="F45" s="48" t="s">
        <v>212</v>
      </c>
      <c r="G45" s="48">
        <v>870</v>
      </c>
      <c r="H45" s="5">
        <v>780</v>
      </c>
      <c r="I45" s="166" t="s">
        <v>215</v>
      </c>
      <c r="J45" s="147" t="s">
        <v>354</v>
      </c>
      <c r="K45" s="147">
        <v>4</v>
      </c>
      <c r="L45" s="48">
        <v>120</v>
      </c>
      <c r="M45" s="48">
        <v>7698.9647000000004</v>
      </c>
      <c r="S45" t="s">
        <v>788</v>
      </c>
      <c r="T45">
        <v>0</v>
      </c>
      <c r="U45">
        <v>0</v>
      </c>
      <c r="V45" t="s">
        <v>762</v>
      </c>
      <c r="W45" s="963" t="n">
        <v>106.70305479074915</v>
      </c>
      <c r="X45" s="963" t="n">
        <v>62.287465129325426</v>
      </c>
      <c r="Y45" s="963" t="n">
        <v>111.95340017583158</v>
      </c>
      <c r="Z45" s="967" t="n">
        <v>119.72436</v>
      </c>
      <c r="AA45" s="967" t="n">
        <v>15.91176</v>
      </c>
      <c r="AB45" s="964" t="n">
        <v>257.8822</v>
      </c>
      <c r="AC45" s="964" t="n">
        <v>47.9034</v>
      </c>
      <c r="AD45" s="966" t="n">
        <v>10.8606221732</v>
      </c>
      <c r="AE45" s="964" t="n">
        <v>1.346</v>
      </c>
      <c r="AF45" s="964" t="n">
        <v>0.213</v>
      </c>
      <c r="AG45" s="964" t="n">
        <v>4.65</v>
      </c>
      <c r="AH45" s="964" t="n">
        <v>75.547</v>
      </c>
      <c r="AI45" s="963" t="n">
        <v>1860.036</v>
      </c>
      <c r="AJ45" s="964" t="n">
        <v>6.09831</v>
      </c>
      <c r="AK45" s="964" t="n">
        <v>5.83184</v>
      </c>
      <c r="AL45" s="964" t="n">
        <v>65.17201</v>
      </c>
      <c r="AM45" s="964" t="n">
        <v>-0.18577</v>
      </c>
      <c r="AN45" s="962" t="n">
        <v>1.491085705E8</v>
      </c>
      <c r="AO45" s="965" t="n">
        <v>1.2886003</v>
      </c>
      <c r="AP45" s="962" t="n">
        <v>385332.04239</v>
      </c>
      <c r="AQ45" s="965" t="n">
        <v>0.2985874</v>
      </c>
      <c r="AR45" s="964" t="n">
        <v>120.6022</v>
      </c>
      <c r="AS45" s="962" t="s">
        <v>780</v>
      </c>
      <c r="AT45" s="964" t="n">
        <v>59.2703</v>
      </c>
      <c r="AU45" s="966" t="n">
        <v>0.32479202823255443</v>
      </c>
    </row>
    <row r="46" spans="1:49">
      <c r="A46" t="s">
        <v>216</v>
      </c>
      <c r="B46" s="5" t="s">
        <v>472</v>
      </c>
      <c r="C46" s="58">
        <v>0.27847222222222223</v>
      </c>
      <c r="D46" s="60" t="s">
        <v>310</v>
      </c>
      <c r="E46" s="5">
        <v>300</v>
      </c>
      <c r="F46" s="48" t="s">
        <v>212</v>
      </c>
      <c r="G46" s="48">
        <v>870</v>
      </c>
      <c r="H46" s="5">
        <v>780</v>
      </c>
      <c r="I46" s="166" t="s">
        <v>213</v>
      </c>
      <c r="J46" s="147" t="s">
        <v>354</v>
      </c>
      <c r="K46" s="147">
        <v>4</v>
      </c>
      <c r="L46" s="48">
        <v>120</v>
      </c>
      <c r="M46" s="48">
        <v>7698.9647000000004</v>
      </c>
      <c r="S46" t="s">
        <v>62</v>
      </c>
      <c r="T46">
        <v>0</v>
      </c>
      <c r="U46">
        <v>0</v>
      </c>
      <c r="V46" t="s">
        <v>766</v>
      </c>
      <c r="W46" s="963" t="n">
        <v>88.5674323385185</v>
      </c>
      <c r="X46" s="963" t="n">
        <v>-50.27675120739518</v>
      </c>
      <c r="Y46" s="963" t="n">
        <v>112.01522246017657</v>
      </c>
      <c r="Z46" s="967" t="n">
        <v>119.79702</v>
      </c>
      <c r="AA46" s="967" t="n">
        <v>15.89023</v>
      </c>
      <c r="AB46" s="964" t="n">
        <v>259.7465</v>
      </c>
      <c r="AC46" s="964" t="n">
        <v>45.6579</v>
      </c>
      <c r="AD46" s="966" t="n">
        <v>11.0444574497</v>
      </c>
      <c r="AE46" s="964" t="n">
        <v>1.396</v>
      </c>
      <c r="AF46" s="964" t="n">
        <v>0.221</v>
      </c>
      <c r="AG46" s="964" t="n">
        <v>4.65</v>
      </c>
      <c r="AH46" s="964" t="n">
        <v>75.596</v>
      </c>
      <c r="AI46" s="963" t="n">
        <v>1859.065</v>
      </c>
      <c r="AJ46" s="964" t="n">
        <v>6.07091</v>
      </c>
      <c r="AK46" s="964" t="n">
        <v>5.8379</v>
      </c>
      <c r="AL46" s="964" t="n">
        <v>65.07906</v>
      </c>
      <c r="AM46" s="964" t="n">
        <v>-0.18601</v>
      </c>
      <c r="AN46" s="962" t="n">
        <v>1.491094207E8</v>
      </c>
      <c r="AO46" s="965" t="n">
        <v>1.2878518</v>
      </c>
      <c r="AP46" s="962" t="n">
        <v>385533.21365</v>
      </c>
      <c r="AQ46" s="965" t="n">
        <v>0.3108771</v>
      </c>
      <c r="AR46" s="964" t="n">
        <v>120.6669</v>
      </c>
      <c r="AS46" s="962" t="s">
        <v>780</v>
      </c>
      <c r="AT46" s="964" t="n">
        <v>59.2056</v>
      </c>
      <c r="AU46" s="966" t="n">
        <v>0.32467021789419526</v>
      </c>
    </row>
    <row r="47" spans="1:49">
      <c r="A47" t="s">
        <v>216</v>
      </c>
      <c r="B47" s="5" t="s">
        <v>473</v>
      </c>
      <c r="C47" s="58">
        <v>0.28680555555555554</v>
      </c>
      <c r="D47" s="60" t="s">
        <v>311</v>
      </c>
      <c r="E47" s="5">
        <v>300</v>
      </c>
      <c r="F47" s="48" t="s">
        <v>212</v>
      </c>
      <c r="G47" s="48">
        <v>870</v>
      </c>
      <c r="H47" s="5">
        <v>780</v>
      </c>
      <c r="I47" s="166" t="s">
        <v>431</v>
      </c>
      <c r="J47" s="147" t="s">
        <v>354</v>
      </c>
      <c r="K47" s="147">
        <v>4</v>
      </c>
      <c r="L47" s="48">
        <v>120</v>
      </c>
      <c r="M47" s="48">
        <v>7698.9647000000004</v>
      </c>
      <c r="S47" t="s">
        <v>62</v>
      </c>
      <c r="T47">
        <v>0</v>
      </c>
      <c r="U47">
        <v>0</v>
      </c>
      <c r="V47" t="s">
        <v>761</v>
      </c>
      <c r="W47" s="963" t="n">
        <v>79.03621550863122</v>
      </c>
      <c r="X47" s="963" t="n">
        <v>-69.81696218018412</v>
      </c>
      <c r="Y47" s="963" t="n">
        <v>112.0828430335157</v>
      </c>
      <c r="Z47" s="967" t="n">
        <v>119.87776</v>
      </c>
      <c r="AA47" s="967" t="n">
        <v>15.86633</v>
      </c>
      <c r="AB47" s="964" t="n">
        <v>261.6604</v>
      </c>
      <c r="AC47" s="964" t="n">
        <v>43.1949</v>
      </c>
      <c r="AD47" s="966" t="n">
        <v>11.2450050241</v>
      </c>
      <c r="AE47" s="964" t="n">
        <v>1.459</v>
      </c>
      <c r="AF47" s="964" t="n">
        <v>0.231</v>
      </c>
      <c r="AG47" s="964" t="n">
        <v>4.65</v>
      </c>
      <c r="AH47" s="964" t="n">
        <v>75.65</v>
      </c>
      <c r="AI47" s="963" t="n">
        <v>1857.964</v>
      </c>
      <c r="AJ47" s="964" t="n">
        <v>6.04251</v>
      </c>
      <c r="AK47" s="964" t="n">
        <v>5.84457</v>
      </c>
      <c r="AL47" s="964" t="n">
        <v>64.97766</v>
      </c>
      <c r="AM47" s="964" t="n">
        <v>-0.18627</v>
      </c>
      <c r="AN47" s="962" t="n">
        <v>1.491103477E8</v>
      </c>
      <c r="AO47" s="965" t="n">
        <v>1.2870333</v>
      </c>
      <c r="AP47" s="962" t="n">
        <v>385761.69615</v>
      </c>
      <c r="AQ47" s="965" t="n">
        <v>0.3236259</v>
      </c>
      <c r="AR47" s="964" t="n">
        <v>120.7389</v>
      </c>
      <c r="AS47" s="962" t="s">
        <v>780</v>
      </c>
      <c r="AT47" s="964" t="n">
        <v>59.1336</v>
      </c>
      <c r="AU47" s="966" t="n">
        <v>0.3245370158074257</v>
      </c>
    </row>
    <row r="48" spans="1:49">
      <c r="A48" t="s">
        <v>430</v>
      </c>
      <c r="B48" s="5" t="s">
        <v>475</v>
      </c>
      <c r="C48" s="58">
        <v>0.29166666666666669</v>
      </c>
      <c r="D48" s="60" t="s">
        <v>312</v>
      </c>
      <c r="E48" s="5">
        <v>300</v>
      </c>
      <c r="F48" s="48" t="s">
        <v>212</v>
      </c>
      <c r="G48" s="48">
        <v>870</v>
      </c>
      <c r="H48" s="5">
        <v>780</v>
      </c>
      <c r="I48" s="166" t="s">
        <v>213</v>
      </c>
      <c r="J48" s="147" t="s">
        <v>354</v>
      </c>
      <c r="K48" s="147">
        <v>4</v>
      </c>
      <c r="L48" s="48">
        <v>120</v>
      </c>
      <c r="M48" s="48">
        <v>7698.9647000000004</v>
      </c>
      <c r="S48" t="s">
        <v>63</v>
      </c>
      <c r="T48">
        <v>0</v>
      </c>
      <c r="U48">
        <v>0</v>
      </c>
      <c r="V48" t="s">
        <v>766</v>
      </c>
      <c r="W48" s="963" t="n">
        <v>95.56792502945969</v>
      </c>
      <c r="X48" s="963" t="n">
        <v>-1.77644461515495</v>
      </c>
      <c r="Y48" s="963" t="n">
        <v>112.12532331022544</v>
      </c>
      <c r="Z48" s="967" t="n">
        <v>119.9256</v>
      </c>
      <c r="AA48" s="967" t="n">
        <v>15.8522</v>
      </c>
      <c r="AB48" s="964" t="n">
        <v>262.7272</v>
      </c>
      <c r="AC48" s="964" t="n">
        <v>41.7532</v>
      </c>
      <c r="AD48" s="966" t="n">
        <v>11.3619911091</v>
      </c>
      <c r="AE48" s="964" t="n">
        <v>1.499</v>
      </c>
      <c r="AF48" s="964" t="n">
        <v>0.237</v>
      </c>
      <c r="AG48" s="964" t="n">
        <v>4.65</v>
      </c>
      <c r="AH48" s="964" t="n">
        <v>75.682</v>
      </c>
      <c r="AI48" s="963" t="n">
        <v>1857.302</v>
      </c>
      <c r="AJ48" s="964" t="n">
        <v>6.02669</v>
      </c>
      <c r="AK48" s="964" t="n">
        <v>5.84847</v>
      </c>
      <c r="AL48" s="964" t="n">
        <v>64.91851</v>
      </c>
      <c r="AM48" s="964" t="n">
        <v>-0.18642</v>
      </c>
      <c r="AN48" s="962" t="n">
        <v>1.491108882E8</v>
      </c>
      <c r="AO48" s="965" t="n">
        <v>1.2865548</v>
      </c>
      <c r="AP48" s="962" t="n">
        <v>385899.13175</v>
      </c>
      <c r="AQ48" s="965" t="n">
        <v>0.3307328</v>
      </c>
      <c r="AR48" s="964" t="n">
        <v>120.7817</v>
      </c>
      <c r="AS48" s="962" t="s">
        <v>780</v>
      </c>
      <c r="AT48" s="964" t="n">
        <v>59.0909</v>
      </c>
      <c r="AU48" s="966" t="n">
        <v>0.3244591450700778</v>
      </c>
    </row>
    <row r="49" spans="1:47">
      <c r="A49" s="124" t="s">
        <v>451</v>
      </c>
      <c r="B49" s="5" t="s">
        <v>476</v>
      </c>
      <c r="C49" s="58">
        <v>0.29652777777777778</v>
      </c>
      <c r="D49" s="60" t="s">
        <v>313</v>
      </c>
      <c r="E49" s="5">
        <v>30</v>
      </c>
      <c r="F49" s="48" t="s">
        <v>212</v>
      </c>
      <c r="G49" s="5">
        <v>870</v>
      </c>
      <c r="H49" s="5">
        <v>780</v>
      </c>
      <c r="I49" s="124" t="s">
        <v>452</v>
      </c>
      <c r="J49" s="147" t="s">
        <v>354</v>
      </c>
      <c r="K49" s="147">
        <v>4</v>
      </c>
      <c r="L49" s="147">
        <v>120</v>
      </c>
      <c r="M49" s="48">
        <v>7698.9647000000004</v>
      </c>
      <c r="S49" t="s">
        <v>451</v>
      </c>
      <c r="T49"/>
      <c r="U49"/>
      <c r="V49" t="s">
        <v>66</v>
      </c>
      <c r="W49"/>
      <c r="X49"/>
      <c r="Y49"/>
      <c r="Z49" s="967" t="n">
        <v>119.95318</v>
      </c>
      <c r="AA49" s="967" t="n">
        <v>15.84407</v>
      </c>
      <c r="AB49" s="964" t="n">
        <v>263.3223</v>
      </c>
      <c r="AC49" s="964" t="n">
        <v>40.928</v>
      </c>
      <c r="AD49" s="966" t="n">
        <v>11.4288403005</v>
      </c>
      <c r="AE49" s="964" t="n">
        <v>1.524</v>
      </c>
      <c r="AF49" s="964" t="n">
        <v>0.241</v>
      </c>
      <c r="AG49" s="964" t="n">
        <v>4.65</v>
      </c>
      <c r="AH49" s="964" t="n">
        <v>75.7</v>
      </c>
      <c r="AI49" s="963" t="n">
        <v>1856.918</v>
      </c>
      <c r="AJ49" s="964" t="n">
        <v>6.01791</v>
      </c>
      <c r="AK49" s="964" t="n">
        <v>5.8507</v>
      </c>
      <c r="AL49" s="964" t="n">
        <v>64.88471</v>
      </c>
      <c r="AM49" s="964" t="n">
        <v>-0.18651</v>
      </c>
      <c r="AN49" s="962" t="n">
        <v>1.491111969E8</v>
      </c>
      <c r="AO49" s="965" t="n">
        <v>1.2862811</v>
      </c>
      <c r="AP49" s="962" t="n">
        <v>385978.98989</v>
      </c>
      <c r="AQ49" s="965" t="n">
        <v>0.3346818</v>
      </c>
      <c r="AR49" s="964" t="n">
        <v>120.8064</v>
      </c>
      <c r="AS49" s="962" t="s">
        <v>780</v>
      </c>
      <c r="AT49" s="964" t="n">
        <v>59.0662</v>
      </c>
      <c r="AU49" s="966" t="n">
        <v>0.3244146033337934</v>
      </c>
    </row>
    <row r="50" spans="1:47" ht="30">
      <c r="A50" s="46" t="s">
        <v>198</v>
      </c>
      <c r="B50" s="168" t="s">
        <v>421</v>
      </c>
      <c r="C50" s="71">
        <v>0.30416666666666664</v>
      </c>
      <c r="D50" s="71">
        <v>0</v>
      </c>
      <c r="E50" s="147">
        <v>60</v>
      </c>
      <c r="F50" s="48" t="s">
        <v>0</v>
      </c>
      <c r="G50" s="147">
        <v>880</v>
      </c>
      <c r="H50" s="147">
        <v>866</v>
      </c>
      <c r="I50" s="55" t="s">
        <v>199</v>
      </c>
      <c r="J50" s="147" t="s">
        <v>195</v>
      </c>
      <c r="K50" s="147">
        <v>4</v>
      </c>
      <c r="L50" s="147">
        <v>120</v>
      </c>
      <c r="M50" s="56">
        <v>7647.38</v>
      </c>
      <c r="N50" s="67" t="s">
        <v>315</v>
      </c>
      <c r="O50" s="169">
        <v>264.39999999999998</v>
      </c>
      <c r="P50" s="169">
        <v>266</v>
      </c>
      <c r="Q50" s="151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 s="167"/>
      <c r="B51"/>
      <c r="C51" s="58"/>
      <c r="E51"/>
      <c r="F51" s="48"/>
      <c r="I51" s="864" t="s">
        <v>314</v>
      </c>
      <c r="J51" s="864"/>
      <c r="K51" s="864"/>
      <c r="L51" s="864"/>
      <c r="M51" s="133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 s="167"/>
      <c r="B52"/>
      <c r="C52" s="58"/>
      <c r="E52"/>
      <c r="F52" s="48"/>
      <c r="I52" s="166"/>
      <c r="J52" s="59"/>
      <c r="K52" s="48"/>
      <c r="L52" s="48"/>
      <c r="M52" s="133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/>
      <c r="B53" s="8" t="s">
        <v>25</v>
      </c>
      <c r="C53" s="63" t="s">
        <v>26</v>
      </c>
      <c r="D53" s="64">
        <v>5888.5839999999998</v>
      </c>
      <c r="E53" s="65"/>
      <c r="F53" s="16" t="s">
        <v>27</v>
      </c>
      <c r="G53" s="16" t="s">
        <v>28</v>
      </c>
      <c r="H53" s="16" t="s">
        <v>29</v>
      </c>
      <c r="I53" s="66" t="s">
        <v>30</v>
      </c>
      <c r="J53" s="16" t="s">
        <v>31</v>
      </c>
      <c r="K53" s="16" t="s">
        <v>32</v>
      </c>
      <c r="L53" s="147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63" t="s">
        <v>33</v>
      </c>
      <c r="D54" s="64">
        <v>5889.9508999999998</v>
      </c>
      <c r="E54" s="65"/>
      <c r="F54" s="16" t="s">
        <v>34</v>
      </c>
      <c r="G54" s="16" t="s">
        <v>35</v>
      </c>
      <c r="H54" s="16" t="s">
        <v>36</v>
      </c>
      <c r="I54" s="66" t="s">
        <v>37</v>
      </c>
      <c r="J54" s="16" t="s">
        <v>38</v>
      </c>
      <c r="K54" s="16" t="s">
        <v>39</v>
      </c>
      <c r="L54" s="147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63" t="s">
        <v>40</v>
      </c>
      <c r="D55" s="64" t="s">
        <v>41</v>
      </c>
      <c r="E55" s="65"/>
      <c r="F55" s="16" t="s">
        <v>42</v>
      </c>
      <c r="G55" s="16" t="s">
        <v>43</v>
      </c>
      <c r="H55" s="16" t="s">
        <v>44</v>
      </c>
      <c r="I55" s="66" t="s">
        <v>45</v>
      </c>
      <c r="J55" s="16" t="s">
        <v>46</v>
      </c>
      <c r="K55" s="16" t="s">
        <v>47</v>
      </c>
      <c r="L55" s="147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63" t="s">
        <v>48</v>
      </c>
      <c r="D56" s="64">
        <v>7647.38</v>
      </c>
      <c r="E56" s="65"/>
      <c r="F56" s="16" t="s">
        <v>49</v>
      </c>
      <c r="G56" s="16" t="s">
        <v>50</v>
      </c>
      <c r="H56" s="16" t="s">
        <v>51</v>
      </c>
      <c r="I56" s="66" t="s">
        <v>52</v>
      </c>
      <c r="J56" s="16" t="s">
        <v>53</v>
      </c>
      <c r="K56" s="16" t="s">
        <v>54</v>
      </c>
      <c r="L56" s="14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67"/>
      <c r="C57" s="63" t="s">
        <v>55</v>
      </c>
      <c r="D57" s="64">
        <v>7698.9647000000004</v>
      </c>
      <c r="E57" s="65"/>
      <c r="F57" s="16" t="s">
        <v>56</v>
      </c>
      <c r="G57" s="16" t="s">
        <v>57</v>
      </c>
      <c r="H57" s="16" t="s">
        <v>58</v>
      </c>
      <c r="I57" s="66" t="s">
        <v>59</v>
      </c>
      <c r="J57" s="16" t="s">
        <v>60</v>
      </c>
      <c r="K57" s="16" t="s">
        <v>61</v>
      </c>
      <c r="L57" s="14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67"/>
      <c r="C58" s="63" t="s">
        <v>224</v>
      </c>
      <c r="D58" s="64">
        <v>6562.79</v>
      </c>
      <c r="E58" s="65"/>
      <c r="F58" s="16"/>
      <c r="G58" s="16"/>
      <c r="H58" s="16"/>
      <c r="I58" s="66"/>
      <c r="J58" s="16"/>
      <c r="K58" s="16"/>
      <c r="L58" s="147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67"/>
      <c r="C59" s="63"/>
      <c r="D59" s="64"/>
      <c r="E59" s="65"/>
      <c r="F59" s="16"/>
      <c r="G59" s="147"/>
      <c r="H59" s="147"/>
      <c r="I59" s="1"/>
      <c r="J59" s="147"/>
      <c r="K59" s="147"/>
      <c r="L59" s="147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67"/>
      <c r="C60" s="63" t="s">
        <v>82</v>
      </c>
      <c r="D60" s="862" t="s">
        <v>225</v>
      </c>
      <c r="E60" s="862"/>
      <c r="F60" s="16" t="s">
        <v>226</v>
      </c>
      <c r="G60" s="147"/>
      <c r="H60" s="147"/>
      <c r="I60" s="18" t="s">
        <v>289</v>
      </c>
      <c r="J60" s="144" t="s">
        <v>227</v>
      </c>
      <c r="K60" s="144"/>
      <c r="L60" s="69" t="s">
        <v>228</v>
      </c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67"/>
      <c r="C61" s="63" t="s">
        <v>83</v>
      </c>
      <c r="D61" s="862" t="s">
        <v>229</v>
      </c>
      <c r="E61" s="862"/>
      <c r="F61" s="48"/>
      <c r="G61" s="147"/>
      <c r="H61" s="147"/>
      <c r="I61" s="1"/>
      <c r="J61" s="144" t="s">
        <v>230</v>
      </c>
      <c r="K61" s="144"/>
      <c r="L61" s="69" t="s">
        <v>231</v>
      </c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67"/>
      <c r="C62" s="63" t="s">
        <v>84</v>
      </c>
      <c r="D62" s="862" t="s">
        <v>232</v>
      </c>
      <c r="E62" s="862"/>
      <c r="F62" s="48"/>
      <c r="G62" s="147"/>
      <c r="H62" s="147"/>
      <c r="I62" s="1"/>
      <c r="J62" s="147"/>
      <c r="K62" s="147"/>
      <c r="L62" s="14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67"/>
      <c r="C63" s="63" t="s">
        <v>268</v>
      </c>
      <c r="D63" s="862" t="s">
        <v>233</v>
      </c>
      <c r="E63" s="862"/>
      <c r="F63" s="48"/>
      <c r="G63" s="147"/>
      <c r="H63" s="147"/>
      <c r="I63" s="70"/>
      <c r="J63" s="147"/>
      <c r="K63" s="147"/>
      <c r="L63" s="14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67"/>
      <c r="C64" s="70"/>
      <c r="D64" s="4"/>
      <c r="E64" s="71"/>
      <c r="F64" s="48"/>
      <c r="G64" s="147"/>
      <c r="H64" s="147"/>
      <c r="I64" s="70"/>
      <c r="J64" s="147"/>
      <c r="K64" s="147"/>
      <c r="L64" s="14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13">
      <c r="A65"/>
      <c r="B65" s="67"/>
      <c r="C65" s="72" t="s">
        <v>234</v>
      </c>
      <c r="D65" s="9">
        <v>1</v>
      </c>
      <c r="E65" s="134" t="s">
        <v>235</v>
      </c>
      <c r="F65" s="145"/>
      <c r="G65" s="145"/>
      <c r="H65" s="147"/>
      <c r="I65" s="70"/>
      <c r="J65" s="147"/>
      <c r="K65" s="147"/>
      <c r="L65" s="14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13">
      <c r="A66"/>
      <c r="B66" s="67"/>
      <c r="C66" s="48"/>
      <c r="D66" s="73"/>
      <c r="E66" s="148" t="s">
        <v>236</v>
      </c>
      <c r="F66" s="149"/>
      <c r="G66" s="149"/>
      <c r="H66" s="147"/>
      <c r="I66" s="70"/>
      <c r="J66" s="147"/>
      <c r="K66" s="147"/>
      <c r="L66" s="14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13">
      <c r="A67"/>
      <c r="B67" s="67"/>
      <c r="C67" s="70"/>
      <c r="D67" s="73">
        <v>2</v>
      </c>
      <c r="E67" s="134" t="s">
        <v>237</v>
      </c>
      <c r="F67" s="145"/>
      <c r="G67" s="145"/>
      <c r="H67" s="147"/>
      <c r="I67" s="70"/>
      <c r="J67" s="147"/>
      <c r="K67" s="147"/>
      <c r="L67" s="14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13">
      <c r="A68"/>
      <c r="B68" s="67"/>
      <c r="C68" s="70"/>
      <c r="D68" s="73"/>
      <c r="E68" s="148" t="s">
        <v>238</v>
      </c>
      <c r="F68" s="149"/>
      <c r="G68" s="149"/>
      <c r="H68" s="147"/>
      <c r="I68" s="70"/>
      <c r="J68" s="147"/>
      <c r="K68" s="147"/>
      <c r="L68" s="14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13">
      <c r="A69"/>
      <c r="B69" s="67"/>
      <c r="C69" s="147"/>
      <c r="D69" s="9">
        <v>3</v>
      </c>
      <c r="E69" s="143" t="s">
        <v>239</v>
      </c>
      <c r="F69" s="144"/>
      <c r="G69" s="144"/>
      <c r="H69" s="147"/>
      <c r="I69" s="70"/>
      <c r="J69" s="147"/>
      <c r="K69" s="147"/>
      <c r="L69" s="14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13">
      <c r="A70"/>
      <c r="B70" s="67"/>
      <c r="C70" s="147"/>
      <c r="D70" s="9"/>
      <c r="E70" s="147" t="s">
        <v>240</v>
      </c>
      <c r="F70" s="147"/>
      <c r="G70" s="147"/>
      <c r="H70" s="147"/>
      <c r="I70" s="70"/>
      <c r="J70" s="147"/>
      <c r="K70" s="147"/>
      <c r="L70" s="14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13">
      <c r="A71"/>
      <c r="B71" s="67"/>
      <c r="C71" s="147"/>
      <c r="D71" s="9">
        <v>4</v>
      </c>
      <c r="E71" s="143" t="s">
        <v>241</v>
      </c>
      <c r="F71" s="144"/>
      <c r="G71" s="144"/>
      <c r="H71" s="147"/>
      <c r="I71" s="70"/>
      <c r="J71" s="147"/>
      <c r="K71" s="147"/>
      <c r="L71" s="14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13">
      <c r="A72"/>
      <c r="B72" s="67"/>
      <c r="C72" s="147"/>
      <c r="D72" s="4"/>
      <c r="E72" s="147" t="s">
        <v>242</v>
      </c>
      <c r="F72" s="147"/>
      <c r="G72" s="147"/>
      <c r="H72" s="147"/>
      <c r="I72" s="70"/>
      <c r="J72" s="147"/>
      <c r="K72" s="147"/>
      <c r="L72" s="14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13">
      <c r="A73"/>
      <c r="B73" s="12"/>
      <c r="C73" s="147"/>
      <c r="D73" s="9"/>
      <c r="E73" s="147"/>
      <c r="F73" s="147"/>
      <c r="G73" s="147"/>
      <c r="H73" s="147"/>
      <c r="I73" s="50"/>
      <c r="J73" s="147"/>
      <c r="K73" s="147"/>
      <c r="L73" s="147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13">
      <c r="A74"/>
      <c r="B74" s="12"/>
      <c r="C74" s="147"/>
      <c r="D74" s="9"/>
      <c r="E74" s="144"/>
      <c r="F74" s="144"/>
      <c r="G74" s="144"/>
      <c r="H74" s="147"/>
      <c r="I74" s="50"/>
      <c r="J74" s="147"/>
      <c r="K74" s="147"/>
      <c r="L74" s="14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13">
      <c r="A75"/>
      <c r="B75" s="12"/>
      <c r="C75" s="147"/>
      <c r="D75" s="4"/>
      <c r="E75" s="147"/>
      <c r="F75" s="147"/>
      <c r="G75" s="147"/>
      <c r="H75" s="147"/>
      <c r="I75" s="50"/>
      <c r="J75" s="147"/>
      <c r="K75" s="147"/>
      <c r="L75" s="14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mergeCells count="27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D63:E63"/>
    <mergeCell ref="F9:I9"/>
    <mergeCell ref="K9:P9"/>
    <mergeCell ref="G12:H12"/>
    <mergeCell ref="O12:P12"/>
    <mergeCell ref="Q12:R12"/>
    <mergeCell ref="S12:V12"/>
    <mergeCell ref="I51:L51"/>
    <mergeCell ref="D60:E60"/>
    <mergeCell ref="D61:E61"/>
    <mergeCell ref="D62:E62"/>
    <mergeCell ref="W12:Y12"/>
  </mergeCells>
  <phoneticPr fontId="2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16Jan01</vt:lpstr>
      <vt:lpstr>16Jan02</vt:lpstr>
      <vt:lpstr>16Jan03</vt:lpstr>
      <vt:lpstr>16Mar13</vt:lpstr>
      <vt:lpstr>16Mar14</vt:lpstr>
      <vt:lpstr>16Mar15</vt:lpstr>
      <vt:lpstr>16Mar16</vt:lpstr>
      <vt:lpstr>16Mar17</vt:lpstr>
      <vt:lpstr>16Mar18</vt:lpstr>
      <vt:lpstr>16May12</vt:lpstr>
      <vt:lpstr>16May13</vt:lpstr>
      <vt:lpstr>16May14</vt:lpstr>
      <vt:lpstr>16May15</vt:lpstr>
      <vt:lpstr>16May16</vt:lpstr>
      <vt:lpstr>16May17</vt:lpstr>
      <vt:lpstr>16May18</vt:lpstr>
      <vt:lpstr>16May19</vt:lpstr>
      <vt:lpstr>16May20</vt:lpstr>
      <vt:lpstr>16May21</vt:lpstr>
      <vt:lpstr>16May22</vt:lpstr>
      <vt:lpstr>16May23</vt:lpstr>
      <vt:lpstr>16May24</vt:lpstr>
      <vt:lpstr>16May25</vt:lpstr>
      <vt:lpstr>16May26</vt:lpstr>
      <vt:lpstr>16May27</vt:lpstr>
      <vt:lpstr>16May28</vt:lpstr>
      <vt:lpstr>16May29</vt:lpstr>
      <vt:lpstr>16Jun12</vt:lpstr>
      <vt:lpstr>16Jun13</vt:lpstr>
      <vt:lpstr>16Jun14</vt:lpstr>
      <vt:lpstr>16Jun15</vt:lpstr>
      <vt:lpstr>16Jun16</vt:lpstr>
      <vt:lpstr>16Jun17</vt:lpstr>
      <vt:lpstr>16Jun18</vt:lpstr>
      <vt:lpstr>16Jun19</vt:lpstr>
      <vt:lpstr>16Jun20</vt:lpstr>
      <vt:lpstr>16Jun21</vt:lpstr>
    </vt:vector>
  </TitlesOfParts>
  <Manager/>
  <Company>Microsoft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2016-01-01T04:55:35Z</dcterms:created>
  <dc:creator>Observer</dc:creator>
  <cp:lastModifiedBy>Mike Derr</cp:lastModifiedBy>
  <dcterms:modified xsi:type="dcterms:W3CDTF">2016-07-18T17:06:41Z</dcterms:modified>
</cp:coreProperties>
</file>