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UiWing\Code\Python\AB\"/>
    </mc:Choice>
  </mc:AlternateContent>
  <xr:revisionPtr revIDLastSave="0" documentId="13_ncr:1_{98E8B239-DA37-4503-9D23-FDA462408B04}" xr6:coauthVersionLast="45" xr6:coauthVersionMax="45" xr10:uidLastSave="{00000000-0000-0000-0000-000000000000}"/>
  <bookViews>
    <workbookView xWindow="3465" yWindow="3465" windowWidth="28800" windowHeight="158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S6" i="1"/>
  <c r="M6" i="1"/>
  <c r="G6" i="1"/>
  <c r="S5" i="1"/>
  <c r="G5" i="1"/>
  <c r="S16" i="1"/>
  <c r="S15" i="1"/>
  <c r="S12" i="1"/>
  <c r="S13" i="1"/>
  <c r="S11" i="1"/>
  <c r="S9" i="1"/>
  <c r="S10" i="1"/>
  <c r="S8" i="1"/>
  <c r="S4" i="1"/>
  <c r="M16" i="1"/>
  <c r="M15" i="1"/>
  <c r="M12" i="1"/>
  <c r="M13" i="1"/>
  <c r="M11" i="1"/>
  <c r="M9" i="1"/>
  <c r="M10" i="1"/>
  <c r="M8" i="1"/>
  <c r="M4" i="1"/>
  <c r="G16" i="1"/>
  <c r="G15" i="1"/>
  <c r="G12" i="1"/>
  <c r="G13" i="1"/>
  <c r="G11" i="1"/>
  <c r="G9" i="1"/>
  <c r="G10" i="1"/>
  <c r="G8" i="1"/>
  <c r="G4" i="1"/>
  <c r="E57" i="1"/>
  <c r="F57" i="1"/>
  <c r="E58" i="1"/>
  <c r="F58" i="1"/>
  <c r="E59" i="1"/>
  <c r="F59" i="1"/>
  <c r="D58" i="1"/>
  <c r="D59" i="1"/>
  <c r="D57" i="1"/>
  <c r="E53" i="1"/>
  <c r="F53" i="1"/>
  <c r="E54" i="1"/>
  <c r="F54" i="1"/>
  <c r="E55" i="1"/>
  <c r="F55" i="1"/>
  <c r="D54" i="1"/>
  <c r="D55" i="1"/>
  <c r="G55" i="1" s="1"/>
  <c r="D53" i="1"/>
  <c r="G53" i="1" s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D26" i="1"/>
  <c r="D27" i="1"/>
  <c r="D28" i="1"/>
  <c r="D29" i="1"/>
  <c r="D30" i="1"/>
  <c r="D31" i="1"/>
  <c r="D32" i="1"/>
  <c r="D25" i="1"/>
  <c r="M47" i="1"/>
  <c r="M46" i="1"/>
  <c r="M45" i="1"/>
  <c r="M43" i="1"/>
  <c r="M42" i="1"/>
  <c r="M41" i="1"/>
  <c r="G42" i="1"/>
  <c r="G43" i="1"/>
  <c r="G45" i="1"/>
  <c r="G46" i="1"/>
  <c r="G47" i="1"/>
  <c r="G41" i="1"/>
  <c r="G54" i="1" l="1"/>
  <c r="G57" i="1"/>
  <c r="G58" i="1"/>
  <c r="G59" i="1"/>
</calcChain>
</file>

<file path=xl/sharedStrings.xml><?xml version="1.0" encoding="utf-8"?>
<sst xmlns="http://schemas.openxmlformats.org/spreadsheetml/2006/main" count="102" uniqueCount="30">
  <si>
    <t>10-12</t>
  </si>
  <si>
    <t>13-15</t>
  </si>
  <si>
    <t>16-18</t>
  </si>
  <si>
    <t>iqrange</t>
  </si>
  <si>
    <t>mean</t>
  </si>
  <si>
    <t>median</t>
  </si>
  <si>
    <t>stddev</t>
  </si>
  <si>
    <t>vols</t>
  </si>
  <si>
    <t>volch</t>
  </si>
  <si>
    <t>2.5%tile</t>
  </si>
  <si>
    <t>5%tile</t>
  </si>
  <si>
    <t>10%tile</t>
  </si>
  <si>
    <t>90%tile</t>
  </si>
  <si>
    <t>95%tile</t>
  </si>
  <si>
    <t>97.5%tile</t>
  </si>
  <si>
    <t>10-90%tile</t>
  </si>
  <si>
    <t>Table 1</t>
  </si>
  <si>
    <t>+1.65</t>
  </si>
  <si>
    <t>+1.96</t>
  </si>
  <si>
    <t>+2.33</t>
  </si>
  <si>
    <t>Table 2</t>
  </si>
  <si>
    <t>Table 3</t>
  </si>
  <si>
    <t>Average</t>
  </si>
  <si>
    <t>Return p-values</t>
  </si>
  <si>
    <t>Rate p-values</t>
  </si>
  <si>
    <t>Return Percentiles</t>
  </si>
  <si>
    <t>Volatility Percentiles</t>
  </si>
  <si>
    <t>Volatility Change Percentiles</t>
  </si>
  <si>
    <t>Rate Percentiles</t>
  </si>
  <si>
    <t>Interval Percentiles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</si>
</sst>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9" fontId="0" fillId="0" borderId="0" xfId="0" applyNumberFormat="1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3" xfId="0" applyBorder="1"/>
    <xf numFmtId="0" fontId="1" fillId="0" borderId="3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0" xfId="0" quotePrefix="1" applyFont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9" fontId="0" fillId="0" borderId="0" xfId="0" applyNumberFormat="1" applyFill="1"/>
    <xf numFmtId="0" fontId="3" fillId="0" borderId="4" xfId="0" applyFont="1" applyBorder="1" applyAlignment="1">
      <alignment horizontal="center" vertical="top"/>
    </xf>
    <xf numFmtId="9" fontId="0" fillId="0" borderId="5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3" fillId="0" borderId="2" xfId="0" applyFont="1" applyBorder="1" applyAlignment="1">
      <alignment horizontal="center" vertical="top"/>
    </xf>
    <xf numFmtId="9" fontId="0" fillId="0" borderId="7" xfId="0" applyNumberFormat="1" applyBorder="1" applyAlignment="1">
      <alignment horizontal="center"/>
    </xf>
    <xf numFmtId="0" fontId="3" fillId="0" borderId="8" xfId="0" applyFont="1" applyBorder="1" applyAlignment="1">
      <alignment horizontal="center" vertical="top"/>
    </xf>
    <xf numFmtId="9" fontId="0" fillId="0" borderId="3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9" fontId="0" fillId="3" borderId="6" xfId="0" applyNumberFormat="1" applyFill="1" applyBorder="1" applyAlignment="1">
      <alignment horizontal="center"/>
    </xf>
    <xf numFmtId="9" fontId="0" fillId="3" borderId="9" xfId="0" applyNumberFormat="1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3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9" fontId="0" fillId="4" borderId="0" xfId="0" applyNumberFormat="1" applyFill="1" applyAlignment="1">
      <alignment horizontal="center"/>
    </xf>
    <xf numFmtId="9" fontId="0" fillId="3" borderId="7" xfId="0" applyNumberFormat="1" applyFill="1" applyBorder="1" applyAlignment="1">
      <alignment horizontal="center"/>
    </xf>
    <xf numFmtId="0" fontId="3" fillId="0" borderId="10" xfId="0" applyFont="1" applyBorder="1" applyAlignment="1">
      <alignment horizontal="center" vertical="top"/>
    </xf>
    <xf numFmtId="9" fontId="0" fillId="0" borderId="1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7" xfId="0" applyNumberFormat="1" applyFill="1" applyBorder="1" applyAlignment="1">
      <alignment horizontal="center"/>
    </xf>
    <xf numFmtId="9" fontId="0" fillId="0" borderId="9" xfId="0" applyNumberFormat="1" applyFill="1" applyBorder="1" applyAlignment="1">
      <alignment horizontal="center"/>
    </xf>
    <xf numFmtId="9" fontId="0" fillId="0" borderId="6" xfId="0" applyNumberFormat="1" applyFill="1" applyBorder="1" applyAlignment="1">
      <alignment horizontal="center"/>
    </xf>
  </cellXfs>
  <cellStyles count="1">
    <cellStyle name="Normal" xfId="0" builtinId="0"/>
  </cellStyles>
  <dxfs count="122"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3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D68"/>
  <sheetViews>
    <sheetView showGridLines="0" tabSelected="1" topLeftCell="B1" workbookViewId="0">
      <selection activeCell="M23" sqref="M23"/>
    </sheetView>
  </sheetViews>
  <sheetFormatPr defaultRowHeight="15" x14ac:dyDescent="0.25"/>
  <cols>
    <col min="2" max="2" width="13.42578125" bestFit="1" customWidth="1"/>
    <col min="3" max="3" width="10.85546875" customWidth="1"/>
    <col min="9" max="9" width="10.28515625" bestFit="1" customWidth="1"/>
    <col min="13" max="13" width="8.28515625" bestFit="1" customWidth="1"/>
    <col min="14" max="14" width="2.7109375" customWidth="1"/>
    <col min="15" max="15" width="10.28515625" bestFit="1" customWidth="1"/>
  </cols>
  <sheetData>
    <row r="1" spans="3:19" x14ac:dyDescent="0.25">
      <c r="C1" s="8" t="s">
        <v>16</v>
      </c>
      <c r="D1" s="8"/>
      <c r="E1" s="8"/>
      <c r="F1" s="8"/>
      <c r="G1" s="8"/>
    </row>
    <row r="2" spans="3:19" x14ac:dyDescent="0.25">
      <c r="C2" s="8" t="s">
        <v>25</v>
      </c>
      <c r="D2" s="8"/>
      <c r="E2" s="8"/>
      <c r="F2" s="8"/>
      <c r="G2" s="8"/>
      <c r="I2" s="8" t="s">
        <v>26</v>
      </c>
      <c r="J2" s="8"/>
      <c r="K2" s="8"/>
      <c r="L2" s="8"/>
      <c r="M2" s="8"/>
      <c r="O2" s="8" t="s">
        <v>27</v>
      </c>
      <c r="P2" s="8"/>
      <c r="Q2" s="8"/>
      <c r="R2" s="8"/>
      <c r="S2" s="8"/>
    </row>
    <row r="3" spans="3:19" x14ac:dyDescent="0.25">
      <c r="C3" s="4"/>
      <c r="D3" s="5" t="s">
        <v>0</v>
      </c>
      <c r="E3" s="5" t="s">
        <v>1</v>
      </c>
      <c r="F3" s="5" t="s">
        <v>2</v>
      </c>
      <c r="G3" s="5" t="s">
        <v>22</v>
      </c>
      <c r="I3" s="4"/>
      <c r="J3" s="5" t="s">
        <v>0</v>
      </c>
      <c r="K3" s="5" t="s">
        <v>1</v>
      </c>
      <c r="L3" s="5" t="s">
        <v>2</v>
      </c>
      <c r="M3" s="5" t="s">
        <v>22</v>
      </c>
      <c r="O3" s="4"/>
      <c r="P3" s="5" t="s">
        <v>0</v>
      </c>
      <c r="Q3" s="5" t="s">
        <v>1</v>
      </c>
      <c r="R3" s="5" t="s">
        <v>2</v>
      </c>
      <c r="S3" s="5" t="s">
        <v>22</v>
      </c>
    </row>
    <row r="4" spans="3:19" x14ac:dyDescent="0.25">
      <c r="C4" s="23" t="s">
        <v>4</v>
      </c>
      <c r="D4" s="16">
        <v>0.6333333333333333</v>
      </c>
      <c r="E4" s="16">
        <v>0.8</v>
      </c>
      <c r="F4" s="16">
        <v>0.53333333333333333</v>
      </c>
      <c r="G4" s="26">
        <f>AVERAGE(D4:F4)</f>
        <v>0.65555555555555556</v>
      </c>
      <c r="I4" s="23" t="s">
        <v>4</v>
      </c>
      <c r="J4" s="16">
        <v>0.73333333333333328</v>
      </c>
      <c r="K4" s="16">
        <v>0.5</v>
      </c>
      <c r="L4" s="16">
        <v>0.4</v>
      </c>
      <c r="M4" s="38">
        <f>AVERAGE(J4:L4)</f>
        <v>0.5444444444444444</v>
      </c>
      <c r="O4" s="23" t="s">
        <v>4</v>
      </c>
      <c r="P4" s="16">
        <v>0.4</v>
      </c>
      <c r="Q4" s="16">
        <v>0.7</v>
      </c>
      <c r="R4" s="16">
        <v>0.8</v>
      </c>
      <c r="S4" s="26">
        <f>AVERAGE(P4:R4)</f>
        <v>0.63333333333333341</v>
      </c>
    </row>
    <row r="5" spans="3:19" x14ac:dyDescent="0.25">
      <c r="C5" s="25" t="s">
        <v>5</v>
      </c>
      <c r="D5" s="9">
        <v>0.73333333333333328</v>
      </c>
      <c r="E5" s="9">
        <v>0.6333333333333333</v>
      </c>
      <c r="F5" s="9">
        <v>0.6</v>
      </c>
      <c r="G5" s="32">
        <f t="shared" ref="G5:G6" si="0">AVERAGE(D5:F5)</f>
        <v>0.65555555555555556</v>
      </c>
      <c r="I5" s="25" t="s">
        <v>5</v>
      </c>
      <c r="J5" s="9">
        <v>0.66666666666666674</v>
      </c>
      <c r="K5" s="9">
        <v>0.43333333333333329</v>
      </c>
      <c r="L5" s="9">
        <v>0.16666666666666671</v>
      </c>
      <c r="M5" s="36">
        <f>AVERAGE(J5:L5)</f>
        <v>0.42222222222222228</v>
      </c>
      <c r="O5" s="25" t="s">
        <v>5</v>
      </c>
      <c r="P5" s="9">
        <v>0.3</v>
      </c>
      <c r="Q5" s="9">
        <v>0.53333333333333333</v>
      </c>
      <c r="R5" s="9">
        <v>0.76666666666666672</v>
      </c>
      <c r="S5" s="36">
        <f>AVERAGE(P5:R5)</f>
        <v>0.53333333333333333</v>
      </c>
    </row>
    <row r="6" spans="3:19" x14ac:dyDescent="0.25">
      <c r="C6" s="20" t="s">
        <v>15</v>
      </c>
      <c r="D6" s="21">
        <v>0.7</v>
      </c>
      <c r="E6" s="21">
        <v>0.83333333333333326</v>
      </c>
      <c r="F6" s="21">
        <v>0.73333333333333328</v>
      </c>
      <c r="G6" s="27">
        <f t="shared" si="0"/>
        <v>0.75555555555555554</v>
      </c>
      <c r="I6" s="20" t="s">
        <v>15</v>
      </c>
      <c r="J6" s="21">
        <v>0.76666666666666672</v>
      </c>
      <c r="K6" s="21">
        <v>0.46666666666666662</v>
      </c>
      <c r="L6" s="21">
        <v>0.33333333333333343</v>
      </c>
      <c r="M6" s="37">
        <f t="shared" ref="M6" si="1">AVERAGE(J6:L6)</f>
        <v>0.52222222222222225</v>
      </c>
      <c r="O6" s="20" t="s">
        <v>15</v>
      </c>
      <c r="P6" s="21">
        <v>0.66666666666666674</v>
      </c>
      <c r="Q6" s="21">
        <v>0.33333333333333343</v>
      </c>
      <c r="R6" s="21">
        <v>0.6</v>
      </c>
      <c r="S6" s="37">
        <f t="shared" ref="S6" si="2">AVERAGE(P6:R6)</f>
        <v>0.53333333333333333</v>
      </c>
    </row>
    <row r="7" spans="3:19" ht="2.4500000000000002" customHeight="1" x14ac:dyDescent="0.25">
      <c r="C7" s="3"/>
      <c r="D7" s="2"/>
      <c r="E7" s="2"/>
      <c r="F7" s="2"/>
      <c r="G7" s="2"/>
      <c r="I7" s="3"/>
      <c r="J7" s="2"/>
      <c r="K7" s="2"/>
      <c r="L7" s="2"/>
      <c r="M7" s="2"/>
      <c r="O7" s="3"/>
      <c r="P7" s="2"/>
      <c r="Q7" s="2"/>
      <c r="R7" s="2"/>
      <c r="S7" s="2"/>
    </row>
    <row r="8" spans="3:19" x14ac:dyDescent="0.25">
      <c r="C8" s="15" t="s">
        <v>9</v>
      </c>
      <c r="D8" s="16">
        <v>0.23333333333333331</v>
      </c>
      <c r="E8" s="16">
        <v>0.6333333333333333</v>
      </c>
      <c r="F8" s="16">
        <v>0.4</v>
      </c>
      <c r="G8" s="17">
        <f t="shared" ref="G8:G16" si="3">AVERAGE(D8:F8)</f>
        <v>0.42222222222222222</v>
      </c>
      <c r="I8" s="15" t="s">
        <v>9</v>
      </c>
      <c r="J8" s="16">
        <v>0.66666666666666674</v>
      </c>
      <c r="K8" s="16">
        <v>0.46666666666666662</v>
      </c>
      <c r="L8" s="16">
        <v>0.1333333333333333</v>
      </c>
      <c r="M8" s="17">
        <f>AVERAGE(J8:L8)</f>
        <v>0.42222222222222222</v>
      </c>
      <c r="O8" s="15" t="s">
        <v>9</v>
      </c>
      <c r="P8" s="16">
        <v>0.26666666666666672</v>
      </c>
      <c r="Q8" s="16">
        <v>0.56666666666666665</v>
      </c>
      <c r="R8" s="16">
        <v>0.6333333333333333</v>
      </c>
      <c r="S8" s="17">
        <f>AVERAGE(P8:R8)</f>
        <v>0.48888888888888893</v>
      </c>
    </row>
    <row r="9" spans="3:19" x14ac:dyDescent="0.25">
      <c r="C9" s="18" t="s">
        <v>10</v>
      </c>
      <c r="D9" s="9">
        <v>0.26666666666666672</v>
      </c>
      <c r="E9" s="9">
        <v>0.6</v>
      </c>
      <c r="F9" s="9">
        <v>0.4</v>
      </c>
      <c r="G9" s="19">
        <f t="shared" si="3"/>
        <v>0.42222222222222222</v>
      </c>
      <c r="I9" s="18" t="s">
        <v>10</v>
      </c>
      <c r="J9" s="9">
        <v>0.66666666666666674</v>
      </c>
      <c r="K9" s="9">
        <v>0.43333333333333329</v>
      </c>
      <c r="L9" s="9">
        <v>0.1333333333333333</v>
      </c>
      <c r="M9" s="19">
        <f t="shared" ref="M9:M16" si="4">AVERAGE(J9:L9)</f>
        <v>0.41111111111111115</v>
      </c>
      <c r="O9" s="18" t="s">
        <v>10</v>
      </c>
      <c r="P9" s="9">
        <v>0.26666666666666672</v>
      </c>
      <c r="Q9" s="9">
        <v>0.6333333333333333</v>
      </c>
      <c r="R9" s="9">
        <v>0.56666666666666665</v>
      </c>
      <c r="S9" s="19">
        <f t="shared" ref="S9:S16" si="5">AVERAGE(P9:R9)</f>
        <v>0.48888888888888893</v>
      </c>
    </row>
    <row r="10" spans="3:19" x14ac:dyDescent="0.25">
      <c r="C10" s="33" t="s">
        <v>11</v>
      </c>
      <c r="D10" s="34">
        <v>0.3</v>
      </c>
      <c r="E10" s="34">
        <v>0.56666666666666665</v>
      </c>
      <c r="F10" s="34">
        <v>0.46666666666666662</v>
      </c>
      <c r="G10" s="35">
        <f t="shared" si="3"/>
        <v>0.44444444444444442</v>
      </c>
      <c r="I10" s="33" t="s">
        <v>11</v>
      </c>
      <c r="J10" s="34">
        <v>0.7</v>
      </c>
      <c r="K10" s="34">
        <v>0.5</v>
      </c>
      <c r="L10" s="34">
        <v>0.1333333333333333</v>
      </c>
      <c r="M10" s="35">
        <f t="shared" si="4"/>
        <v>0.44444444444444442</v>
      </c>
      <c r="O10" s="33" t="s">
        <v>11</v>
      </c>
      <c r="P10" s="34">
        <v>0.26666666666666672</v>
      </c>
      <c r="Q10" s="34">
        <v>0.66666666666666674</v>
      </c>
      <c r="R10" s="34">
        <v>0.53333333333333333</v>
      </c>
      <c r="S10" s="35">
        <f t="shared" si="5"/>
        <v>0.48888888888888893</v>
      </c>
    </row>
    <row r="11" spans="3:19" x14ac:dyDescent="0.25">
      <c r="C11" s="18" t="s">
        <v>12</v>
      </c>
      <c r="D11" s="9">
        <v>0.73333333333333328</v>
      </c>
      <c r="E11" s="9">
        <v>0.43333333333333329</v>
      </c>
      <c r="F11" s="9">
        <v>0.4</v>
      </c>
      <c r="G11" s="19">
        <f t="shared" si="3"/>
        <v>0.52222222222222214</v>
      </c>
      <c r="I11" s="18" t="s">
        <v>12</v>
      </c>
      <c r="J11" s="9">
        <v>0.73333333333333328</v>
      </c>
      <c r="K11" s="9">
        <v>0.46666666666666662</v>
      </c>
      <c r="L11" s="9">
        <v>0.4</v>
      </c>
      <c r="M11" s="19">
        <f t="shared" si="4"/>
        <v>0.53333333333333333</v>
      </c>
      <c r="O11" s="18" t="s">
        <v>12</v>
      </c>
      <c r="P11" s="9">
        <v>0.3</v>
      </c>
      <c r="Q11" s="9">
        <v>0.66666666666666674</v>
      </c>
      <c r="R11" s="9">
        <v>0.6</v>
      </c>
      <c r="S11" s="19">
        <f t="shared" si="5"/>
        <v>0.52222222222222225</v>
      </c>
    </row>
    <row r="12" spans="3:19" x14ac:dyDescent="0.25">
      <c r="C12" s="18" t="s">
        <v>13</v>
      </c>
      <c r="D12" s="9">
        <v>0.73333333333333328</v>
      </c>
      <c r="E12" s="9">
        <v>0.36666666666666659</v>
      </c>
      <c r="F12" s="9">
        <v>0.43333333333333329</v>
      </c>
      <c r="G12" s="19">
        <f t="shared" si="3"/>
        <v>0.51111111111111107</v>
      </c>
      <c r="I12" s="18" t="s">
        <v>13</v>
      </c>
      <c r="J12" s="9">
        <v>0.76666666666666672</v>
      </c>
      <c r="K12" s="9">
        <v>0.36666666666666659</v>
      </c>
      <c r="L12" s="9">
        <v>0.5</v>
      </c>
      <c r="M12" s="19">
        <f t="shared" si="4"/>
        <v>0.5444444444444444</v>
      </c>
      <c r="O12" s="18" t="s">
        <v>13</v>
      </c>
      <c r="P12" s="9">
        <v>0.73333333333333328</v>
      </c>
      <c r="Q12" s="9">
        <v>0.43333333333333329</v>
      </c>
      <c r="R12" s="9">
        <v>0.53333333333333333</v>
      </c>
      <c r="S12" s="19">
        <f t="shared" si="5"/>
        <v>0.56666666666666654</v>
      </c>
    </row>
    <row r="13" spans="3:19" x14ac:dyDescent="0.25">
      <c r="C13" s="20" t="s">
        <v>14</v>
      </c>
      <c r="D13" s="21">
        <v>0.73333333333333328</v>
      </c>
      <c r="E13" s="21">
        <v>0.3</v>
      </c>
      <c r="F13" s="21">
        <v>0.4</v>
      </c>
      <c r="G13" s="22">
        <f t="shared" si="3"/>
        <v>0.47777777777777769</v>
      </c>
      <c r="I13" s="20" t="s">
        <v>14</v>
      </c>
      <c r="J13" s="21">
        <v>0.76666666666666672</v>
      </c>
      <c r="K13" s="21">
        <v>0.43333333333333329</v>
      </c>
      <c r="L13" s="21">
        <v>0.36666666666666659</v>
      </c>
      <c r="M13" s="22">
        <f t="shared" si="4"/>
        <v>0.52222222222222214</v>
      </c>
      <c r="O13" s="20" t="s">
        <v>14</v>
      </c>
      <c r="P13" s="21">
        <v>0.7</v>
      </c>
      <c r="Q13" s="21">
        <v>0.43333333333333329</v>
      </c>
      <c r="R13" s="21">
        <v>0.53333333333333333</v>
      </c>
      <c r="S13" s="22">
        <f t="shared" si="5"/>
        <v>0.55555555555555547</v>
      </c>
    </row>
    <row r="14" spans="3:19" ht="2.4500000000000002" customHeight="1" x14ac:dyDescent="0.25">
      <c r="C14" s="13"/>
      <c r="D14" s="3"/>
      <c r="E14" s="3"/>
      <c r="F14" s="3"/>
      <c r="G14" s="3"/>
      <c r="I14" s="13"/>
      <c r="J14" s="3"/>
      <c r="K14" s="3"/>
      <c r="L14" s="3"/>
      <c r="M14" s="3"/>
      <c r="O14" s="13"/>
      <c r="P14" s="3"/>
      <c r="Q14" s="3"/>
      <c r="R14" s="3"/>
      <c r="S14" s="3"/>
    </row>
    <row r="15" spans="3:19" x14ac:dyDescent="0.25">
      <c r="C15" s="23" t="s">
        <v>3</v>
      </c>
      <c r="D15" s="16">
        <v>0.66666666666666674</v>
      </c>
      <c r="E15" s="16">
        <v>0.43333333333333329</v>
      </c>
      <c r="F15" s="16">
        <v>0.1</v>
      </c>
      <c r="G15" s="17">
        <f t="shared" si="3"/>
        <v>0.40000000000000008</v>
      </c>
      <c r="I15" s="23" t="s">
        <v>3</v>
      </c>
      <c r="J15" s="16">
        <v>0.8</v>
      </c>
      <c r="K15" s="16">
        <v>0.3</v>
      </c>
      <c r="L15" s="16">
        <v>0.83333333333333326</v>
      </c>
      <c r="M15" s="17">
        <f t="shared" si="4"/>
        <v>0.64444444444444449</v>
      </c>
      <c r="O15" s="23" t="s">
        <v>3</v>
      </c>
      <c r="P15" s="16">
        <v>0.7</v>
      </c>
      <c r="Q15" s="16">
        <v>0.53333333333333333</v>
      </c>
      <c r="R15" s="16">
        <v>0.2</v>
      </c>
      <c r="S15" s="17">
        <f t="shared" si="5"/>
        <v>0.4777777777777778</v>
      </c>
    </row>
    <row r="16" spans="3:19" x14ac:dyDescent="0.25">
      <c r="C16" s="24" t="s">
        <v>6</v>
      </c>
      <c r="D16" s="21">
        <v>0.73333333333333328</v>
      </c>
      <c r="E16" s="21">
        <v>0.43333333333333329</v>
      </c>
      <c r="F16" s="21">
        <v>0.46666666666666662</v>
      </c>
      <c r="G16" s="22">
        <f t="shared" si="3"/>
        <v>0.5444444444444444</v>
      </c>
      <c r="I16" s="24" t="s">
        <v>6</v>
      </c>
      <c r="J16" s="21">
        <v>0.8</v>
      </c>
      <c r="K16" s="21">
        <v>0.33333333333333343</v>
      </c>
      <c r="L16" s="21">
        <v>0.6</v>
      </c>
      <c r="M16" s="22">
        <f t="shared" si="4"/>
        <v>0.57777777777777783</v>
      </c>
      <c r="O16" s="24" t="s">
        <v>6</v>
      </c>
      <c r="P16" s="21">
        <v>0.6333333333333333</v>
      </c>
      <c r="Q16" s="21">
        <v>0.33333333333333343</v>
      </c>
      <c r="R16" s="21">
        <v>0.53333333333333333</v>
      </c>
      <c r="S16" s="22">
        <f t="shared" si="5"/>
        <v>0.5</v>
      </c>
    </row>
    <row r="19" spans="3:6" x14ac:dyDescent="0.25">
      <c r="C19" s="8" t="s">
        <v>16</v>
      </c>
      <c r="D19" s="8"/>
      <c r="E19" s="8"/>
      <c r="F19" s="8"/>
    </row>
    <row r="20" spans="3:6" x14ac:dyDescent="0.25">
      <c r="C20" s="8" t="s">
        <v>23</v>
      </c>
      <c r="D20" s="8"/>
      <c r="E20" s="8"/>
      <c r="F20" s="8"/>
    </row>
    <row r="21" spans="3:6" x14ac:dyDescent="0.25">
      <c r="C21" s="4"/>
      <c r="D21" s="5" t="s">
        <v>0</v>
      </c>
      <c r="E21" s="5" t="s">
        <v>1</v>
      </c>
      <c r="F21" s="5" t="s">
        <v>2</v>
      </c>
    </row>
    <row r="22" spans="3:6" x14ac:dyDescent="0.25">
      <c r="C22" s="6" t="s">
        <v>9</v>
      </c>
      <c r="D22" s="9">
        <v>0.23333333333333331</v>
      </c>
      <c r="E22" s="9">
        <v>0.6333333333333333</v>
      </c>
      <c r="F22" s="9">
        <v>0.4</v>
      </c>
    </row>
    <row r="23" spans="3:6" x14ac:dyDescent="0.25">
      <c r="C23" s="6" t="s">
        <v>10</v>
      </c>
      <c r="D23" s="9">
        <v>0.26666666666666672</v>
      </c>
      <c r="E23" s="9">
        <v>0.6</v>
      </c>
      <c r="F23" s="9">
        <v>0.4</v>
      </c>
    </row>
    <row r="24" spans="3:6" x14ac:dyDescent="0.25">
      <c r="C24" s="6" t="s">
        <v>11</v>
      </c>
      <c r="D24" s="9">
        <v>0.3</v>
      </c>
      <c r="E24" s="9">
        <v>0.56666666666666665</v>
      </c>
      <c r="F24" s="9">
        <v>0.46666666666666662</v>
      </c>
    </row>
    <row r="25" spans="3:6" x14ac:dyDescent="0.25">
      <c r="C25" s="6" t="s">
        <v>12</v>
      </c>
      <c r="D25" s="9">
        <f>1-D11</f>
        <v>0.26666666666666672</v>
      </c>
      <c r="E25" s="9">
        <f>1-E11</f>
        <v>0.56666666666666665</v>
      </c>
      <c r="F25" s="9">
        <f>1-F11</f>
        <v>0.6</v>
      </c>
    </row>
    <row r="26" spans="3:6" x14ac:dyDescent="0.25">
      <c r="C26" s="6" t="s">
        <v>13</v>
      </c>
      <c r="D26" s="9">
        <f>1-D12</f>
        <v>0.26666666666666672</v>
      </c>
      <c r="E26" s="9">
        <f>1-E12</f>
        <v>0.63333333333333341</v>
      </c>
      <c r="F26" s="9">
        <f>1-F12</f>
        <v>0.56666666666666665</v>
      </c>
    </row>
    <row r="27" spans="3:6" x14ac:dyDescent="0.25">
      <c r="C27" s="6" t="s">
        <v>14</v>
      </c>
      <c r="D27" s="9">
        <f>1-D13</f>
        <v>0.26666666666666672</v>
      </c>
      <c r="E27" s="9">
        <f>1-E13</f>
        <v>0.7</v>
      </c>
      <c r="F27" s="9">
        <f>1-F13</f>
        <v>0.6</v>
      </c>
    </row>
    <row r="28" spans="3:6" x14ac:dyDescent="0.25">
      <c r="C28" s="6" t="s">
        <v>15</v>
      </c>
      <c r="D28" s="9" t="e">
        <f>1-#REF!</f>
        <v>#REF!</v>
      </c>
      <c r="E28" s="9" t="e">
        <f>1-#REF!</f>
        <v>#REF!</v>
      </c>
      <c r="F28" s="9" t="e">
        <f>1-#REF!</f>
        <v>#REF!</v>
      </c>
    </row>
    <row r="29" spans="3:6" x14ac:dyDescent="0.25">
      <c r="C29" s="2" t="s">
        <v>3</v>
      </c>
      <c r="D29" s="9">
        <f>1-D15</f>
        <v>0.33333333333333326</v>
      </c>
      <c r="E29" s="9">
        <f>1-E15</f>
        <v>0.56666666666666665</v>
      </c>
      <c r="F29" s="9">
        <f>1-F15</f>
        <v>0.9</v>
      </c>
    </row>
    <row r="30" spans="3:6" x14ac:dyDescent="0.25">
      <c r="C30" s="2" t="s">
        <v>4</v>
      </c>
      <c r="D30" s="9">
        <f>1-D4</f>
        <v>0.3666666666666667</v>
      </c>
      <c r="E30" s="9">
        <f>1-E4</f>
        <v>0.19999999999999996</v>
      </c>
      <c r="F30" s="9">
        <f>1-F4</f>
        <v>0.46666666666666667</v>
      </c>
    </row>
    <row r="31" spans="3:6" x14ac:dyDescent="0.25">
      <c r="C31" s="2" t="s">
        <v>5</v>
      </c>
      <c r="D31" s="9">
        <f>1-D6</f>
        <v>0.30000000000000004</v>
      </c>
      <c r="E31" s="9">
        <f>1-E6</f>
        <v>0.16666666666666674</v>
      </c>
      <c r="F31" s="9">
        <f>1-F6</f>
        <v>0.26666666666666672</v>
      </c>
    </row>
    <row r="32" spans="3:6" x14ac:dyDescent="0.25">
      <c r="C32" s="2" t="s">
        <v>6</v>
      </c>
      <c r="D32" s="9">
        <f t="shared" ref="D32:F32" si="6">1-D16</f>
        <v>0.26666666666666672</v>
      </c>
      <c r="E32" s="9">
        <f t="shared" si="6"/>
        <v>0.56666666666666665</v>
      </c>
      <c r="F32" s="9">
        <f t="shared" si="6"/>
        <v>0.53333333333333344</v>
      </c>
    </row>
    <row r="38" spans="3:30" x14ac:dyDescent="0.25">
      <c r="C38" s="8" t="s">
        <v>20</v>
      </c>
      <c r="D38" s="8"/>
      <c r="E38" s="8"/>
      <c r="F38" s="8"/>
      <c r="G38" s="8"/>
      <c r="I38" s="8" t="s">
        <v>21</v>
      </c>
      <c r="J38" s="8"/>
      <c r="K38" s="8"/>
      <c r="L38" s="8"/>
      <c r="M38" s="8"/>
    </row>
    <row r="39" spans="3:30" x14ac:dyDescent="0.25">
      <c r="C39" s="8" t="s">
        <v>28</v>
      </c>
      <c r="D39" s="8"/>
      <c r="E39" s="8"/>
      <c r="F39" s="8"/>
      <c r="G39" s="8"/>
      <c r="I39" s="8" t="s">
        <v>29</v>
      </c>
      <c r="J39" s="8"/>
      <c r="K39" s="8"/>
      <c r="L39" s="8"/>
      <c r="M39" s="8"/>
    </row>
    <row r="40" spans="3:30" x14ac:dyDescent="0.25">
      <c r="C40" s="4"/>
      <c r="D40" s="5" t="s">
        <v>0</v>
      </c>
      <c r="E40" s="5" t="s">
        <v>1</v>
      </c>
      <c r="F40" s="5" t="s">
        <v>2</v>
      </c>
      <c r="G40" s="5" t="s">
        <v>22</v>
      </c>
      <c r="I40" s="4"/>
      <c r="J40" s="5" t="s">
        <v>0</v>
      </c>
      <c r="K40" s="5" t="s">
        <v>1</v>
      </c>
      <c r="L40" s="5" t="s">
        <v>2</v>
      </c>
      <c r="M40" s="5" t="s">
        <v>22</v>
      </c>
    </row>
    <row r="41" spans="3:30" x14ac:dyDescent="0.25">
      <c r="C41" s="2">
        <v>-2.33</v>
      </c>
      <c r="D41" s="9">
        <v>0.76666666666666672</v>
      </c>
      <c r="E41" s="9">
        <v>0.73333333333333328</v>
      </c>
      <c r="F41" s="9">
        <v>0.6</v>
      </c>
      <c r="G41" s="29">
        <f>AVERAGE(D41:F41)</f>
        <v>0.70000000000000007</v>
      </c>
      <c r="I41" s="2">
        <v>-2.33</v>
      </c>
      <c r="J41" s="9">
        <v>0.2166666666666667</v>
      </c>
      <c r="K41" s="9">
        <v>0.5</v>
      </c>
      <c r="L41" s="9">
        <v>0.43333333333333329</v>
      </c>
      <c r="M41" s="28">
        <f>AVERAGE(J41:L41)</f>
        <v>0.3833333333333333</v>
      </c>
    </row>
    <row r="42" spans="3:30" x14ac:dyDescent="0.25">
      <c r="C42" s="2">
        <v>-1.96</v>
      </c>
      <c r="D42" s="9">
        <v>0.96666666666666667</v>
      </c>
      <c r="E42" s="9">
        <v>0.76666666666666672</v>
      </c>
      <c r="F42" s="9">
        <v>0.2</v>
      </c>
      <c r="G42" s="29">
        <f t="shared" ref="G42:G47" si="7">AVERAGE(D42:F42)</f>
        <v>0.64444444444444449</v>
      </c>
      <c r="I42" s="2">
        <v>-1.96</v>
      </c>
      <c r="J42" s="9">
        <v>0.2166666666666667</v>
      </c>
      <c r="K42" s="9">
        <v>0.4</v>
      </c>
      <c r="L42" s="9">
        <v>0.53333333333333333</v>
      </c>
      <c r="M42" s="28">
        <f t="shared" ref="M42:M47" si="8">AVERAGE(J42:L42)</f>
        <v>0.3833333333333333</v>
      </c>
    </row>
    <row r="43" spans="3:30" x14ac:dyDescent="0.25">
      <c r="C43" s="2">
        <v>-1.65</v>
      </c>
      <c r="D43" s="9">
        <v>0.73333333333333328</v>
      </c>
      <c r="E43" s="9">
        <v>0.76666666666666672</v>
      </c>
      <c r="F43" s="9">
        <v>0.3</v>
      </c>
      <c r="G43" s="31">
        <f t="shared" si="7"/>
        <v>0.6</v>
      </c>
      <c r="I43" s="2">
        <v>-1.65</v>
      </c>
      <c r="J43" s="9">
        <v>0.3</v>
      </c>
      <c r="K43" s="9">
        <v>0.43333333333333329</v>
      </c>
      <c r="L43" s="9">
        <v>0.15</v>
      </c>
      <c r="M43" s="28">
        <f t="shared" si="8"/>
        <v>0.29444444444444445</v>
      </c>
    </row>
    <row r="44" spans="3:30" ht="5.0999999999999996" customHeight="1" x14ac:dyDescent="0.25">
      <c r="D44" s="7"/>
      <c r="E44" s="7"/>
      <c r="F44" s="7"/>
      <c r="G44" s="30"/>
      <c r="J44" s="7"/>
      <c r="K44" s="7"/>
      <c r="L44" s="7"/>
      <c r="M44" s="7"/>
    </row>
    <row r="45" spans="3:30" x14ac:dyDescent="0.25">
      <c r="C45" s="12" t="s">
        <v>17</v>
      </c>
      <c r="D45" s="9">
        <v>0.66666666666666674</v>
      </c>
      <c r="E45" s="9">
        <v>0.23333333333333331</v>
      </c>
      <c r="F45" s="9">
        <v>0.83333333333333326</v>
      </c>
      <c r="G45" s="31">
        <f t="shared" si="7"/>
        <v>0.57777777777777783</v>
      </c>
      <c r="I45" s="12" t="s">
        <v>17</v>
      </c>
      <c r="J45" s="9">
        <v>0.36666666666666659</v>
      </c>
      <c r="K45" s="9">
        <v>0.7</v>
      </c>
      <c r="L45" s="9">
        <v>6.6666666666666666E-2</v>
      </c>
      <c r="M45" s="28">
        <f t="shared" si="8"/>
        <v>0.37777777777777771</v>
      </c>
    </row>
    <row r="46" spans="3:30" x14ac:dyDescent="0.25">
      <c r="C46" s="12" t="s">
        <v>18</v>
      </c>
      <c r="D46" s="9">
        <v>0.45</v>
      </c>
      <c r="E46" s="9">
        <v>6.6666666666666666E-2</v>
      </c>
      <c r="F46" s="9">
        <v>0.93333333333333324</v>
      </c>
      <c r="G46" s="31">
        <f t="shared" si="7"/>
        <v>0.48333333333333334</v>
      </c>
      <c r="I46" s="12" t="s">
        <v>18</v>
      </c>
      <c r="J46" s="9">
        <v>0.66666666666666674</v>
      </c>
      <c r="K46" s="9">
        <v>1</v>
      </c>
      <c r="L46" s="9">
        <v>0.18333333333333329</v>
      </c>
      <c r="M46" s="29">
        <f t="shared" si="8"/>
        <v>0.6166666666666667</v>
      </c>
    </row>
    <row r="47" spans="3:30" x14ac:dyDescent="0.25">
      <c r="C47" s="12" t="s">
        <v>19</v>
      </c>
      <c r="D47" s="9">
        <v>0.45</v>
      </c>
      <c r="E47" s="9">
        <v>0.15</v>
      </c>
      <c r="F47" s="9">
        <v>0.55000000000000004</v>
      </c>
      <c r="G47" s="28">
        <f t="shared" si="7"/>
        <v>0.3833333333333333</v>
      </c>
      <c r="I47" s="12" t="s">
        <v>19</v>
      </c>
      <c r="J47" s="9">
        <v>0.76666666666666672</v>
      </c>
      <c r="K47" s="9">
        <v>0.46666666666666662</v>
      </c>
      <c r="L47" s="9">
        <v>0.23333333333333331</v>
      </c>
      <c r="M47" s="30">
        <f t="shared" si="8"/>
        <v>0.48888888888888893</v>
      </c>
      <c r="Z47" s="10" t="s">
        <v>7</v>
      </c>
      <c r="AA47" s="11">
        <v>2.5000000000000001E-2</v>
      </c>
      <c r="AB47">
        <v>0.66666666666666674</v>
      </c>
      <c r="AC47">
        <v>0.46666666666666662</v>
      </c>
      <c r="AD47">
        <v>0.1333333333333333</v>
      </c>
    </row>
    <row r="48" spans="3:30" x14ac:dyDescent="0.25">
      <c r="Z48" s="10"/>
      <c r="AA48" s="11">
        <v>0.05</v>
      </c>
      <c r="AB48">
        <v>0.66666666666666674</v>
      </c>
      <c r="AC48">
        <v>0.43333333333333329</v>
      </c>
      <c r="AD48">
        <v>0.1333333333333333</v>
      </c>
    </row>
    <row r="49" spans="3:30" x14ac:dyDescent="0.25">
      <c r="G49" s="1"/>
      <c r="Z49" s="10"/>
      <c r="AA49" s="11">
        <v>0.1</v>
      </c>
      <c r="AB49">
        <v>0.7</v>
      </c>
      <c r="AC49">
        <v>0.5</v>
      </c>
      <c r="AD49">
        <v>0.1333333333333333</v>
      </c>
    </row>
    <row r="50" spans="3:30" x14ac:dyDescent="0.25">
      <c r="C50" s="8" t="s">
        <v>20</v>
      </c>
      <c r="D50" s="8"/>
      <c r="E50" s="8"/>
      <c r="F50" s="8"/>
      <c r="G50" s="8"/>
      <c r="Z50" s="10"/>
      <c r="AA50" s="11">
        <v>0.5</v>
      </c>
      <c r="AB50">
        <v>0.73333333333333328</v>
      </c>
      <c r="AC50">
        <v>0.46666666666666662</v>
      </c>
      <c r="AD50">
        <v>0.4</v>
      </c>
    </row>
    <row r="51" spans="3:30" x14ac:dyDescent="0.25">
      <c r="C51" s="8" t="s">
        <v>24</v>
      </c>
      <c r="D51" s="8"/>
      <c r="E51" s="8"/>
      <c r="F51" s="8"/>
      <c r="Z51" s="10"/>
      <c r="AA51" s="11">
        <v>0.9</v>
      </c>
      <c r="AB51">
        <v>0.76666666666666672</v>
      </c>
      <c r="AC51">
        <v>0.36666666666666659</v>
      </c>
      <c r="AD51">
        <v>0.5</v>
      </c>
    </row>
    <row r="52" spans="3:30" x14ac:dyDescent="0.25">
      <c r="C52" s="4"/>
      <c r="D52" s="5" t="s">
        <v>0</v>
      </c>
      <c r="E52" s="5" t="s">
        <v>1</v>
      </c>
      <c r="F52" s="5" t="s">
        <v>2</v>
      </c>
      <c r="G52" s="5" t="s">
        <v>22</v>
      </c>
      <c r="Z52" s="10"/>
      <c r="AA52" s="11">
        <v>0.95</v>
      </c>
      <c r="AB52">
        <v>0.76666666666666672</v>
      </c>
      <c r="AC52">
        <v>0.43333333333333329</v>
      </c>
      <c r="AD52">
        <v>0.36666666666666659</v>
      </c>
    </row>
    <row r="53" spans="3:30" x14ac:dyDescent="0.25">
      <c r="C53" s="2">
        <v>-2.33</v>
      </c>
      <c r="D53" s="9">
        <f>1-D41</f>
        <v>0.23333333333333328</v>
      </c>
      <c r="E53" s="9">
        <f t="shared" ref="E53:F53" si="9">1-E41</f>
        <v>0.26666666666666672</v>
      </c>
      <c r="F53" s="9">
        <f t="shared" si="9"/>
        <v>0.4</v>
      </c>
      <c r="G53" s="14">
        <f>AVERAGE(D53:F53)</f>
        <v>0.3</v>
      </c>
      <c r="Z53" s="10"/>
      <c r="AA53" s="11">
        <v>0.97499999999999998</v>
      </c>
      <c r="AB53">
        <v>0.76666666666666672</v>
      </c>
      <c r="AC53">
        <v>0.46666666666666662</v>
      </c>
      <c r="AD53">
        <v>0.33333333333333343</v>
      </c>
    </row>
    <row r="54" spans="3:30" x14ac:dyDescent="0.25">
      <c r="C54" s="2">
        <v>-1.96</v>
      </c>
      <c r="D54" s="9">
        <f t="shared" ref="D54:F55" si="10">1-D42</f>
        <v>3.3333333333333326E-2</v>
      </c>
      <c r="E54" s="9">
        <f t="shared" si="10"/>
        <v>0.23333333333333328</v>
      </c>
      <c r="F54" s="9">
        <f t="shared" si="10"/>
        <v>0.8</v>
      </c>
      <c r="G54" s="14">
        <f t="shared" ref="G54:G55" si="11">AVERAGE(D54:F54)</f>
        <v>0.35555555555555557</v>
      </c>
      <c r="Z54" s="10"/>
      <c r="AA54" s="11" t="s">
        <v>3</v>
      </c>
      <c r="AB54">
        <v>0.8</v>
      </c>
      <c r="AC54">
        <v>0.3</v>
      </c>
      <c r="AD54">
        <v>0.83333333333333326</v>
      </c>
    </row>
    <row r="55" spans="3:30" x14ac:dyDescent="0.25">
      <c r="C55" s="2">
        <v>-1.65</v>
      </c>
      <c r="D55" s="9">
        <f t="shared" si="10"/>
        <v>0.26666666666666672</v>
      </c>
      <c r="E55" s="9">
        <f t="shared" si="10"/>
        <v>0.23333333333333328</v>
      </c>
      <c r="F55" s="9">
        <f t="shared" si="10"/>
        <v>0.7</v>
      </c>
      <c r="G55" s="14">
        <f t="shared" si="11"/>
        <v>0.39999999999999997</v>
      </c>
      <c r="Z55" s="10"/>
      <c r="AA55" s="11" t="s">
        <v>4</v>
      </c>
      <c r="AB55">
        <v>0.73333333333333328</v>
      </c>
      <c r="AC55">
        <v>0.5</v>
      </c>
      <c r="AD55">
        <v>0.4</v>
      </c>
    </row>
    <row r="56" spans="3:30" x14ac:dyDescent="0.25">
      <c r="G56" s="1"/>
      <c r="Z56" s="10"/>
      <c r="AA56" s="11" t="s">
        <v>5</v>
      </c>
      <c r="AB56">
        <v>0.66666666666666674</v>
      </c>
      <c r="AC56">
        <v>0.43333333333333329</v>
      </c>
      <c r="AD56">
        <v>0.16666666666666671</v>
      </c>
    </row>
    <row r="57" spans="3:30" x14ac:dyDescent="0.25">
      <c r="C57" s="12" t="s">
        <v>17</v>
      </c>
      <c r="D57" s="9">
        <f>1-D45</f>
        <v>0.33333333333333326</v>
      </c>
      <c r="E57" s="9">
        <f t="shared" ref="E57:F57" si="12">1-E45</f>
        <v>0.76666666666666672</v>
      </c>
      <c r="F57" s="9">
        <f t="shared" si="12"/>
        <v>0.16666666666666674</v>
      </c>
      <c r="G57" s="14">
        <f t="shared" ref="G57:G59" si="13">AVERAGE(D57:F57)</f>
        <v>0.42222222222222228</v>
      </c>
      <c r="Z57" s="10"/>
      <c r="AA57" s="11" t="s">
        <v>6</v>
      </c>
      <c r="AB57">
        <v>0.8</v>
      </c>
      <c r="AC57">
        <v>0.33333333333333343</v>
      </c>
      <c r="AD57">
        <v>0.6</v>
      </c>
    </row>
    <row r="58" spans="3:30" x14ac:dyDescent="0.25">
      <c r="C58" s="12" t="s">
        <v>18</v>
      </c>
      <c r="D58" s="9">
        <f t="shared" ref="D58:F59" si="14">1-D46</f>
        <v>0.55000000000000004</v>
      </c>
      <c r="E58" s="9">
        <f t="shared" si="14"/>
        <v>0.93333333333333335</v>
      </c>
      <c r="F58" s="9">
        <f t="shared" si="14"/>
        <v>6.6666666666666763E-2</v>
      </c>
      <c r="G58" s="14">
        <f t="shared" si="13"/>
        <v>0.51666666666666672</v>
      </c>
      <c r="Z58" s="10" t="s">
        <v>8</v>
      </c>
      <c r="AA58" s="11">
        <v>2.5000000000000001E-2</v>
      </c>
      <c r="AB58">
        <v>0.26666666666666672</v>
      </c>
      <c r="AC58">
        <v>0.56666666666666665</v>
      </c>
      <c r="AD58">
        <v>0.6333333333333333</v>
      </c>
    </row>
    <row r="59" spans="3:30" x14ac:dyDescent="0.25">
      <c r="C59" s="12" t="s">
        <v>19</v>
      </c>
      <c r="D59" s="9">
        <f t="shared" si="14"/>
        <v>0.55000000000000004</v>
      </c>
      <c r="E59" s="9">
        <f t="shared" si="14"/>
        <v>0.85</v>
      </c>
      <c r="F59" s="9">
        <f t="shared" si="14"/>
        <v>0.44999999999999996</v>
      </c>
      <c r="G59" s="14">
        <f t="shared" si="13"/>
        <v>0.61666666666666659</v>
      </c>
      <c r="Z59" s="10"/>
      <c r="AA59" s="11">
        <v>0.05</v>
      </c>
      <c r="AB59">
        <v>0.26666666666666672</v>
      </c>
      <c r="AC59">
        <v>0.6333333333333333</v>
      </c>
      <c r="AD59">
        <v>0.56666666666666665</v>
      </c>
    </row>
    <row r="60" spans="3:30" x14ac:dyDescent="0.25">
      <c r="Z60" s="10"/>
      <c r="AA60" s="11">
        <v>0.1</v>
      </c>
      <c r="AB60">
        <v>0.26666666666666672</v>
      </c>
      <c r="AC60">
        <v>0.66666666666666674</v>
      </c>
      <c r="AD60">
        <v>0.53333333333333333</v>
      </c>
    </row>
    <row r="61" spans="3:30" x14ac:dyDescent="0.25">
      <c r="Z61" s="10"/>
      <c r="AA61" s="11">
        <v>0.5</v>
      </c>
      <c r="AB61">
        <v>0.3</v>
      </c>
      <c r="AC61">
        <v>0.66666666666666674</v>
      </c>
      <c r="AD61">
        <v>0.6</v>
      </c>
    </row>
    <row r="62" spans="3:30" x14ac:dyDescent="0.25">
      <c r="Z62" s="10"/>
      <c r="AA62" s="11">
        <v>0.9</v>
      </c>
      <c r="AB62">
        <v>0.73333333333333328</v>
      </c>
      <c r="AC62">
        <v>0.43333333333333329</v>
      </c>
      <c r="AD62">
        <v>0.53333333333333333</v>
      </c>
    </row>
    <row r="63" spans="3:30" x14ac:dyDescent="0.25">
      <c r="Z63" s="10"/>
      <c r="AA63" s="11">
        <v>0.95</v>
      </c>
      <c r="AB63">
        <v>0.7</v>
      </c>
      <c r="AC63">
        <v>0.43333333333333329</v>
      </c>
      <c r="AD63">
        <v>0.53333333333333333</v>
      </c>
    </row>
    <row r="64" spans="3:30" x14ac:dyDescent="0.25">
      <c r="Z64" s="10"/>
      <c r="AA64" s="11">
        <v>0.97499999999999998</v>
      </c>
      <c r="AB64">
        <v>0.66666666666666674</v>
      </c>
      <c r="AC64">
        <v>0.33333333333333343</v>
      </c>
      <c r="AD64">
        <v>0.6</v>
      </c>
    </row>
    <row r="65" spans="26:30" x14ac:dyDescent="0.25">
      <c r="Z65" s="10"/>
      <c r="AA65" s="11" t="s">
        <v>3</v>
      </c>
      <c r="AB65">
        <v>0.7</v>
      </c>
      <c r="AC65">
        <v>0.53333333333333333</v>
      </c>
      <c r="AD65">
        <v>0.2</v>
      </c>
    </row>
    <row r="66" spans="26:30" x14ac:dyDescent="0.25">
      <c r="Z66" s="10"/>
      <c r="AA66" s="11" t="s">
        <v>4</v>
      </c>
      <c r="AB66">
        <v>0.4</v>
      </c>
      <c r="AC66">
        <v>0.7</v>
      </c>
      <c r="AD66">
        <v>0.8</v>
      </c>
    </row>
    <row r="67" spans="26:30" x14ac:dyDescent="0.25">
      <c r="Z67" s="10"/>
      <c r="AA67" s="11" t="s">
        <v>5</v>
      </c>
      <c r="AB67">
        <v>0.3</v>
      </c>
      <c r="AC67">
        <v>0.53333333333333333</v>
      </c>
      <c r="AD67">
        <v>0.76666666666666672</v>
      </c>
    </row>
    <row r="68" spans="26:30" x14ac:dyDescent="0.25">
      <c r="Z68" s="10"/>
      <c r="AA68" s="11" t="s">
        <v>6</v>
      </c>
      <c r="AB68">
        <v>0.6333333333333333</v>
      </c>
      <c r="AC68">
        <v>0.33333333333333343</v>
      </c>
      <c r="AD68">
        <v>0.53333333333333333</v>
      </c>
    </row>
  </sheetData>
  <mergeCells count="14">
    <mergeCell ref="C39:G39"/>
    <mergeCell ref="I39:M39"/>
    <mergeCell ref="Z47:Z57"/>
    <mergeCell ref="Z58:Z68"/>
    <mergeCell ref="C38:G38"/>
    <mergeCell ref="I38:M38"/>
    <mergeCell ref="C19:F19"/>
    <mergeCell ref="C20:F20"/>
    <mergeCell ref="C50:G50"/>
    <mergeCell ref="C51:F51"/>
    <mergeCell ref="C1:G1"/>
    <mergeCell ref="C2:G2"/>
    <mergeCell ref="I2:M2"/>
    <mergeCell ref="O2:S2"/>
  </mergeCells>
  <conditionalFormatting sqref="D41:F43 J41:L43 J45:L47 D45:F47 D8:F13 D4:F4 D15:F16">
    <cfRule type="cellIs" dxfId="121" priority="133" operator="lessThan">
      <formula>0.1</formula>
    </cfRule>
    <cfRule type="cellIs" dxfId="120" priority="134" operator="greaterThan">
      <formula>0.9</formula>
    </cfRule>
  </conditionalFormatting>
  <conditionalFormatting sqref="G8:G13 G4 G15:G16">
    <cfRule type="cellIs" dxfId="119" priority="109" operator="lessThan">
      <formula>0.1</formula>
    </cfRule>
    <cfRule type="cellIs" dxfId="118" priority="110" operator="greaterThan">
      <formula>0.9</formula>
    </cfRule>
  </conditionalFormatting>
  <conditionalFormatting sqref="D22:F32">
    <cfRule type="cellIs" dxfId="117" priority="117" operator="lessThan">
      <formula>0.1</formula>
    </cfRule>
    <cfRule type="cellIs" dxfId="116" priority="118" operator="greaterThan">
      <formula>0.9</formula>
    </cfRule>
  </conditionalFormatting>
  <conditionalFormatting sqref="D53:F55 D57:F59">
    <cfRule type="cellIs" dxfId="115" priority="115" operator="lessThan">
      <formula>0.1</formula>
    </cfRule>
    <cfRule type="cellIs" dxfId="114" priority="116" operator="greaterThan">
      <formula>0.9</formula>
    </cfRule>
  </conditionalFormatting>
  <conditionalFormatting sqref="G6">
    <cfRule type="cellIs" dxfId="109" priority="85" operator="lessThan">
      <formula>0.1</formula>
    </cfRule>
    <cfRule type="cellIs" dxfId="108" priority="86" operator="greaterThan">
      <formula>0.9</formula>
    </cfRule>
  </conditionalFormatting>
  <conditionalFormatting sqref="D5:F5">
    <cfRule type="cellIs" dxfId="99" priority="99" operator="lessThan">
      <formula>0.1</formula>
    </cfRule>
    <cfRule type="cellIs" dxfId="98" priority="100" operator="greaterThan">
      <formula>0.9</formula>
    </cfRule>
  </conditionalFormatting>
  <conditionalFormatting sqref="G5">
    <cfRule type="cellIs" dxfId="97" priority="97" operator="lessThan">
      <formula>0.1</formula>
    </cfRule>
    <cfRule type="cellIs" dxfId="96" priority="98" operator="greaterThan">
      <formula>0.9</formula>
    </cfRule>
  </conditionalFormatting>
  <conditionalFormatting sqref="D6:F6">
    <cfRule type="cellIs" dxfId="87" priority="87" operator="lessThan">
      <formula>0.1</formula>
    </cfRule>
    <cfRule type="cellIs" dxfId="86" priority="88" operator="greaterThan">
      <formula>0.9</formula>
    </cfRule>
  </conditionalFormatting>
  <conditionalFormatting sqref="J8:L13 J4:L4 J15:L16">
    <cfRule type="cellIs" dxfId="27" priority="27" operator="lessThan">
      <formula>0.1</formula>
    </cfRule>
    <cfRule type="cellIs" dxfId="26" priority="28" operator="greaterThan">
      <formula>0.9</formula>
    </cfRule>
  </conditionalFormatting>
  <conditionalFormatting sqref="M8:M13 M4 M15:M16">
    <cfRule type="cellIs" dxfId="25" priority="25" operator="lessThan">
      <formula>0.1</formula>
    </cfRule>
    <cfRule type="cellIs" dxfId="24" priority="26" operator="greaterThan">
      <formula>0.9</formula>
    </cfRule>
  </conditionalFormatting>
  <conditionalFormatting sqref="M6">
    <cfRule type="cellIs" dxfId="23" priority="17" operator="lessThan">
      <formula>0.1</formula>
    </cfRule>
    <cfRule type="cellIs" dxfId="22" priority="18" operator="greaterThan">
      <formula>0.9</formula>
    </cfRule>
  </conditionalFormatting>
  <conditionalFormatting sqref="J5:L5">
    <cfRule type="cellIs" dxfId="21" priority="23" operator="lessThan">
      <formula>0.1</formula>
    </cfRule>
    <cfRule type="cellIs" dxfId="20" priority="24" operator="greaterThan">
      <formula>0.9</formula>
    </cfRule>
  </conditionalFormatting>
  <conditionalFormatting sqref="J6:L6">
    <cfRule type="cellIs" dxfId="17" priority="19" operator="lessThan">
      <formula>0.1</formula>
    </cfRule>
    <cfRule type="cellIs" dxfId="16" priority="20" operator="greaterThan">
      <formula>0.9</formula>
    </cfRule>
  </conditionalFormatting>
  <conditionalFormatting sqref="P8:R13 P4:R4 P15:R16">
    <cfRule type="cellIs" dxfId="15" priority="15" operator="lessThan">
      <formula>0.1</formula>
    </cfRule>
    <cfRule type="cellIs" dxfId="14" priority="16" operator="greaterThan">
      <formula>0.9</formula>
    </cfRule>
  </conditionalFormatting>
  <conditionalFormatting sqref="S8:S13 S4 S15:S16">
    <cfRule type="cellIs" dxfId="13" priority="13" operator="lessThan">
      <formula>0.1</formula>
    </cfRule>
    <cfRule type="cellIs" dxfId="12" priority="14" operator="greaterThan">
      <formula>0.9</formula>
    </cfRule>
  </conditionalFormatting>
  <conditionalFormatting sqref="S6">
    <cfRule type="cellIs" dxfId="11" priority="5" operator="lessThan">
      <formula>0.1</formula>
    </cfRule>
    <cfRule type="cellIs" dxfId="10" priority="6" operator="greaterThan">
      <formula>0.9</formula>
    </cfRule>
  </conditionalFormatting>
  <conditionalFormatting sqref="P5:R5">
    <cfRule type="cellIs" dxfId="9" priority="11" operator="lessThan">
      <formula>0.1</formula>
    </cfRule>
    <cfRule type="cellIs" dxfId="8" priority="12" operator="greaterThan">
      <formula>0.9</formula>
    </cfRule>
  </conditionalFormatting>
  <conditionalFormatting sqref="S5">
    <cfRule type="cellIs" dxfId="7" priority="9" operator="lessThan">
      <formula>0.1</formula>
    </cfRule>
    <cfRule type="cellIs" dxfId="6" priority="10" operator="greaterThan">
      <formula>0.9</formula>
    </cfRule>
  </conditionalFormatting>
  <conditionalFormatting sqref="P6:R6">
    <cfRule type="cellIs" dxfId="5" priority="7" operator="lessThan">
      <formula>0.1</formula>
    </cfRule>
    <cfRule type="cellIs" dxfId="4" priority="8" operator="greaterThan">
      <formula>0.9</formula>
    </cfRule>
  </conditionalFormatting>
  <conditionalFormatting sqref="M5">
    <cfRule type="cellIs" dxfId="1" priority="1" operator="lessThan">
      <formula>0.1</formula>
    </cfRule>
    <cfRule type="cellIs" dxfId="0" priority="2" operator="greaterThan">
      <formula>0.9</formula>
    </cfRule>
  </conditionalFormatting>
  <pageMargins left="0.75" right="0.75" top="1" bottom="1" header="0.5" footer="0.5"/>
  <pageSetup orientation="portrait" horizontalDpi="0" verticalDpi="0" r:id="rId1"/>
  <ignoredErrors>
    <ignoredError sqref="G4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UiWing</cp:lastModifiedBy>
  <dcterms:created xsi:type="dcterms:W3CDTF">2020-10-17T22:51:07Z</dcterms:created>
  <dcterms:modified xsi:type="dcterms:W3CDTF">2020-10-19T00:52:55Z</dcterms:modified>
</cp:coreProperties>
</file>