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eacuk-my.sharepoint.com/personal/alan_mills_uwe_ac_uk/Documents/Container_Research_Work/Tutha_de/Comparision_Data/image_layers/"/>
    </mc:Choice>
  </mc:AlternateContent>
  <xr:revisionPtr revIDLastSave="119" documentId="11_92E3392743EFC0F6E3414D55D4E8EFDF7D075E01" xr6:coauthVersionLast="47" xr6:coauthVersionMax="47" xr10:uidLastSave="{75C8FC05-E3CD-413E-A054-CE3FB7841650}"/>
  <bookViews>
    <workbookView xWindow="28680" yWindow="-120" windowWidth="29040" windowHeight="15840" tabRatio="500" firstSheet="1" activeTab="3" xr2:uid="{00000000-000D-0000-FFFF-FFFF00000000}"/>
  </bookViews>
  <sheets>
    <sheet name="Tranche_1_alpine_unique_cves_by" sheetId="1" r:id="rId1"/>
    <sheet name="Tranche_1_debian_unique_cves_by" sheetId="2" r:id="rId2"/>
    <sheet name="Tranche_1_linux_other_unique_cv" sheetId="3" r:id="rId3"/>
    <sheet name="Tranche_1_ubuntu_unique_cves_by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2" i="4" l="1"/>
  <c r="C10" i="3"/>
  <c r="C19" i="2"/>
  <c r="D19" i="2"/>
  <c r="C16" i="1"/>
  <c r="D17" i="1" l="1"/>
  <c r="E12" i="4"/>
  <c r="F12" i="4"/>
  <c r="D12" i="4"/>
  <c r="E10" i="3"/>
  <c r="F10" i="3"/>
  <c r="D10" i="3"/>
  <c r="D16" i="1"/>
  <c r="E19" i="2"/>
  <c r="F19" i="2"/>
  <c r="E16" i="1"/>
  <c r="F16" i="1"/>
</calcChain>
</file>

<file path=xl/sharedStrings.xml><?xml version="1.0" encoding="utf-8"?>
<sst xmlns="http://schemas.openxmlformats.org/spreadsheetml/2006/main" count="69" uniqueCount="51">
  <si>
    <t>Layer 0</t>
  </si>
  <si>
    <t>Total Unique CVEs</t>
  </si>
  <si>
    <t>Unique CVEs in all images</t>
  </si>
  <si>
    <t>Percentage</t>
  </si>
  <si>
    <t xml:space="preserve">sha256:24302eb7d9085da80f016e7e4ae55417e412fb7e0a8021e95e3b60c67cde557d
</t>
  </si>
  <si>
    <t xml:space="preserve">sha256:4fc242d58285699eca05db3cc7c7122a2b8e014d9481f323bd9277baacfa0628
</t>
  </si>
  <si>
    <t xml:space="preserve">sha256:cb381a32b2296e4eb5af3f84092a2e6685e88adbc54ee0768a1a1010ce6376c7
</t>
  </si>
  <si>
    <t xml:space="preserve">sha256:531743b7098cb2aaf615641007a129173f63ed86ca32fe7b5a246a1c47286028
</t>
  </si>
  <si>
    <t xml:space="preserve">sha256:b541d28bf3b491aeb424c61353c8c92476ecc2cd603a6c09ee5c2708f1a4b258
</t>
  </si>
  <si>
    <t xml:space="preserve">sha256:64242626f2eb5634c56680040a58b87d0a110f134d124c1dc6842d1011f7900f
</t>
  </si>
  <si>
    <t xml:space="preserve">sha256:661c1524927853b9a08db81bee976580cd141cae23c8495e1aaf1709cd5b6ac4
</t>
  </si>
  <si>
    <t xml:space="preserve">sha256:b2e786f7e2ae68149bcaec572e089ec94dda23a28f5d0588afd75046880f2ef5
</t>
  </si>
  <si>
    <t xml:space="preserve">sha256:d23bf6fed9dc622f68c8f73d3a99e2a6a309c2c9a8aacc8494b4cf04f923d11c
</t>
  </si>
  <si>
    <t xml:space="preserve">sha256:3fe6b6a927733d0d801f6a6ae72dfe790f5e273d6503b97231d1a47aff97ec37
</t>
  </si>
  <si>
    <t xml:space="preserve">sha256:44b45a5879b0c52e49148c53ed2e24b84f96c08c5f5232dbacdaa202272e2085
</t>
  </si>
  <si>
    <t xml:space="preserve">sha256:48605c3fb4e4fe31d4e0137ee4839777d2ccfd81315e03468b1a27b5005d266c
</t>
  </si>
  <si>
    <t xml:space="preserve">sha256:1ad27bdd166b922492031b1938a4fb2f775e3d98c8f1b72051dad0570a4dd1b5
</t>
  </si>
  <si>
    <t>Averages</t>
  </si>
  <si>
    <t xml:space="preserve">sha256:10e6bc6fdee2d9a0d1ac5e78a031b5670f37d75599ba609cbd1d027af78f7bf4
</t>
  </si>
  <si>
    <t xml:space="preserve">sha256:08249ce7456a1c0613eafe868aed936a284ed9f1d6144f7d2d08c514974a2af9
</t>
  </si>
  <si>
    <t xml:space="preserve">sha256:fd95118eade99a75b949f634a0994e0f0732ff18c2573fabdfc8d4f95b092f0e
</t>
  </si>
  <si>
    <t xml:space="preserve">sha256:e7597c345c2eb11bce09b055d7c167c526077d7c65f69a7f3c6150ffe3f557ea
</t>
  </si>
  <si>
    <t xml:space="preserve">sha256:ad6562704f3759fb50f0d3de5f80a38f65a85e709b77fd24491253990f30b6be
</t>
  </si>
  <si>
    <t xml:space="preserve">sha256:9b35e8d8e8bf952b054748f36350bd3c6c3acd3c157d242b38019f90eb0a6a54
</t>
  </si>
  <si>
    <t xml:space="preserve">sha256:06dce0cb0fa05cfe4f186143c5269b5fecf07859c9b5ced67fb4f59c5c8ed4a1
</t>
  </si>
  <si>
    <t xml:space="preserve">sha256:e2e8c39e0f77177381177ba8c4025421ec2d7e7d3c389a9b3d364f8de560024f
</t>
  </si>
  <si>
    <t xml:space="preserve">sha256:2c7e7ab2260a4a82502119b16f69d58fbcb7b561435a8a86013226505809d550
</t>
  </si>
  <si>
    <t xml:space="preserve">sha256:9321ff862abbe8e1532076e5fdc932371eff562334ac86984a836d77dfb717f5
</t>
  </si>
  <si>
    <t xml:space="preserve">sha256:a3b9c2ebd9be2c02d8e37dae6e0372ae0ffe8a45b4ae610852de790888b9120a
</t>
  </si>
  <si>
    <t xml:space="preserve">sha256:608f3a074261105f129d707e4d9ad3d41b5baa94887f092b7c2857f7274a2fce
</t>
  </si>
  <si>
    <t xml:space="preserve">sha256:f14da82c36e2e3bf6a7aaf7b88aae73135408f79738e5be67a1c8a6d7f6590d3
</t>
  </si>
  <si>
    <t xml:space="preserve">sha256:6be90f1a2d3f1eb115203b6adb2ce1014fab9a9f8f1b2afa31343397063603d3
</t>
  </si>
  <si>
    <t xml:space="preserve">sha256:97d5fec864d84417c057008f153140193d2cc924b545b0c6fec10ae891fb26f9
</t>
  </si>
  <si>
    <t xml:space="preserve">sha256:7a5b9c0b4b140d0379ef710a07c3ecf963685b5236e3d0977b1aa96f209f7c5e
</t>
  </si>
  <si>
    <t xml:space="preserve">sha256:209cb42bdfb7e8f32e3cc2972d4c447085b655722c5a5f693d12dfad596370e4
</t>
  </si>
  <si>
    <t xml:space="preserve">sha256:2ce46c79ab58cf3d6f9556e9141c0564407a50028040a94bb8a82ab6e33331c2
</t>
  </si>
  <si>
    <t xml:space="preserve">sha256:d9f5cd24afc3b3aa34cc33636a19fa9a12849d6eb4346721c8c205637a5ac4fa
</t>
  </si>
  <si>
    <t xml:space="preserve">sha256:84b6087b3e9b0b8aa96a9f4a529cec09a6187f5ddb141eb4a8ccf9e63078ef62
</t>
  </si>
  <si>
    <t xml:space="preserve">sha256:dff9f8de74c048baca326e1d79db28e7615e8e96497c630177c53e61bbd2f906
</t>
  </si>
  <si>
    <t xml:space="preserve">sha256:8c004456aeb58b75f792fa091b194c20d6ed4f0d95dd25b0150d71c5c9ab601b
</t>
  </si>
  <si>
    <t xml:space="preserve">sha256:2d00ce3d8a61aac221a53820c6fc6229ec802d1f70ad5e24d80a717559429a28
</t>
  </si>
  <si>
    <t xml:space="preserve">sha256:bf8cedc62fb3ef98ad0dff2be56ca451dd3ea69abd0031ad3e0fe5d9f9e4dfff
</t>
  </si>
  <si>
    <t xml:space="preserve">sha256:a790f937a6aea2600982de54a5fb995c681dd74f26968d6b74286e06839e4fb3
</t>
  </si>
  <si>
    <t xml:space="preserve">sha256:af7ed92504ae4c20128a0f01048d41d467fef5c795c38d0defdb998a187ed1d4
</t>
  </si>
  <si>
    <t xml:space="preserve">sha256:95129a5fe07e89c1898dc40a027b291d5fe33a67b35a88f0f0eaf51ea691f0b5
</t>
  </si>
  <si>
    <t xml:space="preserve">sha256:36ffdceb4c77bf34325fb695e64ea447f688797f2f1e3af224c29593310578d2
</t>
  </si>
  <si>
    <t xml:space="preserve">sha256:5613ff0946eda927470ceea54417543348e14366fe2f71c77dea7e69a0791d70
</t>
  </si>
  <si>
    <t xml:space="preserve">sha256:53ac6bea12c59b0ce2077ca8c4ce38a072a544beafcf836cb2710097f2a6687a
</t>
  </si>
  <si>
    <t xml:space="preserve">sha256:75e3d8153bde02989401a4f3d9c088a1fa326a8d9de7e5f10c52419ddf53ce14
</t>
  </si>
  <si>
    <t xml:space="preserve">sha256:32d75bc97c4173417b54eb2a417ea867637c3014dc1b0dd550f11ab490cbb09f
</t>
  </si>
  <si>
    <t>No of Images (per layer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</si>
</sst>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zoomScaleNormal="100" workbookViewId="0">
      <selection activeCell="C1" sqref="C1:C1048576"/>
    </sheetView>
  </sheetViews>
  <sheetFormatPr defaultColWidth="11.5546875" defaultRowHeight="13.2" x14ac:dyDescent="0.25"/>
  <cols>
    <col min="1" max="1" width="3.5546875" customWidth="1"/>
    <col min="2" max="2" width="79.5546875" customWidth="1"/>
    <col min="3" max="3" width="22.77734375" bestFit="1" customWidth="1"/>
    <col min="4" max="4" width="17.109375" bestFit="1" customWidth="1"/>
    <col min="5" max="5" width="23.5546875" bestFit="1" customWidth="1"/>
    <col min="6" max="6" width="17.6640625" customWidth="1"/>
  </cols>
  <sheetData>
    <row r="1" spans="1:6" x14ac:dyDescent="0.25">
      <c r="B1" t="s">
        <v>0</v>
      </c>
      <c r="C1" t="s">
        <v>50</v>
      </c>
      <c r="D1" t="s">
        <v>1</v>
      </c>
      <c r="E1" t="s">
        <v>2</v>
      </c>
      <c r="F1" t="s">
        <v>3</v>
      </c>
    </row>
    <row r="2" spans="1:6" ht="26.4" x14ac:dyDescent="0.25">
      <c r="A2">
        <v>0</v>
      </c>
      <c r="B2" s="1" t="s">
        <v>4</v>
      </c>
      <c r="C2" s="1">
        <v>11</v>
      </c>
      <c r="D2">
        <v>82</v>
      </c>
      <c r="E2">
        <v>0</v>
      </c>
      <c r="F2">
        <v>0</v>
      </c>
    </row>
    <row r="3" spans="1:6" ht="26.4" x14ac:dyDescent="0.25">
      <c r="A3">
        <v>1</v>
      </c>
      <c r="B3" s="1" t="s">
        <v>5</v>
      </c>
      <c r="C3" s="1">
        <v>17</v>
      </c>
      <c r="D3">
        <v>190</v>
      </c>
      <c r="E3">
        <v>1</v>
      </c>
      <c r="F3">
        <v>0.52631578947368396</v>
      </c>
    </row>
    <row r="4" spans="1:6" ht="26.4" x14ac:dyDescent="0.25">
      <c r="A4">
        <v>2</v>
      </c>
      <c r="B4" s="1" t="s">
        <v>6</v>
      </c>
      <c r="C4" s="1">
        <v>2</v>
      </c>
      <c r="D4">
        <v>129</v>
      </c>
      <c r="E4">
        <v>10</v>
      </c>
      <c r="F4">
        <v>7.75193798449612</v>
      </c>
    </row>
    <row r="5" spans="1:6" ht="26.4" x14ac:dyDescent="0.25">
      <c r="A5">
        <v>3</v>
      </c>
      <c r="B5" s="1" t="s">
        <v>7</v>
      </c>
      <c r="C5" s="1">
        <v>4</v>
      </c>
      <c r="D5">
        <v>75</v>
      </c>
      <c r="E5">
        <v>32</v>
      </c>
      <c r="F5">
        <v>42.6666666666667</v>
      </c>
    </row>
    <row r="6" spans="1:6" ht="26.4" x14ac:dyDescent="0.25">
      <c r="A6">
        <v>4</v>
      </c>
      <c r="B6" s="1" t="s">
        <v>8</v>
      </c>
      <c r="C6" s="1">
        <v>4</v>
      </c>
      <c r="D6">
        <v>36</v>
      </c>
      <c r="E6">
        <v>3</v>
      </c>
      <c r="F6">
        <v>8.3333333333333304</v>
      </c>
    </row>
    <row r="7" spans="1:6" ht="26.4" x14ac:dyDescent="0.25">
      <c r="A7">
        <v>5</v>
      </c>
      <c r="B7" s="1" t="s">
        <v>9</v>
      </c>
      <c r="C7" s="1">
        <v>5</v>
      </c>
      <c r="D7">
        <v>85</v>
      </c>
      <c r="E7">
        <v>5</v>
      </c>
      <c r="F7">
        <v>5.8823529411764701</v>
      </c>
    </row>
    <row r="8" spans="1:6" ht="26.4" x14ac:dyDescent="0.25">
      <c r="A8">
        <v>6</v>
      </c>
      <c r="B8" s="1" t="s">
        <v>10</v>
      </c>
      <c r="C8" s="1">
        <v>5</v>
      </c>
      <c r="D8">
        <v>142</v>
      </c>
      <c r="E8">
        <v>12</v>
      </c>
      <c r="F8">
        <v>8.4507042253521103</v>
      </c>
    </row>
    <row r="9" spans="1:6" ht="26.4" x14ac:dyDescent="0.25">
      <c r="A9">
        <v>7</v>
      </c>
      <c r="B9" s="1" t="s">
        <v>11</v>
      </c>
      <c r="C9" s="1">
        <v>15</v>
      </c>
      <c r="D9">
        <v>120</v>
      </c>
      <c r="E9">
        <v>1</v>
      </c>
      <c r="F9">
        <v>0.83333333333333304</v>
      </c>
    </row>
    <row r="10" spans="1:6" ht="26.4" x14ac:dyDescent="0.25">
      <c r="A10">
        <v>8</v>
      </c>
      <c r="B10" s="1" t="s">
        <v>12</v>
      </c>
      <c r="C10" s="1">
        <v>6</v>
      </c>
      <c r="D10">
        <v>164</v>
      </c>
      <c r="E10">
        <v>14</v>
      </c>
      <c r="F10">
        <v>8.5365853658536608</v>
      </c>
    </row>
    <row r="11" spans="1:6" ht="26.4" x14ac:dyDescent="0.25">
      <c r="A11">
        <v>9</v>
      </c>
      <c r="B11" s="1" t="s">
        <v>13</v>
      </c>
      <c r="C11" s="1">
        <v>6</v>
      </c>
      <c r="D11">
        <v>21</v>
      </c>
      <c r="E11">
        <v>1</v>
      </c>
      <c r="F11">
        <v>4.7619047619047601</v>
      </c>
    </row>
    <row r="12" spans="1:6" ht="26.4" x14ac:dyDescent="0.25">
      <c r="A12">
        <v>10</v>
      </c>
      <c r="B12" s="1" t="s">
        <v>14</v>
      </c>
      <c r="C12" s="1">
        <v>2</v>
      </c>
      <c r="D12">
        <v>9</v>
      </c>
      <c r="E12">
        <v>4</v>
      </c>
      <c r="F12">
        <v>44.4444444444444</v>
      </c>
    </row>
    <row r="13" spans="1:6" ht="26.4" x14ac:dyDescent="0.25">
      <c r="A13">
        <v>11</v>
      </c>
      <c r="B13" s="1" t="s">
        <v>15</v>
      </c>
      <c r="C13" s="1">
        <v>7</v>
      </c>
      <c r="D13">
        <v>169</v>
      </c>
      <c r="E13">
        <v>12</v>
      </c>
      <c r="F13">
        <v>7.1005917159763303</v>
      </c>
    </row>
    <row r="14" spans="1:6" ht="26.4" x14ac:dyDescent="0.25">
      <c r="A14">
        <v>12</v>
      </c>
      <c r="B14" s="1" t="s">
        <v>16</v>
      </c>
      <c r="C14" s="1">
        <v>3</v>
      </c>
      <c r="D14">
        <v>42</v>
      </c>
      <c r="E14">
        <v>13</v>
      </c>
      <c r="F14">
        <v>30.952380952380999</v>
      </c>
    </row>
    <row r="16" spans="1:6" x14ac:dyDescent="0.25">
      <c r="B16" t="s">
        <v>17</v>
      </c>
      <c r="C16">
        <f>AVERAGE(C2:C14)</f>
        <v>6.6923076923076925</v>
      </c>
      <c r="D16">
        <f>AVERAGE(D2:D14)</f>
        <v>97.230769230769226</v>
      </c>
      <c r="E16">
        <f t="shared" ref="E16:F16" si="0">AVERAGE(E2:E14)</f>
        <v>8.3076923076923084</v>
      </c>
      <c r="F16">
        <f t="shared" si="0"/>
        <v>13.095427039568607</v>
      </c>
    </row>
    <row r="17" spans="4:4" x14ac:dyDescent="0.25">
      <c r="D17">
        <f>STDEV(D2:D14)</f>
        <v>59.873691838394052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zoomScaleNormal="100" workbookViewId="0">
      <selection activeCell="C1" sqref="C1:C1048576"/>
    </sheetView>
  </sheetViews>
  <sheetFormatPr defaultColWidth="11.5546875" defaultRowHeight="13.2" x14ac:dyDescent="0.25"/>
  <cols>
    <col min="1" max="1" width="3.5546875" customWidth="1"/>
    <col min="2" max="2" width="74.44140625" customWidth="1"/>
    <col min="3" max="3" width="22.77734375" bestFit="1" customWidth="1"/>
    <col min="4" max="4" width="17.109375" bestFit="1" customWidth="1"/>
    <col min="5" max="5" width="23.109375" customWidth="1"/>
    <col min="6" max="6" width="17.6640625" customWidth="1"/>
  </cols>
  <sheetData>
    <row r="1" spans="1:6" x14ac:dyDescent="0.25">
      <c r="B1" t="s">
        <v>0</v>
      </c>
      <c r="C1" t="s">
        <v>50</v>
      </c>
      <c r="D1" t="s">
        <v>1</v>
      </c>
      <c r="E1" t="s">
        <v>2</v>
      </c>
      <c r="F1" t="s">
        <v>3</v>
      </c>
    </row>
    <row r="2" spans="1:6" ht="26.4" x14ac:dyDescent="0.25">
      <c r="A2">
        <v>0</v>
      </c>
      <c r="B2" s="1" t="s">
        <v>18</v>
      </c>
      <c r="C2" s="1">
        <v>7</v>
      </c>
      <c r="D2">
        <v>1531</v>
      </c>
      <c r="E2">
        <v>2</v>
      </c>
      <c r="F2">
        <v>0.130633572828217</v>
      </c>
    </row>
    <row r="3" spans="1:6" ht="26.4" x14ac:dyDescent="0.25">
      <c r="A3">
        <v>1</v>
      </c>
      <c r="B3" s="1" t="s">
        <v>19</v>
      </c>
      <c r="C3" s="1">
        <v>5</v>
      </c>
      <c r="D3">
        <v>720</v>
      </c>
      <c r="E3">
        <v>108</v>
      </c>
      <c r="F3">
        <v>15</v>
      </c>
    </row>
    <row r="4" spans="1:6" ht="26.4" x14ac:dyDescent="0.25">
      <c r="A4">
        <v>2</v>
      </c>
      <c r="B4" s="1" t="s">
        <v>20</v>
      </c>
      <c r="C4" s="1">
        <v>2</v>
      </c>
      <c r="D4">
        <v>545</v>
      </c>
      <c r="E4">
        <v>99</v>
      </c>
      <c r="F4">
        <v>18.165137614678901</v>
      </c>
    </row>
    <row r="5" spans="1:6" ht="26.4" x14ac:dyDescent="0.25">
      <c r="A5">
        <v>3</v>
      </c>
      <c r="B5" s="1" t="s">
        <v>21</v>
      </c>
      <c r="C5" s="1">
        <v>16</v>
      </c>
      <c r="D5">
        <v>1270</v>
      </c>
      <c r="E5">
        <v>103</v>
      </c>
      <c r="F5">
        <v>8.1102362204724407</v>
      </c>
    </row>
    <row r="6" spans="1:6" ht="26.4" x14ac:dyDescent="0.25">
      <c r="A6">
        <v>4</v>
      </c>
      <c r="B6" s="1" t="s">
        <v>22</v>
      </c>
      <c r="C6" s="1">
        <v>35</v>
      </c>
      <c r="D6">
        <v>1291</v>
      </c>
      <c r="E6">
        <v>13</v>
      </c>
      <c r="F6">
        <v>1.0069713400464799</v>
      </c>
    </row>
    <row r="7" spans="1:6" ht="26.4" x14ac:dyDescent="0.25">
      <c r="A7">
        <v>5</v>
      </c>
      <c r="B7" s="1" t="s">
        <v>23</v>
      </c>
      <c r="C7" s="1">
        <v>18</v>
      </c>
      <c r="D7">
        <v>772</v>
      </c>
      <c r="E7">
        <v>0</v>
      </c>
      <c r="F7">
        <v>0</v>
      </c>
    </row>
    <row r="8" spans="1:6" ht="26.4" x14ac:dyDescent="0.25">
      <c r="A8">
        <v>6</v>
      </c>
      <c r="B8" s="1" t="s">
        <v>24</v>
      </c>
      <c r="C8" s="1">
        <v>16</v>
      </c>
      <c r="D8">
        <v>747</v>
      </c>
      <c r="E8">
        <v>0</v>
      </c>
      <c r="F8">
        <v>0</v>
      </c>
    </row>
    <row r="9" spans="1:6" ht="26.4" x14ac:dyDescent="0.25">
      <c r="A9">
        <v>7</v>
      </c>
      <c r="B9" s="1" t="s">
        <v>25</v>
      </c>
      <c r="C9" s="1">
        <v>3</v>
      </c>
      <c r="D9">
        <v>1084</v>
      </c>
      <c r="E9">
        <v>31</v>
      </c>
      <c r="F9">
        <v>2.8597785977859802</v>
      </c>
    </row>
    <row r="10" spans="1:6" ht="26.4" x14ac:dyDescent="0.25">
      <c r="A10">
        <v>8</v>
      </c>
      <c r="B10" s="1" t="s">
        <v>26</v>
      </c>
      <c r="C10" s="1">
        <v>2</v>
      </c>
      <c r="D10">
        <v>1480</v>
      </c>
      <c r="E10">
        <v>42</v>
      </c>
      <c r="F10">
        <v>2.8378378378378399</v>
      </c>
    </row>
    <row r="11" spans="1:6" ht="26.4" x14ac:dyDescent="0.25">
      <c r="A11">
        <v>9</v>
      </c>
      <c r="B11" s="1" t="s">
        <v>27</v>
      </c>
      <c r="C11" s="1">
        <v>2</v>
      </c>
      <c r="D11">
        <v>816</v>
      </c>
      <c r="E11">
        <v>2</v>
      </c>
      <c r="F11">
        <v>0.24509803921568599</v>
      </c>
    </row>
    <row r="12" spans="1:6" ht="26.4" x14ac:dyDescent="0.25">
      <c r="A12">
        <v>10</v>
      </c>
      <c r="B12" s="1" t="s">
        <v>28</v>
      </c>
      <c r="C12" s="1">
        <v>2</v>
      </c>
      <c r="D12">
        <v>80</v>
      </c>
      <c r="E12">
        <v>2</v>
      </c>
      <c r="F12">
        <v>2.5</v>
      </c>
    </row>
    <row r="13" spans="1:6" ht="26.4" x14ac:dyDescent="0.25">
      <c r="A13">
        <v>11</v>
      </c>
      <c r="B13" s="1" t="s">
        <v>29</v>
      </c>
      <c r="C13" s="1">
        <v>2</v>
      </c>
      <c r="D13">
        <v>897</v>
      </c>
      <c r="E13">
        <v>298</v>
      </c>
      <c r="F13">
        <v>33.221850613154999</v>
      </c>
    </row>
    <row r="14" spans="1:6" ht="26.4" x14ac:dyDescent="0.25">
      <c r="A14">
        <v>12</v>
      </c>
      <c r="B14" s="1" t="s">
        <v>30</v>
      </c>
      <c r="C14" s="1">
        <v>3</v>
      </c>
      <c r="D14">
        <v>1127</v>
      </c>
      <c r="E14">
        <v>115</v>
      </c>
      <c r="F14">
        <v>10.2040816326531</v>
      </c>
    </row>
    <row r="15" spans="1:6" ht="26.4" x14ac:dyDescent="0.25">
      <c r="A15">
        <v>13</v>
      </c>
      <c r="B15" s="1" t="s">
        <v>31</v>
      </c>
      <c r="C15" s="1">
        <v>3</v>
      </c>
      <c r="D15">
        <v>220</v>
      </c>
      <c r="E15">
        <v>122</v>
      </c>
      <c r="F15">
        <v>55.454545454545503</v>
      </c>
    </row>
    <row r="16" spans="1:6" ht="26.4" x14ac:dyDescent="0.25">
      <c r="A16">
        <v>14</v>
      </c>
      <c r="B16" s="1" t="s">
        <v>32</v>
      </c>
      <c r="C16" s="1">
        <v>4</v>
      </c>
      <c r="D16">
        <v>246</v>
      </c>
      <c r="E16">
        <v>94</v>
      </c>
      <c r="F16">
        <v>38.211382113821102</v>
      </c>
    </row>
    <row r="17" spans="1:6" ht="26.4" x14ac:dyDescent="0.25">
      <c r="A17">
        <v>15</v>
      </c>
      <c r="B17" s="1" t="s">
        <v>33</v>
      </c>
      <c r="C17" s="1">
        <v>3</v>
      </c>
      <c r="D17">
        <v>134</v>
      </c>
      <c r="E17">
        <v>21</v>
      </c>
      <c r="F17">
        <v>15.6716417910448</v>
      </c>
    </row>
    <row r="19" spans="1:6" x14ac:dyDescent="0.25">
      <c r="B19" t="s">
        <v>17</v>
      </c>
      <c r="C19">
        <f>AVERAGE(C2:C17)</f>
        <v>7.6875</v>
      </c>
      <c r="D19">
        <f>AVERAGE(D2:D17)</f>
        <v>810</v>
      </c>
      <c r="E19">
        <f t="shared" ref="E19:F19" si="0">AVERAGE(E2:E17)</f>
        <v>65.75</v>
      </c>
      <c r="F19">
        <f t="shared" si="0"/>
        <v>12.726199676755314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zoomScaleNormal="100" workbookViewId="0">
      <selection activeCell="C1" sqref="C1:C1048576"/>
    </sheetView>
  </sheetViews>
  <sheetFormatPr defaultColWidth="11.5546875" defaultRowHeight="13.2" x14ac:dyDescent="0.25"/>
  <cols>
    <col min="1" max="1" width="2.5546875" customWidth="1"/>
    <col min="2" max="2" width="82" customWidth="1"/>
    <col min="3" max="3" width="22.77734375" bestFit="1" customWidth="1"/>
    <col min="4" max="4" width="17.109375" bestFit="1" customWidth="1"/>
    <col min="5" max="5" width="23.5546875" bestFit="1" customWidth="1"/>
    <col min="6" max="6" width="16.6640625" customWidth="1"/>
  </cols>
  <sheetData>
    <row r="1" spans="1:6" x14ac:dyDescent="0.25">
      <c r="B1" t="s">
        <v>0</v>
      </c>
      <c r="C1" t="s">
        <v>50</v>
      </c>
      <c r="D1" t="s">
        <v>1</v>
      </c>
      <c r="E1" t="s">
        <v>2</v>
      </c>
      <c r="F1" t="s">
        <v>3</v>
      </c>
    </row>
    <row r="2" spans="1:6" ht="26.4" x14ac:dyDescent="0.25">
      <c r="A2">
        <v>0</v>
      </c>
      <c r="B2" s="1" t="s">
        <v>34</v>
      </c>
      <c r="C2" s="1">
        <v>2</v>
      </c>
      <c r="D2">
        <v>12</v>
      </c>
      <c r="E2">
        <v>3</v>
      </c>
      <c r="F2">
        <v>25</v>
      </c>
    </row>
    <row r="3" spans="1:6" ht="26.4" x14ac:dyDescent="0.25">
      <c r="A3">
        <v>1</v>
      </c>
      <c r="B3" s="1" t="s">
        <v>35</v>
      </c>
      <c r="C3" s="1">
        <v>2</v>
      </c>
      <c r="D3">
        <v>32</v>
      </c>
      <c r="E3">
        <v>3</v>
      </c>
      <c r="F3">
        <v>9.375</v>
      </c>
    </row>
    <row r="4" spans="1:6" ht="26.4" x14ac:dyDescent="0.25">
      <c r="A4">
        <v>2</v>
      </c>
      <c r="B4" s="1" t="s">
        <v>36</v>
      </c>
      <c r="C4" s="1">
        <v>3</v>
      </c>
      <c r="D4">
        <v>2</v>
      </c>
      <c r="E4">
        <v>0</v>
      </c>
      <c r="F4">
        <v>0</v>
      </c>
    </row>
    <row r="5" spans="1:6" ht="26.4" x14ac:dyDescent="0.25">
      <c r="A5">
        <v>3</v>
      </c>
      <c r="B5" s="1" t="s">
        <v>37</v>
      </c>
      <c r="C5" s="1">
        <v>2</v>
      </c>
      <c r="D5">
        <v>56</v>
      </c>
      <c r="E5">
        <v>7</v>
      </c>
      <c r="F5">
        <v>12.5</v>
      </c>
    </row>
    <row r="6" spans="1:6" ht="26.4" x14ac:dyDescent="0.25">
      <c r="A6">
        <v>4</v>
      </c>
      <c r="B6" s="1" t="s">
        <v>38</v>
      </c>
      <c r="C6" s="1">
        <v>3</v>
      </c>
      <c r="D6">
        <v>232</v>
      </c>
      <c r="E6">
        <v>16</v>
      </c>
      <c r="F6">
        <v>6.8965517241379297</v>
      </c>
    </row>
    <row r="7" spans="1:6" ht="26.4" x14ac:dyDescent="0.25">
      <c r="A7">
        <v>5</v>
      </c>
      <c r="B7" s="1" t="s">
        <v>39</v>
      </c>
      <c r="C7" s="1">
        <v>2</v>
      </c>
      <c r="D7">
        <v>59</v>
      </c>
      <c r="E7">
        <v>24</v>
      </c>
      <c r="F7">
        <v>40.677966101694899</v>
      </c>
    </row>
    <row r="8" spans="1:6" ht="26.4" x14ac:dyDescent="0.25">
      <c r="A8">
        <v>6</v>
      </c>
      <c r="B8" s="1" t="s">
        <v>40</v>
      </c>
      <c r="C8" s="1">
        <v>2</v>
      </c>
      <c r="D8">
        <v>66</v>
      </c>
      <c r="E8">
        <v>24</v>
      </c>
      <c r="F8">
        <v>36.363636363636402</v>
      </c>
    </row>
    <row r="9" spans="1:6" x14ac:dyDescent="0.25">
      <c r="C9" s="1"/>
    </row>
    <row r="10" spans="1:6" x14ac:dyDescent="0.25">
      <c r="B10" t="s">
        <v>17</v>
      </c>
      <c r="C10">
        <f>AVERAGE(C2:C8)</f>
        <v>2.2857142857142856</v>
      </c>
      <c r="D10">
        <f>AVERAGE(D2:D8)</f>
        <v>65.571428571428569</v>
      </c>
      <c r="E10">
        <f t="shared" ref="E10:F10" si="0">AVERAGE(E2:E8)</f>
        <v>11</v>
      </c>
      <c r="F10">
        <f t="shared" si="0"/>
        <v>18.68759345563846</v>
      </c>
    </row>
    <row r="11" spans="1:6" x14ac:dyDescent="0.25">
      <c r="C11" s="1"/>
    </row>
    <row r="12" spans="1:6" x14ac:dyDescent="0.25">
      <c r="C12" s="1"/>
    </row>
    <row r="13" spans="1:6" x14ac:dyDescent="0.25">
      <c r="C13" s="1"/>
    </row>
    <row r="14" spans="1:6" x14ac:dyDescent="0.25">
      <c r="C14" s="1"/>
    </row>
    <row r="15" spans="1:6" x14ac:dyDescent="0.25">
      <c r="C15" s="1"/>
    </row>
    <row r="16" spans="1:6" x14ac:dyDescent="0.25">
      <c r="C16" s="1"/>
    </row>
    <row r="17" spans="3:3" x14ac:dyDescent="0.25">
      <c r="C17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"/>
  <sheetViews>
    <sheetView tabSelected="1" zoomScaleNormal="100" workbookViewId="0">
      <selection activeCell="C16" sqref="C16"/>
    </sheetView>
  </sheetViews>
  <sheetFormatPr defaultColWidth="11.5546875" defaultRowHeight="13.2" x14ac:dyDescent="0.25"/>
  <cols>
    <col min="1" max="1" width="2.5546875" customWidth="1"/>
    <col min="2" max="2" width="78.44140625" customWidth="1"/>
    <col min="3" max="3" width="22.77734375" bestFit="1" customWidth="1"/>
    <col min="4" max="4" width="17.109375" bestFit="1" customWidth="1"/>
    <col min="5" max="5" width="23.5546875" bestFit="1" customWidth="1"/>
    <col min="6" max="6" width="12.109375" bestFit="1" customWidth="1"/>
  </cols>
  <sheetData>
    <row r="1" spans="1:6" x14ac:dyDescent="0.25">
      <c r="B1" t="s">
        <v>0</v>
      </c>
      <c r="C1" t="s">
        <v>50</v>
      </c>
      <c r="D1" t="s">
        <v>1</v>
      </c>
      <c r="E1" t="s">
        <v>2</v>
      </c>
      <c r="F1" t="s">
        <v>3</v>
      </c>
    </row>
    <row r="2" spans="1:6" ht="26.4" x14ac:dyDescent="0.25">
      <c r="A2">
        <v>0</v>
      </c>
      <c r="B2" s="1" t="s">
        <v>41</v>
      </c>
      <c r="C2" s="1">
        <v>9</v>
      </c>
      <c r="D2">
        <v>415</v>
      </c>
      <c r="E2">
        <v>3</v>
      </c>
      <c r="F2">
        <v>0.72289156626506001</v>
      </c>
    </row>
    <row r="3" spans="1:6" ht="26.4" x14ac:dyDescent="0.25">
      <c r="A3">
        <v>1</v>
      </c>
      <c r="B3" s="1" t="s">
        <v>42</v>
      </c>
      <c r="C3" s="1">
        <v>10</v>
      </c>
      <c r="D3">
        <v>533</v>
      </c>
      <c r="E3">
        <v>4</v>
      </c>
      <c r="F3">
        <v>0.75046904315197005</v>
      </c>
    </row>
    <row r="4" spans="1:6" ht="26.4" x14ac:dyDescent="0.25">
      <c r="A4">
        <v>2</v>
      </c>
      <c r="B4" s="1" t="s">
        <v>43</v>
      </c>
      <c r="C4" s="1">
        <v>16</v>
      </c>
      <c r="D4">
        <v>702</v>
      </c>
      <c r="E4">
        <v>0</v>
      </c>
      <c r="F4">
        <v>0</v>
      </c>
    </row>
    <row r="5" spans="1:6" ht="26.4" x14ac:dyDescent="0.25">
      <c r="A5">
        <v>3</v>
      </c>
      <c r="B5" s="1" t="s">
        <v>44</v>
      </c>
      <c r="C5" s="1">
        <v>7</v>
      </c>
      <c r="D5">
        <v>311</v>
      </c>
      <c r="E5">
        <v>1</v>
      </c>
      <c r="F5">
        <v>0.32154340836012901</v>
      </c>
    </row>
    <row r="6" spans="1:6" ht="26.4" x14ac:dyDescent="0.25">
      <c r="A6">
        <v>4</v>
      </c>
      <c r="B6" s="1" t="s">
        <v>45</v>
      </c>
      <c r="C6" s="1">
        <v>2</v>
      </c>
      <c r="D6">
        <v>154</v>
      </c>
      <c r="E6">
        <v>4</v>
      </c>
      <c r="F6">
        <v>2.5974025974026</v>
      </c>
    </row>
    <row r="7" spans="1:6" ht="26.4" x14ac:dyDescent="0.25">
      <c r="A7">
        <v>5</v>
      </c>
      <c r="B7" s="1" t="s">
        <v>46</v>
      </c>
      <c r="C7" s="1">
        <v>3</v>
      </c>
      <c r="D7">
        <v>164</v>
      </c>
      <c r="E7">
        <v>6</v>
      </c>
      <c r="F7">
        <v>3.6585365853658498</v>
      </c>
    </row>
    <row r="8" spans="1:6" ht="26.4" x14ac:dyDescent="0.25">
      <c r="A8">
        <v>6</v>
      </c>
      <c r="B8" s="1" t="s">
        <v>47</v>
      </c>
      <c r="C8" s="1">
        <v>10</v>
      </c>
      <c r="D8">
        <v>844</v>
      </c>
      <c r="E8">
        <v>13</v>
      </c>
      <c r="F8">
        <v>1.5402843601895699</v>
      </c>
    </row>
    <row r="9" spans="1:6" ht="26.4" x14ac:dyDescent="0.25">
      <c r="A9">
        <v>7</v>
      </c>
      <c r="B9" s="1" t="s">
        <v>48</v>
      </c>
      <c r="C9" s="1">
        <v>2</v>
      </c>
      <c r="D9">
        <v>101</v>
      </c>
      <c r="E9">
        <v>4</v>
      </c>
      <c r="F9">
        <v>3.9603960396039599</v>
      </c>
    </row>
    <row r="10" spans="1:6" ht="26.4" x14ac:dyDescent="0.25">
      <c r="A10">
        <v>8</v>
      </c>
      <c r="B10" s="1" t="s">
        <v>49</v>
      </c>
      <c r="C10" s="1">
        <v>6</v>
      </c>
      <c r="D10">
        <v>670</v>
      </c>
      <c r="E10">
        <v>160</v>
      </c>
      <c r="F10">
        <v>23.880597014925399</v>
      </c>
    </row>
    <row r="11" spans="1:6" x14ac:dyDescent="0.25">
      <c r="C11" s="1"/>
    </row>
    <row r="12" spans="1:6" x14ac:dyDescent="0.25">
      <c r="B12" t="s">
        <v>17</v>
      </c>
      <c r="C12">
        <f>AVERAGE(C2:C10)</f>
        <v>7.2222222222222223</v>
      </c>
      <c r="D12">
        <f>AVERAGE(D2:D10)</f>
        <v>432.66666666666669</v>
      </c>
      <c r="E12">
        <f t="shared" ref="E12:F12" si="0">AVERAGE(E2:E10)</f>
        <v>21.666666666666668</v>
      </c>
      <c r="F12">
        <f t="shared" si="0"/>
        <v>4.1591245128071712</v>
      </c>
    </row>
    <row r="13" spans="1:6" x14ac:dyDescent="0.25">
      <c r="C13" s="1"/>
    </row>
    <row r="14" spans="1:6" x14ac:dyDescent="0.25">
      <c r="C14" s="1"/>
    </row>
    <row r="15" spans="1:6" x14ac:dyDescent="0.25">
      <c r="C15" s="1"/>
    </row>
    <row r="16" spans="1:6" x14ac:dyDescent="0.25">
      <c r="C16" s="1"/>
    </row>
    <row r="17" spans="3:3" x14ac:dyDescent="0.25">
      <c r="C17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Tranche_1_alpine_unique_cves_by</vt:lpstr>
      <vt:lpstr>Tranche_1_debian_unique_cves_by</vt:lpstr>
      <vt:lpstr>Tranche_1_linux_other_unique_cv</vt:lpstr>
      <vt:lpstr>Tranche_1_ubuntu_unique_cves_by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Alan Mills</cp:lastModifiedBy>
  <cp:revision>3</cp:revision>
  <dcterms:created xsi:type="dcterms:W3CDTF">2023-07-08T13:45:28Z</dcterms:created>
  <dcterms:modified xsi:type="dcterms:W3CDTF">2023-07-11T15:17:55Z</dcterms:modified>
  <cp:category/>
  <cp:contentStatus/>
</cp:coreProperties>
</file>