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4E524EE4-0748-4979-8F55-211F85E4A714}" xr6:coauthVersionLast="45" xr6:coauthVersionMax="45" xr10:uidLastSave="{00000000-0000-0000-0000-000000000000}"/>
  <bookViews>
    <workbookView xWindow="390" yWindow="390" windowWidth="21600" windowHeight="11385" activeTab="1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26" i="4"/>
  <c r="D28" i="4"/>
  <c r="D27" i="4"/>
  <c r="D25" i="4" l="1"/>
  <c r="D23" i="4" s="1"/>
  <c r="D24" i="4"/>
  <c r="D21" i="4"/>
  <c r="D20" i="4"/>
  <c r="D19" i="4"/>
  <c r="D18" i="4"/>
  <c r="D17" i="4"/>
  <c r="D15" i="4"/>
  <c r="D14" i="4"/>
  <c r="D13" i="4"/>
  <c r="D12" i="4"/>
  <c r="D10" i="4"/>
  <c r="D9" i="4"/>
  <c r="D8" i="4" s="1"/>
  <c r="D7" i="4"/>
  <c r="D6" i="4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7" i="1"/>
  <c r="D19" i="1"/>
  <c r="D20" i="1"/>
  <c r="D21" i="1"/>
  <c r="D22" i="1"/>
  <c r="D11" i="1"/>
  <c r="D12" i="1"/>
  <c r="D13" i="1"/>
  <c r="D14" i="1"/>
  <c r="D10" i="1"/>
  <c r="D9" i="1" s="1"/>
  <c r="D15" i="1" l="1"/>
  <c r="D11" i="4"/>
  <c r="D2" i="4"/>
  <c r="D16" i="4"/>
  <c r="D23" i="1"/>
  <c r="D18" i="1"/>
  <c r="D19" i="3"/>
  <c r="D9" i="3"/>
  <c r="D8" i="3"/>
  <c r="D7" i="3"/>
  <c r="D32" i="4" l="1"/>
  <c r="D6" i="3"/>
  <c r="D5" i="3"/>
  <c r="D4" i="3"/>
  <c r="D3" i="3"/>
  <c r="D2" i="3"/>
  <c r="D21" i="2" l="1"/>
  <c r="D22" i="2"/>
  <c r="D2" i="2"/>
  <c r="D3" i="2"/>
  <c r="D4" i="2"/>
  <c r="D6" i="2"/>
  <c r="D8" i="2"/>
  <c r="D9" i="2"/>
  <c r="D11" i="2"/>
  <c r="D12" i="2"/>
  <c r="D13" i="2"/>
  <c r="D14" i="2"/>
  <c r="D15" i="2"/>
  <c r="D17" i="2"/>
  <c r="D18" i="2"/>
  <c r="D19" i="2"/>
  <c r="D28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<sst xmlns="http://schemas.openxmlformats.org/spreadsheetml/2006/main" count="285" uniqueCount="89">
  <si>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</si>
  <si>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</si>
  <si>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</si>
  <si>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</si>
  <si>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</si>
  <si>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</si>
  <si>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</si>
  <si>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</si>
  <si>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</si>
  <si>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</si>
  <si>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</si>
  <si>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</si>
  <si>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</si>
  <si>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</si>
  <si>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</si>
  <si>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</si>
  <si>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</si>
  <si>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</si>
  <si>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</si>
  <si>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</si>
  <si>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</si>
  <si>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</si>
  <si>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</si>
  <si>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</si>
  <si>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</si>
  <si>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</si>
  <si>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</si>
  <si>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</si>
  <si>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</si>
  <si>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</si>
  <si>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</si>
  <si>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</si>
  <si>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</si>
  <si>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</si>
  <si>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</si>
  <si>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</si>
  <si>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</si>
  <si>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</si>
  <si>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</si>
  <si>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</si>
  <si>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</si>
  <si>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</si>
  <si>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</si>
  <si>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</si>
  <si>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TOTAL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</si>
  <si>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</si>
  <si>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NEGRO</t>
  </si>
  <si>
    <t>metros</t>
  </si>
  <si>
    <t>Cable AWG 14 triple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</si>
  <si>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</si>
  <si>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</si>
  <si>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</si>
  <si>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</si>
  <si>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</si>
  <si>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</si>
  <si>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</si>
  <si>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</si>
  <si>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</si>
  <si>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</si>
  <si>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</si>
  <si>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</si>
  <si>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</si>
  <si>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</si>
  <si>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</si>
  <si>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</si>
  <si>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</si>
  <si>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</si>
  <si>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</si>
  <si>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</si>
  <si>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 xml:space="preserve">Regleta señales </t>
  </si>
  <si>
    <t>EXTRAS</t>
  </si>
  <si>
    <t xml:space="preserve">TOTAL 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</si>
  <si>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</si>
  <si>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</si>
  <si>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</si>
  <si>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</si>
  <si>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</si>
  <si>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</si>
  <si>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</si>
  <si>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</si>
  <si>
    <t>Barra duraluminio 75mm L150 polea grande</t>
  </si>
  <si>
    <t>Barra duraluminio 25mm L100 polea chica</t>
  </si>
  <si>
    <t>MECANICA</t>
  </si>
  <si>
    <t>Barra rectangular para cremallera X</t>
  </si>
  <si>
    <t>Cremallera eje X</t>
  </si>
  <si>
    <t>Cable AWG 14 BLANCO</t>
  </si>
  <si>
    <t>Cable AWG 14 NARANJO</t>
  </si>
  <si>
    <t>Cable AWG 18 CAFE</t>
  </si>
  <si>
    <t>Cable AWG 18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</si>
</sst>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0" xfId="0" applyFill="1"/>
    <xf numFmtId="0" fontId="0" fillId="4" borderId="4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8"/>
  <sheetViews>
    <sheetView workbookViewId="0">
      <selection activeCell="A39" sqref="A39"/>
    </sheetView>
  </sheetViews>
  <sheetFormatPr defaultRowHeight="15" x14ac:dyDescent="0.25"/>
  <cols>
    <col min="1" max="1" width="42.42578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9" si="0">B2*C2</f>
        <v>0</v>
      </c>
      <c r="E2" s="5" t="s">
        <v>14</v>
      </c>
      <c r="F2" s="5" t="s">
        <v>72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72</v>
      </c>
      <c r="G3" s="2"/>
    </row>
    <row r="4" spans="1:7" x14ac:dyDescent="0.25">
      <c r="A4" s="2" t="s">
        <v>37</v>
      </c>
      <c r="B4" s="5">
        <v>1</v>
      </c>
      <c r="C4" s="5"/>
      <c r="D4" s="5">
        <f t="shared" si="0"/>
        <v>0</v>
      </c>
      <c r="E4" s="5" t="s">
        <v>14</v>
      </c>
      <c r="F4" s="5" t="s">
        <v>72</v>
      </c>
      <c r="G4" s="2"/>
    </row>
    <row r="5" spans="1:7" x14ac:dyDescent="0.25">
      <c r="A5" s="2" t="s">
        <v>83</v>
      </c>
      <c r="B5" s="5">
        <v>2</v>
      </c>
      <c r="C5" s="5"/>
      <c r="D5" s="5"/>
      <c r="E5" s="5" t="s">
        <v>14</v>
      </c>
      <c r="F5" s="5" t="s">
        <v>74</v>
      </c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33</v>
      </c>
      <c r="F6" s="5" t="s">
        <v>74</v>
      </c>
      <c r="G6" s="2"/>
    </row>
    <row r="7" spans="1:7" x14ac:dyDescent="0.25">
      <c r="A7" s="2" t="s">
        <v>84</v>
      </c>
      <c r="B7" s="5">
        <v>2</v>
      </c>
      <c r="C7" s="5"/>
      <c r="D7" s="5">
        <f t="shared" si="0"/>
        <v>0</v>
      </c>
      <c r="E7" s="5" t="s">
        <v>14</v>
      </c>
      <c r="F7" s="5" t="s">
        <v>74</v>
      </c>
      <c r="G7" s="2"/>
    </row>
    <row r="8" spans="1:7" x14ac:dyDescent="0.25">
      <c r="A8" s="2" t="s">
        <v>15</v>
      </c>
      <c r="B8" s="5">
        <v>1</v>
      </c>
      <c r="C8" s="5"/>
      <c r="D8" s="5">
        <f t="shared" si="0"/>
        <v>0</v>
      </c>
      <c r="E8" s="5" t="s">
        <v>33</v>
      </c>
      <c r="F8" s="5" t="s">
        <v>73</v>
      </c>
      <c r="G8" s="2"/>
    </row>
    <row r="9" spans="1:7" x14ac:dyDescent="0.25">
      <c r="A9" s="2" t="s">
        <v>41</v>
      </c>
      <c r="B9" s="5">
        <v>1</v>
      </c>
      <c r="C9" s="5"/>
      <c r="D9" s="5">
        <f t="shared" si="0"/>
        <v>0</v>
      </c>
      <c r="E9" s="5" t="s">
        <v>33</v>
      </c>
      <c r="F9" s="5" t="s">
        <v>75</v>
      </c>
      <c r="G9" s="2"/>
    </row>
    <row r="10" spans="1:7" x14ac:dyDescent="0.25">
      <c r="A10" s="2"/>
      <c r="B10" s="5"/>
      <c r="C10" s="5"/>
      <c r="D10" s="5"/>
      <c r="E10" s="5"/>
      <c r="F10" s="5"/>
      <c r="G10" s="2"/>
    </row>
    <row r="11" spans="1:7" x14ac:dyDescent="0.25">
      <c r="A11" s="2" t="s">
        <v>80</v>
      </c>
      <c r="B11" s="5">
        <v>1</v>
      </c>
      <c r="C11" s="5">
        <v>10000</v>
      </c>
      <c r="D11" s="5">
        <f t="shared" si="0"/>
        <v>10000</v>
      </c>
      <c r="E11" s="5" t="s">
        <v>33</v>
      </c>
      <c r="F11" s="5" t="s">
        <v>76</v>
      </c>
      <c r="G11" s="2"/>
    </row>
    <row r="12" spans="1:7" x14ac:dyDescent="0.25">
      <c r="A12" s="2" t="s">
        <v>81</v>
      </c>
      <c r="B12" s="5">
        <v>1</v>
      </c>
      <c r="C12" s="5">
        <v>5000</v>
      </c>
      <c r="D12" s="5">
        <f t="shared" si="0"/>
        <v>5000</v>
      </c>
      <c r="E12" s="5" t="s">
        <v>33</v>
      </c>
      <c r="F12" s="5" t="s">
        <v>76</v>
      </c>
      <c r="G12" s="2"/>
    </row>
    <row r="13" spans="1:7" x14ac:dyDescent="0.25">
      <c r="A13" s="2" t="s">
        <v>40</v>
      </c>
      <c r="B13" s="5">
        <v>3</v>
      </c>
      <c r="C13" s="5">
        <v>0</v>
      </c>
      <c r="D13" s="5">
        <f t="shared" si="0"/>
        <v>0</v>
      </c>
      <c r="E13" s="5" t="s">
        <v>33</v>
      </c>
      <c r="F13" s="5" t="s">
        <v>77</v>
      </c>
      <c r="G13" s="4" t="s">
        <v>63</v>
      </c>
    </row>
    <row r="14" spans="1:7" x14ac:dyDescent="0.25">
      <c r="A14" s="2" t="s">
        <v>39</v>
      </c>
      <c r="B14" s="5">
        <v>3</v>
      </c>
      <c r="C14" s="5">
        <v>0</v>
      </c>
      <c r="D14" s="5">
        <f t="shared" si="0"/>
        <v>0</v>
      </c>
      <c r="E14" s="5" t="s">
        <v>33</v>
      </c>
      <c r="F14" s="5" t="s">
        <v>77</v>
      </c>
      <c r="G14" s="4" t="s">
        <v>62</v>
      </c>
    </row>
    <row r="15" spans="1:7" x14ac:dyDescent="0.25">
      <c r="A15" s="2" t="s">
        <v>60</v>
      </c>
      <c r="B15" s="5">
        <v>5</v>
      </c>
      <c r="C15" s="5">
        <v>3000</v>
      </c>
      <c r="D15" s="5">
        <f t="shared" si="0"/>
        <v>15000</v>
      </c>
      <c r="E15" s="5" t="s">
        <v>14</v>
      </c>
      <c r="F15" s="5" t="s">
        <v>59</v>
      </c>
      <c r="G15" s="4" t="s">
        <v>25</v>
      </c>
    </row>
    <row r="16" spans="1:7" x14ac:dyDescent="0.25">
      <c r="A16" s="2"/>
      <c r="B16" s="5"/>
      <c r="C16" s="5"/>
      <c r="D16" s="5"/>
      <c r="E16" s="5"/>
      <c r="F16" s="5"/>
      <c r="G16" s="4"/>
    </row>
    <row r="17" spans="1:7" x14ac:dyDescent="0.25">
      <c r="A17" s="2" t="s">
        <v>20</v>
      </c>
      <c r="B17" s="5">
        <v>1</v>
      </c>
      <c r="C17" s="5">
        <v>45000</v>
      </c>
      <c r="D17" s="5">
        <f t="shared" si="0"/>
        <v>45000</v>
      </c>
      <c r="E17" s="5" t="s">
        <v>14</v>
      </c>
      <c r="F17" s="5" t="s">
        <v>59</v>
      </c>
      <c r="G17" s="4" t="s">
        <v>45</v>
      </c>
    </row>
    <row r="18" spans="1:7" x14ac:dyDescent="0.25">
      <c r="A18" s="2" t="s">
        <v>22</v>
      </c>
      <c r="B18" s="5">
        <v>4</v>
      </c>
      <c r="C18" s="5">
        <v>2500</v>
      </c>
      <c r="D18" s="5">
        <f t="shared" si="0"/>
        <v>10000</v>
      </c>
      <c r="E18" s="5" t="s">
        <v>14</v>
      </c>
      <c r="F18" s="5" t="s">
        <v>30</v>
      </c>
      <c r="G18" s="4" t="s">
        <v>38</v>
      </c>
    </row>
    <row r="19" spans="1:7" x14ac:dyDescent="0.25">
      <c r="A19" s="2" t="s">
        <v>26</v>
      </c>
      <c r="B19" s="5">
        <v>1</v>
      </c>
      <c r="C19" s="5">
        <v>60000</v>
      </c>
      <c r="D19" s="5">
        <f t="shared" si="0"/>
        <v>60000</v>
      </c>
      <c r="E19" s="5" t="s">
        <v>33</v>
      </c>
      <c r="F19" s="5" t="s">
        <v>59</v>
      </c>
      <c r="G19" s="4" t="s">
        <v>35</v>
      </c>
    </row>
    <row r="20" spans="1:7" x14ac:dyDescent="0.25">
      <c r="A20" s="2"/>
      <c r="B20" s="5"/>
      <c r="C20" s="5"/>
      <c r="D20" s="5"/>
      <c r="E20" s="5"/>
      <c r="F20" s="5"/>
      <c r="G20" s="4" t="s">
        <v>36</v>
      </c>
    </row>
    <row r="21" spans="1:7" x14ac:dyDescent="0.25">
      <c r="A21" s="2" t="s">
        <v>12</v>
      </c>
      <c r="B21" s="5">
        <v>16</v>
      </c>
      <c r="C21" s="5"/>
      <c r="D21" s="5">
        <f>B21*C21</f>
        <v>0</v>
      </c>
      <c r="E21" s="5" t="s">
        <v>14</v>
      </c>
      <c r="F21" s="5" t="s">
        <v>78</v>
      </c>
      <c r="G21" s="2"/>
    </row>
    <row r="22" spans="1:7" x14ac:dyDescent="0.25">
      <c r="A22" s="2" t="s">
        <v>13</v>
      </c>
      <c r="B22" s="5"/>
      <c r="C22" s="5"/>
      <c r="D22" s="5">
        <f>B22*C22</f>
        <v>0</v>
      </c>
      <c r="E22" s="5"/>
      <c r="F22" s="5" t="s">
        <v>79</v>
      </c>
      <c r="G22" s="2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3"/>
      <c r="B25" s="6"/>
      <c r="C25" s="6"/>
      <c r="D25" s="5"/>
      <c r="E25" s="6"/>
      <c r="F25" s="6"/>
      <c r="G25" s="3"/>
    </row>
    <row r="26" spans="1:7" x14ac:dyDescent="0.25">
      <c r="A26" s="2"/>
      <c r="B26" s="5"/>
      <c r="C26" s="5"/>
      <c r="D26" s="5"/>
      <c r="E26" s="5"/>
      <c r="F26" s="5"/>
      <c r="G26" s="2"/>
    </row>
    <row r="28" spans="1:7" x14ac:dyDescent="0.25">
      <c r="D28" s="8">
        <f>SUM(D2:D26)</f>
        <v>145000</v>
      </c>
    </row>
  </sheetData>
  <hyperlinks>
    <hyperlink ref="G15" r:id="rId1" xr:uid="{CCAD8BD5-5A75-4BA1-9E05-D57AC958FFAA}"/>
    <hyperlink ref="G19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0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8" r:id="rId4" xr:uid="{A97663ED-B784-446F-B47E-E2C560070D88}"/>
    <hyperlink ref="G1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3" r:id="rId6" xr:uid="{B1865955-4768-48A2-B358-340F58050C01}"/>
    <hyperlink ref="G14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D35" sqref="D35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30</v>
      </c>
      <c r="G6" s="4" t="s">
        <v>34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30</v>
      </c>
      <c r="G7" s="4" t="s">
        <v>43</v>
      </c>
    </row>
    <row r="9" spans="1:7" x14ac:dyDescent="0.25">
      <c r="A9" s="11" t="s">
        <v>49</v>
      </c>
      <c r="B9" s="12" t="s">
        <v>47</v>
      </c>
      <c r="C9" s="12" t="s">
        <v>65</v>
      </c>
      <c r="D9" s="12">
        <f>SUM(D10:D14)</f>
        <v>9040</v>
      </c>
      <c r="E9" s="12"/>
      <c r="F9" s="12"/>
      <c r="G9" s="13"/>
    </row>
    <row r="10" spans="1:7" x14ac:dyDescent="0.25">
      <c r="A10" s="2" t="s">
        <v>48</v>
      </c>
      <c r="B10" s="5">
        <v>5</v>
      </c>
      <c r="C10" s="5">
        <v>950</v>
      </c>
      <c r="D10" s="5">
        <f>B10*C10</f>
        <v>4750</v>
      </c>
      <c r="E10" s="5" t="s">
        <v>14</v>
      </c>
      <c r="F10" s="5" t="s">
        <v>57</v>
      </c>
      <c r="G10" s="4"/>
    </row>
    <row r="11" spans="1:7" x14ac:dyDescent="0.25">
      <c r="A11" s="2" t="s">
        <v>85</v>
      </c>
      <c r="B11" s="5">
        <v>4</v>
      </c>
      <c r="C11" s="5">
        <v>300</v>
      </c>
      <c r="D11" s="5">
        <f t="shared" ref="D11:D24" si="1">B11*C11</f>
        <v>1200</v>
      </c>
      <c r="E11" s="5" t="s">
        <v>14</v>
      </c>
      <c r="F11" s="5" t="s">
        <v>57</v>
      </c>
      <c r="G11" s="4"/>
    </row>
    <row r="12" spans="1:7" x14ac:dyDescent="0.25">
      <c r="A12" s="3" t="s">
        <v>46</v>
      </c>
      <c r="B12" s="5">
        <v>4</v>
      </c>
      <c r="C12" s="5">
        <v>300</v>
      </c>
      <c r="D12" s="5">
        <f t="shared" si="1"/>
        <v>1200</v>
      </c>
      <c r="E12" s="5" t="s">
        <v>14</v>
      </c>
      <c r="F12" s="5" t="s">
        <v>57</v>
      </c>
      <c r="G12" s="4"/>
    </row>
    <row r="13" spans="1:7" x14ac:dyDescent="0.25">
      <c r="A13" s="3" t="s">
        <v>86</v>
      </c>
      <c r="B13" s="5">
        <v>4</v>
      </c>
      <c r="C13" s="5">
        <v>300</v>
      </c>
      <c r="D13" s="5">
        <f t="shared" si="1"/>
        <v>1200</v>
      </c>
      <c r="E13" s="5" t="s">
        <v>14</v>
      </c>
      <c r="F13" s="5" t="s">
        <v>57</v>
      </c>
      <c r="G13" s="4"/>
    </row>
    <row r="14" spans="1:7" x14ac:dyDescent="0.25">
      <c r="A14" s="3" t="s">
        <v>64</v>
      </c>
      <c r="B14" s="5">
        <v>1</v>
      </c>
      <c r="C14" s="5">
        <v>690</v>
      </c>
      <c r="D14" s="5">
        <f t="shared" si="1"/>
        <v>690</v>
      </c>
      <c r="E14" s="5" t="s">
        <v>14</v>
      </c>
      <c r="F14" s="5" t="s">
        <v>57</v>
      </c>
      <c r="G14" s="4"/>
    </row>
    <row r="15" spans="1:7" x14ac:dyDescent="0.25">
      <c r="A15" s="11" t="s">
        <v>50</v>
      </c>
      <c r="B15" s="12"/>
      <c r="C15" s="12" t="s">
        <v>65</v>
      </c>
      <c r="D15" s="12">
        <f>SUM(D16:D17)</f>
        <v>7500</v>
      </c>
      <c r="E15" s="12"/>
      <c r="F15" s="12"/>
      <c r="G15" s="13"/>
    </row>
    <row r="16" spans="1:7" x14ac:dyDescent="0.25">
      <c r="A16" s="2" t="s">
        <v>51</v>
      </c>
      <c r="B16" s="5">
        <v>5</v>
      </c>
      <c r="C16" s="5">
        <v>750</v>
      </c>
      <c r="D16" s="5">
        <f t="shared" si="1"/>
        <v>3750</v>
      </c>
      <c r="E16" s="5" t="s">
        <v>14</v>
      </c>
      <c r="F16" s="5" t="s">
        <v>57</v>
      </c>
      <c r="G16" s="2"/>
    </row>
    <row r="17" spans="1:7" x14ac:dyDescent="0.25">
      <c r="A17" s="3" t="s">
        <v>52</v>
      </c>
      <c r="B17" s="6">
        <v>5</v>
      </c>
      <c r="C17" s="5">
        <v>750</v>
      </c>
      <c r="D17" s="5">
        <f t="shared" si="1"/>
        <v>3750</v>
      </c>
      <c r="E17" s="5" t="s">
        <v>14</v>
      </c>
      <c r="F17" s="5" t="s">
        <v>57</v>
      </c>
      <c r="G17" s="3"/>
    </row>
    <row r="18" spans="1:7" x14ac:dyDescent="0.25">
      <c r="A18" s="11" t="s">
        <v>53</v>
      </c>
      <c r="B18" s="12"/>
      <c r="C18" s="12" t="s">
        <v>65</v>
      </c>
      <c r="D18" s="12">
        <f>SUM(D19:D22)</f>
        <v>60000</v>
      </c>
      <c r="E18" s="12"/>
      <c r="F18" s="12"/>
      <c r="G18" s="12"/>
    </row>
    <row r="19" spans="1:7" x14ac:dyDescent="0.25">
      <c r="A19" s="2" t="s">
        <v>51</v>
      </c>
      <c r="B19" s="6">
        <v>20</v>
      </c>
      <c r="C19" s="5">
        <v>750</v>
      </c>
      <c r="D19" s="5">
        <f t="shared" si="1"/>
        <v>15000</v>
      </c>
      <c r="E19" s="5" t="s">
        <v>14</v>
      </c>
      <c r="F19" s="6" t="s">
        <v>57</v>
      </c>
      <c r="G19" s="3"/>
    </row>
    <row r="20" spans="1:7" x14ac:dyDescent="0.25">
      <c r="A20" s="2" t="s">
        <v>52</v>
      </c>
      <c r="B20" s="6">
        <v>20</v>
      </c>
      <c r="C20" s="5">
        <v>750</v>
      </c>
      <c r="D20" s="5">
        <f t="shared" si="1"/>
        <v>15000</v>
      </c>
      <c r="E20" s="5" t="s">
        <v>14</v>
      </c>
      <c r="F20" s="6" t="s">
        <v>57</v>
      </c>
      <c r="G20" s="3"/>
    </row>
    <row r="21" spans="1:7" x14ac:dyDescent="0.25">
      <c r="A21" s="2" t="s">
        <v>54</v>
      </c>
      <c r="B21" s="6">
        <v>20</v>
      </c>
      <c r="C21" s="5">
        <v>750</v>
      </c>
      <c r="D21" s="5">
        <f t="shared" si="1"/>
        <v>15000</v>
      </c>
      <c r="E21" s="5" t="s">
        <v>14</v>
      </c>
      <c r="F21" s="6" t="s">
        <v>57</v>
      </c>
      <c r="G21" s="3"/>
    </row>
    <row r="22" spans="1:7" x14ac:dyDescent="0.25">
      <c r="A22" s="2" t="s">
        <v>55</v>
      </c>
      <c r="B22" s="5">
        <v>20</v>
      </c>
      <c r="C22" s="5">
        <v>750</v>
      </c>
      <c r="D22" s="5">
        <f t="shared" si="1"/>
        <v>15000</v>
      </c>
      <c r="E22" s="5" t="s">
        <v>14</v>
      </c>
      <c r="F22" s="6" t="s">
        <v>57</v>
      </c>
      <c r="G22" s="2"/>
    </row>
    <row r="23" spans="1:7" x14ac:dyDescent="0.25">
      <c r="A23" s="11" t="s">
        <v>58</v>
      </c>
      <c r="B23" s="12"/>
      <c r="C23" s="12" t="s">
        <v>65</v>
      </c>
      <c r="D23" s="12">
        <f>SUM(D24:D27)</f>
        <v>14000</v>
      </c>
      <c r="E23" s="12"/>
      <c r="F23" s="12"/>
      <c r="G23" s="11"/>
    </row>
    <row r="24" spans="1:7" x14ac:dyDescent="0.25">
      <c r="A24" s="2" t="s">
        <v>67</v>
      </c>
      <c r="B24" s="5">
        <v>25</v>
      </c>
      <c r="C24" s="5">
        <v>200</v>
      </c>
      <c r="D24" s="5">
        <f t="shared" si="1"/>
        <v>5000</v>
      </c>
      <c r="E24" s="5" t="s">
        <v>14</v>
      </c>
      <c r="F24" s="5" t="s">
        <v>57</v>
      </c>
      <c r="G24" s="2" t="s">
        <v>68</v>
      </c>
    </row>
    <row r="25" spans="1:7" x14ac:dyDescent="0.25">
      <c r="A25" s="2" t="s">
        <v>66</v>
      </c>
      <c r="B25" s="5">
        <v>25</v>
      </c>
      <c r="C25" s="5">
        <v>200</v>
      </c>
      <c r="D25" s="5">
        <f>B25*C25</f>
        <v>5000</v>
      </c>
      <c r="E25" s="5" t="s">
        <v>14</v>
      </c>
      <c r="F25" s="5" t="s">
        <v>57</v>
      </c>
      <c r="G25" s="2" t="s">
        <v>68</v>
      </c>
    </row>
    <row r="26" spans="1:7" x14ac:dyDescent="0.25">
      <c r="A26" s="2" t="s">
        <v>87</v>
      </c>
      <c r="B26" s="5">
        <v>10</v>
      </c>
      <c r="C26" s="5">
        <v>200</v>
      </c>
      <c r="D26" s="5">
        <f>B26*C26</f>
        <v>2000</v>
      </c>
      <c r="E26" s="5" t="s">
        <v>14</v>
      </c>
      <c r="F26" s="5" t="s">
        <v>57</v>
      </c>
      <c r="G26" s="2"/>
    </row>
    <row r="27" spans="1:7" x14ac:dyDescent="0.25">
      <c r="A27" s="2" t="s">
        <v>88</v>
      </c>
      <c r="B27" s="5">
        <v>10</v>
      </c>
      <c r="C27" s="5">
        <v>200</v>
      </c>
      <c r="D27" s="5">
        <f>B27*C27</f>
        <v>2000</v>
      </c>
      <c r="E27" s="5" t="s">
        <v>14</v>
      </c>
      <c r="F27" s="5" t="s">
        <v>57</v>
      </c>
      <c r="G27" s="2"/>
    </row>
    <row r="28" spans="1:7" x14ac:dyDescent="0.25">
      <c r="A28" s="2" t="s">
        <v>69</v>
      </c>
      <c r="B28" s="5">
        <v>3</v>
      </c>
      <c r="C28" s="5">
        <v>690</v>
      </c>
      <c r="D28" s="5">
        <f>B28*C28</f>
        <v>2070</v>
      </c>
      <c r="E28" s="5" t="s">
        <v>14</v>
      </c>
      <c r="F28" s="5" t="s">
        <v>57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70</v>
      </c>
      <c r="B30" s="12"/>
      <c r="C30" s="12" t="s">
        <v>65</v>
      </c>
      <c r="D30" s="12">
        <f>SUM(D31:D34)</f>
        <v>41980</v>
      </c>
      <c r="E30" s="12"/>
      <c r="F30" s="12"/>
      <c r="G30" s="11"/>
    </row>
    <row r="31" spans="1:7" x14ac:dyDescent="0.25">
      <c r="A31" s="2" t="s">
        <v>27</v>
      </c>
      <c r="B31" s="5">
        <v>1</v>
      </c>
      <c r="C31" s="5">
        <v>40000</v>
      </c>
      <c r="D31" s="5">
        <f>B31*C31</f>
        <v>40000</v>
      </c>
      <c r="E31" s="5" t="s">
        <v>33</v>
      </c>
      <c r="F31" s="5"/>
      <c r="G31" s="2"/>
    </row>
    <row r="32" spans="1:7" x14ac:dyDescent="0.25">
      <c r="A32" s="2" t="s">
        <v>8</v>
      </c>
      <c r="B32" s="5">
        <v>1</v>
      </c>
      <c r="C32" s="5">
        <v>1980</v>
      </c>
      <c r="D32" s="5">
        <f>B32*C32</f>
        <v>1980</v>
      </c>
      <c r="E32" s="5" t="s">
        <v>14</v>
      </c>
      <c r="F32" s="5" t="s">
        <v>57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A38" s="5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E26" sqref="E26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61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42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30</v>
      </c>
      <c r="G6" s="4" t="s">
        <v>43</v>
      </c>
    </row>
    <row r="7" spans="1:7" x14ac:dyDescent="0.25">
      <c r="A7" s="2" t="s">
        <v>20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59</v>
      </c>
      <c r="G7" s="4" t="s">
        <v>45</v>
      </c>
    </row>
    <row r="8" spans="1:7" x14ac:dyDescent="0.25">
      <c r="A8" s="2" t="s">
        <v>60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59</v>
      </c>
      <c r="G8" s="4" t="s">
        <v>25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30</v>
      </c>
      <c r="G9" s="4" t="s">
        <v>34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44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sheetPr>
    <pageSetUpPr fitToPage="1"/>
  </sheetPr>
  <dimension ref="A1:G32"/>
  <sheetViews>
    <sheetView workbookViewId="0">
      <selection activeCell="A3" sqref="A3:C7"/>
    </sheetView>
  </sheetViews>
  <sheetFormatPr defaultRowHeight="15" x14ac:dyDescent="0.25"/>
  <cols>
    <col min="1" max="1" width="32.140625" customWidth="1"/>
    <col min="3" max="3" width="14.42578125" customWidth="1"/>
    <col min="4" max="4" width="12.42578125" customWidth="1"/>
    <col min="5" max="5" width="12" customWidth="1"/>
    <col min="6" max="6" width="10.71093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49</v>
      </c>
      <c r="B2" s="12" t="s">
        <v>47</v>
      </c>
      <c r="C2" s="12" t="s">
        <v>65</v>
      </c>
      <c r="D2" s="12">
        <f>SUM(D3:D7)</f>
        <v>9040</v>
      </c>
      <c r="E2" s="12"/>
      <c r="F2" s="12"/>
    </row>
    <row r="3" spans="1:7" x14ac:dyDescent="0.25">
      <c r="A3" s="2" t="s">
        <v>48</v>
      </c>
      <c r="B3" s="5">
        <v>5</v>
      </c>
      <c r="C3" s="5">
        <v>950</v>
      </c>
      <c r="D3" s="5">
        <f>B3*C3</f>
        <v>4750</v>
      </c>
      <c r="E3" s="5" t="s">
        <v>14</v>
      </c>
      <c r="F3" s="5" t="s">
        <v>57</v>
      </c>
    </row>
    <row r="4" spans="1:7" x14ac:dyDescent="0.25">
      <c r="A4" s="2" t="s">
        <v>85</v>
      </c>
      <c r="B4" s="5">
        <v>4</v>
      </c>
      <c r="C4" s="5">
        <v>300</v>
      </c>
      <c r="D4" s="5">
        <f t="shared" ref="D4:D17" si="0">B4*C4</f>
        <v>1200</v>
      </c>
      <c r="E4" s="5" t="s">
        <v>14</v>
      </c>
      <c r="F4" s="5" t="s">
        <v>57</v>
      </c>
    </row>
    <row r="5" spans="1:7" x14ac:dyDescent="0.25">
      <c r="A5" s="3" t="s">
        <v>46</v>
      </c>
      <c r="B5" s="5">
        <v>4</v>
      </c>
      <c r="C5" s="5">
        <v>300</v>
      </c>
      <c r="D5" s="5">
        <f t="shared" si="0"/>
        <v>1200</v>
      </c>
      <c r="E5" s="5" t="s">
        <v>14</v>
      </c>
      <c r="F5" s="5" t="s">
        <v>57</v>
      </c>
    </row>
    <row r="6" spans="1:7" x14ac:dyDescent="0.25">
      <c r="A6" s="3" t="s">
        <v>86</v>
      </c>
      <c r="B6" s="5">
        <v>4</v>
      </c>
      <c r="C6" s="5">
        <v>300</v>
      </c>
      <c r="D6" s="5">
        <f t="shared" si="0"/>
        <v>1200</v>
      </c>
      <c r="E6" s="5" t="s">
        <v>14</v>
      </c>
      <c r="F6" s="5" t="s">
        <v>57</v>
      </c>
    </row>
    <row r="7" spans="1:7" x14ac:dyDescent="0.25">
      <c r="A7" s="3" t="s">
        <v>64</v>
      </c>
      <c r="B7" s="5">
        <v>1</v>
      </c>
      <c r="C7" s="5">
        <v>690</v>
      </c>
      <c r="D7" s="5">
        <f t="shared" si="0"/>
        <v>690</v>
      </c>
      <c r="E7" s="5" t="s">
        <v>14</v>
      </c>
      <c r="F7" s="5" t="s">
        <v>57</v>
      </c>
    </row>
    <row r="8" spans="1:7" x14ac:dyDescent="0.25">
      <c r="A8" s="11" t="s">
        <v>50</v>
      </c>
      <c r="B8" s="12"/>
      <c r="C8" s="12" t="s">
        <v>65</v>
      </c>
      <c r="D8" s="12">
        <f>SUM(D9:D10)</f>
        <v>7500</v>
      </c>
      <c r="E8" s="12"/>
      <c r="F8" s="12"/>
    </row>
    <row r="9" spans="1:7" x14ac:dyDescent="0.25">
      <c r="A9" s="2" t="s">
        <v>51</v>
      </c>
      <c r="B9" s="5">
        <v>5</v>
      </c>
      <c r="C9" s="5">
        <v>750</v>
      </c>
      <c r="D9" s="5">
        <f t="shared" si="0"/>
        <v>3750</v>
      </c>
      <c r="E9" s="5" t="s">
        <v>14</v>
      </c>
      <c r="F9" s="5" t="s">
        <v>57</v>
      </c>
    </row>
    <row r="10" spans="1:7" x14ac:dyDescent="0.25">
      <c r="A10" s="3" t="s">
        <v>52</v>
      </c>
      <c r="B10" s="6">
        <v>5</v>
      </c>
      <c r="C10" s="5">
        <v>750</v>
      </c>
      <c r="D10" s="5">
        <f t="shared" si="0"/>
        <v>3750</v>
      </c>
      <c r="E10" s="5" t="s">
        <v>14</v>
      </c>
      <c r="F10" s="5" t="s">
        <v>57</v>
      </c>
    </row>
    <row r="11" spans="1:7" x14ac:dyDescent="0.25">
      <c r="A11" s="11" t="s">
        <v>53</v>
      </c>
      <c r="B11" s="12"/>
      <c r="C11" s="12" t="s">
        <v>65</v>
      </c>
      <c r="D11" s="12">
        <f>SUM(D12:D15)</f>
        <v>60000</v>
      </c>
      <c r="E11" s="12"/>
      <c r="F11" s="12"/>
    </row>
    <row r="12" spans="1:7" x14ac:dyDescent="0.25">
      <c r="A12" s="2" t="s">
        <v>51</v>
      </c>
      <c r="B12" s="6">
        <v>20</v>
      </c>
      <c r="C12" s="5">
        <v>750</v>
      </c>
      <c r="D12" s="5">
        <f t="shared" si="0"/>
        <v>15000</v>
      </c>
      <c r="E12" s="5" t="s">
        <v>14</v>
      </c>
      <c r="F12" s="6" t="s">
        <v>57</v>
      </c>
    </row>
    <row r="13" spans="1:7" x14ac:dyDescent="0.25">
      <c r="A13" s="2" t="s">
        <v>52</v>
      </c>
      <c r="B13" s="6">
        <v>20</v>
      </c>
      <c r="C13" s="5">
        <v>750</v>
      </c>
      <c r="D13" s="5">
        <f t="shared" si="0"/>
        <v>15000</v>
      </c>
      <c r="E13" s="5" t="s">
        <v>14</v>
      </c>
      <c r="F13" s="6" t="s">
        <v>57</v>
      </c>
    </row>
    <row r="14" spans="1:7" x14ac:dyDescent="0.25">
      <c r="A14" s="2" t="s">
        <v>54</v>
      </c>
      <c r="B14" s="6">
        <v>20</v>
      </c>
      <c r="C14" s="5">
        <v>750</v>
      </c>
      <c r="D14" s="5">
        <f t="shared" si="0"/>
        <v>15000</v>
      </c>
      <c r="E14" s="5" t="s">
        <v>14</v>
      </c>
      <c r="F14" s="6" t="s">
        <v>57</v>
      </c>
    </row>
    <row r="15" spans="1:7" x14ac:dyDescent="0.25">
      <c r="A15" s="2" t="s">
        <v>55</v>
      </c>
      <c r="B15" s="5">
        <v>20</v>
      </c>
      <c r="C15" s="5">
        <v>750</v>
      </c>
      <c r="D15" s="5">
        <f t="shared" si="0"/>
        <v>15000</v>
      </c>
      <c r="E15" s="5" t="s">
        <v>14</v>
      </c>
      <c r="F15" s="6" t="s">
        <v>57</v>
      </c>
    </row>
    <row r="16" spans="1:7" x14ac:dyDescent="0.25">
      <c r="A16" s="11" t="s">
        <v>58</v>
      </c>
      <c r="B16" s="12"/>
      <c r="C16" s="12" t="s">
        <v>65</v>
      </c>
      <c r="D16" s="12">
        <f>SUM(D17:D20)</f>
        <v>14000</v>
      </c>
      <c r="E16" s="12"/>
      <c r="F16" s="12"/>
    </row>
    <row r="17" spans="1:6" x14ac:dyDescent="0.25">
      <c r="A17" s="2" t="s">
        <v>67</v>
      </c>
      <c r="B17" s="5">
        <v>25</v>
      </c>
      <c r="C17" s="5">
        <v>200</v>
      </c>
      <c r="D17" s="5">
        <f t="shared" si="0"/>
        <v>5000</v>
      </c>
      <c r="E17" s="5" t="s">
        <v>14</v>
      </c>
      <c r="F17" s="5" t="s">
        <v>57</v>
      </c>
    </row>
    <row r="18" spans="1:6" x14ac:dyDescent="0.25">
      <c r="A18" s="2" t="s">
        <v>66</v>
      </c>
      <c r="B18" s="5">
        <v>25</v>
      </c>
      <c r="C18" s="5">
        <v>200</v>
      </c>
      <c r="D18" s="5">
        <f>B18*C18</f>
        <v>5000</v>
      </c>
      <c r="E18" s="5" t="s">
        <v>14</v>
      </c>
      <c r="F18" s="5" t="s">
        <v>57</v>
      </c>
    </row>
    <row r="19" spans="1:6" x14ac:dyDescent="0.25">
      <c r="A19" s="2" t="s">
        <v>87</v>
      </c>
      <c r="B19" s="5">
        <v>10</v>
      </c>
      <c r="C19" s="5">
        <v>200</v>
      </c>
      <c r="D19" s="5">
        <f>B19*C19</f>
        <v>2000</v>
      </c>
      <c r="E19" s="5" t="s">
        <v>14</v>
      </c>
      <c r="F19" s="5" t="s">
        <v>57</v>
      </c>
    </row>
    <row r="20" spans="1:6" x14ac:dyDescent="0.25">
      <c r="A20" s="2" t="s">
        <v>88</v>
      </c>
      <c r="B20" s="5">
        <v>10</v>
      </c>
      <c r="C20" s="5">
        <v>200</v>
      </c>
      <c r="D20" s="5">
        <f>B20*C20</f>
        <v>2000</v>
      </c>
      <c r="E20" s="5" t="s">
        <v>14</v>
      </c>
      <c r="F20" s="5" t="s">
        <v>57</v>
      </c>
    </row>
    <row r="21" spans="1:6" x14ac:dyDescent="0.25">
      <c r="A21" s="2" t="s">
        <v>69</v>
      </c>
      <c r="B21" s="5">
        <v>3</v>
      </c>
      <c r="C21" s="5">
        <v>690</v>
      </c>
      <c r="D21" s="5">
        <f>B21*C21</f>
        <v>2070</v>
      </c>
      <c r="E21" s="5" t="s">
        <v>14</v>
      </c>
      <c r="F21" s="5" t="s">
        <v>57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70</v>
      </c>
      <c r="B23" s="12"/>
      <c r="C23" s="12" t="s">
        <v>65</v>
      </c>
      <c r="D23" s="12">
        <f>SUM(D24:D25)</f>
        <v>41980</v>
      </c>
      <c r="E23" s="12"/>
      <c r="F23" s="12"/>
    </row>
    <row r="24" spans="1:6" x14ac:dyDescent="0.25">
      <c r="A24" s="2" t="s">
        <v>27</v>
      </c>
      <c r="B24" s="5">
        <v>1</v>
      </c>
      <c r="C24" s="5">
        <v>40000</v>
      </c>
      <c r="D24" s="5">
        <f>B24*C24</f>
        <v>40000</v>
      </c>
      <c r="E24" s="5" t="s">
        <v>56</v>
      </c>
      <c r="F24" s="5" t="s">
        <v>57</v>
      </c>
    </row>
    <row r="25" spans="1:6" x14ac:dyDescent="0.25">
      <c r="A25" s="2" t="s">
        <v>8</v>
      </c>
      <c r="B25" s="5">
        <v>1</v>
      </c>
      <c r="C25" s="5">
        <v>1980</v>
      </c>
      <c r="D25" s="5">
        <f>B25*C25</f>
        <v>1980</v>
      </c>
      <c r="E25" s="5" t="s">
        <v>14</v>
      </c>
      <c r="F25" s="5" t="s">
        <v>57</v>
      </c>
    </row>
    <row r="26" spans="1:6" x14ac:dyDescent="0.25">
      <c r="A26" s="17" t="s">
        <v>82</v>
      </c>
      <c r="B26" s="18"/>
      <c r="C26" s="12" t="s">
        <v>65</v>
      </c>
      <c r="D26" s="12">
        <f>SUM(D27:D28)</f>
        <v>15000</v>
      </c>
      <c r="E26" s="18"/>
      <c r="F26" s="18"/>
    </row>
    <row r="27" spans="1:6" x14ac:dyDescent="0.25">
      <c r="A27" s="2" t="s">
        <v>80</v>
      </c>
      <c r="B27" s="5">
        <v>1</v>
      </c>
      <c r="C27" s="5">
        <v>10000</v>
      </c>
      <c r="D27" s="5">
        <f t="shared" ref="D27:D28" si="1">B27*C27</f>
        <v>10000</v>
      </c>
      <c r="E27" s="5" t="s">
        <v>33</v>
      </c>
      <c r="F27" s="5" t="s">
        <v>76</v>
      </c>
    </row>
    <row r="28" spans="1:6" x14ac:dyDescent="0.25">
      <c r="A28" s="2" t="s">
        <v>81</v>
      </c>
      <c r="B28" s="5">
        <v>1</v>
      </c>
      <c r="C28" s="5">
        <v>5000</v>
      </c>
      <c r="D28" s="5">
        <f t="shared" si="1"/>
        <v>5000</v>
      </c>
      <c r="E28" s="5" t="s">
        <v>33</v>
      </c>
      <c r="F28" s="5" t="s">
        <v>76</v>
      </c>
    </row>
    <row r="32" spans="1:6" x14ac:dyDescent="0.25">
      <c r="C32" s="16" t="s">
        <v>71</v>
      </c>
      <c r="D32" s="16">
        <f>SUM(D2,D8,D11,D16,D23,D26)</f>
        <v>147520</v>
      </c>
    </row>
  </sheetData>
  <pageMargins left="0.7" right="0.7" top="0.75" bottom="0.75" header="0.3" footer="0.3"/>
  <pageSetup paperSize="9" scale="87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mecanica</vt:lpstr>
      <vt:lpstr>electronica</vt:lpstr>
      <vt:lpstr>compras1</vt:lpstr>
      <vt:lpstr>compras2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cp:lastPrinted>2020-11-30T17:56:06Z</cp:lastPrinted>
  <dcterms:created xsi:type="dcterms:W3CDTF">2015-06-05T18:17:20Z</dcterms:created>
  <dcterms:modified xsi:type="dcterms:W3CDTF">2020-12-02T23:43:44Z</dcterms:modified>
</cp:coreProperties>
</file>