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Control" sheetId="2" r:id="rId5"/>
    <sheet state="visible" name="Plan de prueba" sheetId="3" r:id="rId6"/>
    <sheet state="visible" name="Datos" sheetId="4" r:id="rId7"/>
    <sheet state="visible" name="Datos del plan" sheetId="5" r:id="rId8"/>
  </sheets>
  <definedNames/>
  <calcPr/>
  <extLst>
    <ext uri="GoogleSheetsCustomDataVersion2">
      <go:sheetsCustomData xmlns:go="http://customooxmlschemas.google.com/" r:id="rId9" roundtripDataChecksum="jMQlT4WQJcz7NqB4lHM7GKxpc6i6K74g6mnNuSbyKTo="/>
    </ext>
  </extLst>
</workbook>
</file>

<file path=xl/sharedStrings.xml><?xml version="1.0" encoding="utf-8"?>
<sst xmlns="http://schemas.openxmlformats.org/spreadsheetml/2006/main" count="808" uniqueCount="433">
  <si>
    <t>Funcional</t>
  </si>
  <si>
    <t>Caja Negra</t>
  </si>
  <si>
    <t>No Funcional</t>
  </si>
  <si>
    <t>Caja Blanca</t>
  </si>
  <si>
    <t>Completar</t>
  </si>
  <si>
    <t>Hibrido</t>
  </si>
  <si>
    <t xml:space="preserve"> </t>
  </si>
  <si>
    <t>ID</t>
  </si>
  <si>
    <t>Nombre de la prueba</t>
  </si>
  <si>
    <t>Tipo</t>
  </si>
  <si>
    <t>Resultado esperado</t>
  </si>
  <si>
    <t>Pre condicion</t>
  </si>
  <si>
    <t>Resultado obtenido</t>
  </si>
  <si>
    <t>Datos de prueba</t>
  </si>
  <si>
    <t>Modulo a probar</t>
  </si>
  <si>
    <t>Criterios de aceptacion</t>
  </si>
  <si>
    <t>Estrategia</t>
  </si>
  <si>
    <t>Resultado</t>
  </si>
  <si>
    <t>Candidato a automatizar</t>
  </si>
  <si>
    <t>Responsable ejecución</t>
  </si>
  <si>
    <t>Plan de Pruebas – Ciudad Alerta</t>
  </si>
  <si>
    <t>MTC</t>
  </si>
  <si>
    <t>US01</t>
  </si>
  <si>
    <t>Registro de usuario exitoso</t>
  </si>
  <si>
    <t>Se crea correctamente la cuenta.</t>
  </si>
  <si>
    <t>Firebase configurado y usuario no registrado.</t>
  </si>
  <si>
    <t>El usuario se registra correctamente con datos válidos, la cuenta se crea en Firebase Authentication y el sistema permite acceder a la pantalla principal con la sesión autenticada.</t>
  </si>
  <si>
    <t>nombre, email y contraseña válidos</t>
  </si>
  <si>
    <t>Usuarios y seguridad</t>
  </si>
  <si>
    <t>La cuenta es creada correctamente, el usuario queda autenticado y puede acceder a la pantalla principal sin errores.</t>
  </si>
  <si>
    <t>OK</t>
  </si>
  <si>
    <t>SI</t>
  </si>
  <si>
    <t>Claudio Torres</t>
  </si>
  <si>
    <t>US02</t>
  </si>
  <si>
    <t>Registro con email inválido</t>
  </si>
  <si>
    <t>Se informa que el formato no es válido.</t>
  </si>
  <si>
    <t>Formulario de registro abierto.</t>
  </si>
  <si>
    <t>El sistema detecta que el correo electrónico ingresado tiene un formato inválido, muestra un mensaje de validación y no permite completar el registro.</t>
  </si>
  <si>
    <t>usuario@@correo</t>
  </si>
  <si>
    <t>Se muestra un mensaje indicando que el formato del correo no es válido y no se crea una cuenta con ese correo.</t>
  </si>
  <si>
    <t>Esteban Ibarra</t>
  </si>
  <si>
    <t>Integrantes: Claudio Torres · Esteban Ibarra · Rodrigo Hernández</t>
  </si>
  <si>
    <t>Baja</t>
  </si>
  <si>
    <t>NOK</t>
  </si>
  <si>
    <t>US03</t>
  </si>
  <si>
    <t>Registro con correo existente</t>
  </si>
  <si>
    <t>Media</t>
  </si>
  <si>
    <t>NO</t>
  </si>
  <si>
    <t>UAT</t>
  </si>
  <si>
    <t>Se rechaza el registro duplicado.</t>
  </si>
  <si>
    <t>Correo previamente registrado.</t>
  </si>
  <si>
    <t>El sistema detecta que el correo electrónico ya se encuentra registrado, rechaza la creación de una cuenta duplicada y muestra un mensaje informativo al usuario.</t>
  </si>
  <si>
    <t>Correo existente</t>
  </si>
  <si>
    <t>No ejecutado</t>
  </si>
  <si>
    <t>El sistema no crea una nueva cuenta y comunica al usuario que el correo ingresado ya se encuentra registrado.</t>
  </si>
  <si>
    <t>Alta</t>
  </si>
  <si>
    <t>Código</t>
  </si>
  <si>
    <t>Bloqueado</t>
  </si>
  <si>
    <t>End to End</t>
  </si>
  <si>
    <t>Obsoleto</t>
  </si>
  <si>
    <t>Rodrigo Hernández</t>
  </si>
  <si>
    <t>Stress</t>
  </si>
  <si>
    <t>Rendimiento</t>
  </si>
  <si>
    <t>Carga</t>
  </si>
  <si>
    <t>US04</t>
  </si>
  <si>
    <t>Inicio de sesión exitoso</t>
  </si>
  <si>
    <t>Seguridad</t>
  </si>
  <si>
    <t>Accede a Inicio.</t>
  </si>
  <si>
    <t>Cuenta activa existente.</t>
  </si>
  <si>
    <t>El ususrio ingresa corectamente con credenciales válidas, el sistema autentifica la cuenta y permite acceder a la pantalla principal con la sesión iniciada.</t>
  </si>
  <si>
    <t>Credenciales válidas</t>
  </si>
  <si>
    <t>Sesión iniciada correctamente.</t>
  </si>
  <si>
    <t>US05</t>
  </si>
  <si>
    <t>Contraseña incorrecta</t>
  </si>
  <si>
    <t>Se rechaza el acceso.</t>
  </si>
  <si>
    <t>Cuenta existente.</t>
  </si>
  <si>
    <t>El sistema autentica al usuario con credenciales válidad y permite el acceso a la pantalla principal.</t>
  </si>
  <si>
    <t>No obtiene acceso.</t>
  </si>
  <si>
    <t>US06</t>
  </si>
  <si>
    <t>Recuperación de contraseña</t>
  </si>
  <si>
    <t>Se inicia el proceso de recuperación.</t>
  </si>
  <si>
    <t>Usuario autenticado.</t>
  </si>
  <si>
    <t>El sistema procesa correctamente la solicitud de recuperación de contraseña para el correo registrado y permite iniciar el proceso de recuperación de acceso a la cuenta.</t>
  </si>
  <si>
    <t>Correo registrado</t>
  </si>
  <si>
    <t>Solicitud procesada correctamente.</t>
  </si>
  <si>
    <t>US07</t>
  </si>
  <si>
    <t>Cerrar sesión</t>
  </si>
  <si>
    <t>Finaliza la sesión.</t>
  </si>
  <si>
    <t>El usuario cierra la sesión correctamente y el sistema lo redirige a la pantalla de inicio de sesión, impidiendo continuar en las áreas protegidas sin volver a autenticarse.</t>
  </si>
  <si>
    <t>Regresa al login.</t>
  </si>
  <si>
    <t>US08</t>
  </si>
  <si>
    <t>Acceso sin autenticación</t>
  </si>
  <si>
    <t>Se impide el acceso.</t>
  </si>
  <si>
    <t>Sin sesión activa.</t>
  </si>
  <si>
    <t>Existe una cuenta registrada asociada al correo electrónico utilizado en la prueba y el usuario se encuentra en la pantalla de inicio de sesión.</t>
  </si>
  <si>
    <t>Ruta protegida</t>
  </si>
  <si>
    <t>Redirección al login.</t>
  </si>
  <si>
    <t>PF1</t>
  </si>
  <si>
    <t>Visualizar datos de la cuent</t>
  </si>
  <si>
    <t>Se muestran los datos del usuario autenticado desde Firestore.</t>
  </si>
  <si>
    <t>El sistema muestra los datos básicos disponibles del usuario autenticado.</t>
  </si>
  <si>
    <t>Usuario autenticado y registrado.</t>
  </si>
  <si>
    <t>Usuario válido</t>
  </si>
  <si>
    <t>Datos visibles coinciden con Firestore.</t>
  </si>
  <si>
    <t>PF2</t>
  </si>
  <si>
    <t>Identificar usuario autenticado</t>
  </si>
  <si>
    <t>Los cambios permitidos se guardan y persisten.</t>
  </si>
  <si>
    <t>El sistema mantiene correctamente identificado al usuario durante la sesión.</t>
  </si>
  <si>
    <t>Sesión iniciada correctamente</t>
  </si>
  <si>
    <t>uid del usuario autenticado</t>
  </si>
  <si>
    <t>Firestore actualizado y UI refleja cambios.</t>
  </si>
  <si>
    <t>PF3</t>
  </si>
  <si>
    <t>Persistencia de sesión</t>
  </si>
  <si>
    <t>La imagen se almacena y se actualiza su URL en el perfil.</t>
  </si>
  <si>
    <t>La sesión del usuario se mantiene activa durante la navegación permitida de la aplicación</t>
  </si>
  <si>
    <t>El usuario cambia la fotografía de perfil correctamente; la imagen queda almacenada y la fotografía actualizada se visualiza en el perfil.</t>
  </si>
  <si>
    <t>Sesión activa</t>
  </si>
  <si>
    <t>Archivo en Storage y URL persistida.</t>
  </si>
  <si>
    <t>PF4</t>
  </si>
  <si>
    <t>Protección de datos entre usuarios</t>
  </si>
  <si>
    <t>Las reglas impiden leer o modificar información privada ajena.</t>
  </si>
  <si>
    <t>l sistema impide que un usuario acceda o modifique información privada perteneciente a otro usuario.</t>
  </si>
  <si>
    <t>Usuario A / Usuario B</t>
  </si>
  <si>
    <t>Operación denegada por reglas.</t>
  </si>
  <si>
    <t>RI1</t>
  </si>
  <si>
    <t>Abrir formulario de reporte</t>
  </si>
  <si>
    <t>Se muestra formulario con foto, ubicación, categoría y descripción.</t>
  </si>
  <si>
    <t>El formulario “Nuevo reporte” se abre correctamente y muestra las opciones para fotografía, ubicación, categoría, descripción y envío del reporte.</t>
  </si>
  <si>
    <t>—</t>
  </si>
  <si>
    <t>Reporte de incidencias</t>
  </si>
  <si>
    <t>Formulario carga sin errores.</t>
  </si>
  <si>
    <t>RI2</t>
  </si>
  <si>
    <t>Crear reporte válido</t>
  </si>
  <si>
    <t>Se crea el reporte con estado inicial Reportado.</t>
  </si>
  <si>
    <t>Formulario completo; conexión estable.</t>
  </si>
  <si>
    <t>Aún no se ha verificado completamente la creación y almacenamiento exitoso de un nuevo reporte</t>
  </si>
  <si>
    <t>foto + GPS + categoría + descripción</t>
  </si>
  <si>
    <t>Documento creado en reportes con usuario y fecha.</t>
  </si>
  <si>
    <t>RI3</t>
  </si>
  <si>
    <t>Validar campos obligatorios</t>
  </si>
  <si>
    <t>No se permite enviar si faltan datos requeridos.</t>
  </si>
  <si>
    <t>Formulario abierto.</t>
  </si>
  <si>
    <t>Aún no se ha ejecutado la prueba dejando campos obligatorios incompletos para comprobar las validaciones del formulario.</t>
  </si>
  <si>
    <t>categoría/descripción vacías</t>
  </si>
  <si>
    <t>Mensajes de validación visibles; no se crea documento.</t>
  </si>
  <si>
    <t>RI4</t>
  </si>
  <si>
    <t>Adjuntar fotografía</t>
  </si>
  <si>
    <t>La fotografía se carga en Storage y su URL queda asociada al reporte.</t>
  </si>
  <si>
    <t>Permisos otorgados.</t>
  </si>
  <si>
    <t>Aún no se ha verificado mediante evidencia la captura o selección de una fotografía y su asociación al reporte.</t>
  </si>
  <si>
    <t>imagen &lt;= límite definido</t>
  </si>
  <si>
    <t>Fotografía y evidencias</t>
  </si>
  <si>
    <t>Foto visible y URL válida.</t>
  </si>
  <si>
    <t>RI5</t>
  </si>
  <si>
    <t>Capturar ubicación GPS</t>
  </si>
  <si>
    <t>Se obtiene y guarda la ubicación geográfica del reporte.</t>
  </si>
  <si>
    <t>GPS activo y permiso concedido.</t>
  </si>
  <si>
    <t>El sistema obtiene correctamente la ubicación actual del usuario y muestra la posición obtenida en el mapa del formulario de reporte.</t>
  </si>
  <si>
    <t>latitud/longitud reales</t>
  </si>
  <si>
    <t>Geolocalización</t>
  </si>
  <si>
    <t>Campo GeoPoint guardado correctamente.</t>
  </si>
  <si>
    <t>RI6</t>
  </si>
  <si>
    <t>GPS desactivado</t>
  </si>
  <si>
    <t>La app informa que necesita ubicación y permite gestionar el permiso.</t>
  </si>
  <si>
    <t>GPS apagado.</t>
  </si>
  <si>
    <t>Aún no se ha ejecutado la prueba con el GPS o permiso de ubicación desactivado.</t>
  </si>
  <si>
    <t>GPS OFF</t>
  </si>
  <si>
    <t>Mensaje claro; no hay cierre inesperado.</t>
  </si>
  <si>
    <t>RI7</t>
  </si>
  <si>
    <t>Seleccionar categoría</t>
  </si>
  <si>
    <t>El reporte se asocia a una categoría activa.</t>
  </si>
  <si>
    <t>Colección categorias disponible.</t>
  </si>
  <si>
    <t>El usuario puede seleccionar correctamente una categoría disponible; la categoría seleccionada queda visible en el formulario del reporte.</t>
  </si>
  <si>
    <t>Ej.: Vereda dañada</t>
  </si>
  <si>
    <t>Categorías</t>
  </si>
  <si>
    <t>categoriaId válido persistido.</t>
  </si>
  <si>
    <t>RI8</t>
  </si>
  <si>
    <t>Estado inicial del reporte</t>
  </si>
  <si>
    <t>Todo reporte nuevo inicia en estado Reportado.</t>
  </si>
  <si>
    <t>Reporte válido listo para enviar.</t>
  </si>
  <si>
    <t>Aún no se ha comprobado que un reporte recién creado quede registrado inicialmente con estado “Reportado”.</t>
  </si>
  <si>
    <t>nuevo reporte</t>
  </si>
  <si>
    <t>Seguimiento y estados</t>
  </si>
  <si>
    <t>estado='Reportado' al crear.</t>
  </si>
  <si>
    <t>RI9</t>
  </si>
  <si>
    <t>Reporte sin conexión</t>
  </si>
  <si>
    <t>Se informa falta de conexión sin pérdida inesperada de datos del formulario.</t>
  </si>
  <si>
    <t>Red deshabilitada.</t>
  </si>
  <si>
    <t>Aún no se ha ejecutado la creación del reporte sin conexión a Internet.</t>
  </si>
  <si>
    <t>Casos</t>
  </si>
  <si>
    <t>Net=OFF</t>
  </si>
  <si>
    <t>Mensaje controlado; no se genera duplicado.</t>
  </si>
  <si>
    <t>RI10</t>
  </si>
  <si>
    <t>Rendimiento de creación de reporte</t>
  </si>
  <si>
    <t>La confirmación de envío se obtiene dentro del umbral definido para el MVP.</t>
  </si>
  <si>
    <t>Red estable; datos válidos.</t>
  </si>
  <si>
    <t>Aún no se han realizado las ejecuciones necesarias para medir el rendimiento de creación del reporte.</t>
  </si>
  <si>
    <t>20 ejecuciones</t>
  </si>
  <si>
    <t>P95 dentro del umbral acordado.</t>
  </si>
  <si>
    <t>VC1</t>
  </si>
  <si>
    <t>Buscar incidencias similares</t>
  </si>
  <si>
    <t>Antes de crear un reporte se consultan posibles incidencias cercanas/similares.</t>
  </si>
  <si>
    <t>Formulario con ubicación y categoría.</t>
  </si>
  <si>
    <t>Al crear un reporte con ubicación y categoría, el sistema busca posibles reportes similares/cercanos.</t>
  </si>
  <si>
    <t>misma zona/categoría</t>
  </si>
  <si>
    <t>Coincidencias</t>
  </si>
  <si>
    <t>Se muestran coincidencias relevantes si existen.</t>
  </si>
  <si>
    <t>VC2</t>
  </si>
  <si>
    <t>Crear reporte cuando no hay coincidencias</t>
  </si>
  <si>
    <t>Si no hay similares, el usuario puede continuar y crear el reporte.</t>
  </si>
  <si>
    <t>Búsqueda sin resultados.</t>
  </si>
  <si>
    <t>Si la búsqueda no encuentra coincidencias, permite continuar con la creación del reporte.</t>
  </si>
  <si>
    <t>zona sin reportes similares</t>
  </si>
  <si>
    <t>Se habilita creación normal.</t>
  </si>
  <si>
    <t>VC3</t>
  </si>
  <si>
    <t>Confirmar incidencia existente</t>
  </si>
  <si>
    <t>El usuario puede confirmar una incidencia similar en vez de duplicarla.</t>
  </si>
  <si>
    <t>Usuario autenticado; reporte existente.</t>
  </si>
  <si>
    <t>El usuario puede confirmar una incidencia existente en vez de crear otra duplicada.</t>
  </si>
  <si>
    <t>reporteId válido</t>
  </si>
  <si>
    <t>Validación comunitaria</t>
  </si>
  <si>
    <t>Se crea confirmación asociada al usuario y reporte.</t>
  </si>
  <si>
    <t>VC4</t>
  </si>
  <si>
    <t>Evitar doble confirmación</t>
  </si>
  <si>
    <t>Un usuario no puede confirmar dos veces el mismo reporte.</t>
  </si>
  <si>
    <t>Confirmación previa existente.</t>
  </si>
  <si>
    <t>El mismo usuario no puede confirmar dos veces la misma incidencia.</t>
  </si>
  <si>
    <t>mismo usuarioId + reporteId</t>
  </si>
  <si>
    <t>No se crea una segunda confirmación.</t>
  </si>
  <si>
    <t>VC5</t>
  </si>
  <si>
    <t>Actualizar contador de confirmaciones</t>
  </si>
  <si>
    <t>El contador refleja las confirmaciones válidas del reporte.</t>
  </si>
  <si>
    <t>Reporte con confirmaciones.</t>
  </si>
  <si>
    <t>El contador aumenta únicamente cuando existe una nueva confirmación válida.</t>
  </si>
  <si>
    <t>3 confirmaciones válidas</t>
  </si>
  <si>
    <t>Total de casos</t>
  </si>
  <si>
    <t>Conteo mostrado coincide con datos.</t>
  </si>
  <si>
    <t>VC6</t>
  </si>
  <si>
    <t>Confirmación de otro usuario</t>
  </si>
  <si>
    <t>Usuarios distintos pueden confirmar el mismo reporte.</t>
  </si>
  <si>
    <t>Dos usuarios autenticados.</t>
  </si>
  <si>
    <t>Dos usuarios diferentes pueden confirmar independientemente una misma incidencia.</t>
  </si>
  <si>
    <t>usuarios A y B</t>
  </si>
  <si>
    <t>Se registran confirmaciones independientes.</t>
  </si>
  <si>
    <t>VC7</t>
  </si>
  <si>
    <t>Seguridad de confirmaciones</t>
  </si>
  <si>
    <t>Un usuario solo puede crear confirmaciones con su propio uid.</t>
  </si>
  <si>
    <t>Reglas Firestore activas.</t>
  </si>
  <si>
    <t>Un usuario no puede registrar una confirmación utilizando la identidad de otro usuario.</t>
  </si>
  <si>
    <t>% de  avance</t>
  </si>
  <si>
    <t>intento usuarioId ajeno</t>
  </si>
  <si>
    <t>Escritura rechazada.</t>
  </si>
  <si>
    <t>MS1</t>
  </si>
  <si>
    <t>Visualizar incidencias en mapa</t>
  </si>
  <si>
    <t>El mapa muestra reportes con ubicación válida.</t>
  </si>
  <si>
    <t>SDK mapas configurado; reportes existentes.</t>
  </si>
  <si>
    <t>El sistema carga correctamente el mapa de incidencias y muestra mediante un marcador una incidencia registrada con ubicación válida. También se visualizan los filtros de categoría y estado.</t>
  </si>
  <si>
    <t>GeoPoints de prueba</t>
  </si>
  <si>
    <t>Mapa</t>
  </si>
  <si>
    <t>Marcadores corresponden a reportes.</t>
  </si>
  <si>
    <t>MS2</t>
  </si>
  <si>
    <t>Abrir detalle desde marcador</t>
  </si>
  <si>
    <t>Al seleccionar un marcador se visualiza el resumen/detalle del reporte.</t>
  </si>
  <si>
    <t>Mapa cargado.</t>
  </si>
  <si>
    <t>Dejar vacío hasta seleccionar un marcador y comprobar que abre el detalle correcto.</t>
  </si>
  <si>
    <t>marcador existente</t>
  </si>
  <si>
    <t>Detalle correcto del reporte seleccionado.</t>
  </si>
  <si>
    <t>MS3</t>
  </si>
  <si>
    <t>Visualizar Mis reportes</t>
  </si>
  <si>
    <t>Total casos que ejecuto cada integrante del equipo</t>
  </si>
  <si>
    <t>El usuario ve sus reportes y estados actuales.</t>
  </si>
  <si>
    <t>Usuario con reportes.</t>
  </si>
  <si>
    <t>Dejar vacío hasta ingresar a “Mis reportes” y comprobar que aparecen únicamente los reportes del usuario autenticado.</t>
  </si>
  <si>
    <t>uid autenticado</t>
  </si>
  <si>
    <t>Mis reportes</t>
  </si>
  <si>
    <t>Solo aparecen reportes asociados al usuario.</t>
  </si>
  <si>
    <t>MS4</t>
  </si>
  <si>
    <t>Cambio de estado por gestor</t>
  </si>
  <si>
    <t>Un usuario autorizado puede actualizar el estado siguiendo el ciclo definido.</t>
  </si>
  <si>
    <t>Rol gestor/admin; reporte existente.</t>
  </si>
  <si>
    <t>Dejar vacío hasta comprobar que un usuario autorizado puede cambiar el estado de un reporte</t>
  </si>
  <si>
    <t>En revisión → Derivado</t>
  </si>
  <si>
    <t>Estado actualizado y fecha registrada.</t>
  </si>
  <si>
    <t>MS5</t>
  </si>
  <si>
    <t>Secuencia de estados</t>
  </si>
  <si>
    <t>Se respeta Reportado → En revisión → Derivado → En proceso → Resuelto → Cerrado.</t>
  </si>
  <si>
    <t>Reporte existente.</t>
  </si>
  <si>
    <t>Dejar vacío hasta comprobar el ciclo de estados definido para un reporte.</t>
  </si>
  <si>
    <t>ciclo completo</t>
  </si>
  <si>
    <t>No se aceptan transiciones inválidas definidas.</t>
  </si>
  <si>
    <t>MS6</t>
  </si>
  <si>
    <t>Visualizar trazabilidad</t>
  </si>
  <si>
    <t>El ciudadano puede consultar el estado actual y seguimiento de su reporte.</t>
  </si>
  <si>
    <t>Reporte con cambios de estado.</t>
  </si>
  <si>
    <t>Dejar vacío hasta comprobar que el usuario puede visualizar el estado y seguimiento de su reporte.</t>
  </si>
  <si>
    <t>reporteId</t>
  </si>
  <si>
    <t>Información actualizada y comprensible.</t>
  </si>
  <si>
    <t>MS7</t>
  </si>
  <si>
    <t>Rendimiento de carga del mapa</t>
  </si>
  <si>
    <t>El mapa y los marcadores cargan dentro del umbral definido para el MVP.</t>
  </si>
  <si>
    <t>Conjunto de reportes de prueba.</t>
  </si>
  <si>
    <t>Dejar vacío hasta realizar una medición de rendimiento con el conjunto de reportes definido.</t>
  </si>
  <si>
    <t>50 reportes</t>
  </si>
  <si>
    <t>Tiempo de carga dentro del objetivo.</t>
  </si>
  <si>
    <t>Total Casos</t>
  </si>
  <si>
    <t>AT1</t>
  </si>
  <si>
    <t>Visualizar alertas preventivas</t>
  </si>
  <si>
    <t>Se muestran alertas activas aplicables al usuario.</t>
  </si>
  <si>
    <t>Alertas activas en Firestore.</t>
  </si>
  <si>
    <t>El sistema muestra las alertas preventivas activas aplicables al usuario.</t>
  </si>
  <si>
    <t>alerta activa</t>
  </si>
  <si>
    <t>Alertas tempranas inclusivas</t>
  </si>
  <si>
    <t>Se visualizan únicamente alertas vigentes con la información necesaria para el usuario.</t>
  </si>
  <si>
    <t>AT2</t>
  </si>
  <si>
    <t>Filtrar alertas por categoría</t>
  </si>
  <si>
    <t>El usuario puede seleccionar categorías de interés.</t>
  </si>
  <si>
    <t>El usuario puede seleccionar categorías de interés y visualizar las alertas correspondientes a dichas categorías.</t>
  </si>
  <si>
    <t>corte de agua / accesibilidad</t>
  </si>
  <si>
    <t>Las alertas mostradas corresponden a las categorías seleccionadas por el usuario.</t>
  </si>
  <si>
    <t>AT3</t>
  </si>
  <si>
    <t>Mostrar zona e impacto de accesibilidad</t>
  </si>
  <si>
    <t>La alerta muestra zona, descripción, impacto y recomendación disponible.</t>
  </si>
  <si>
    <t>Alerta con datos completos.</t>
  </si>
  <si>
    <t>La alerta muestra la zona afectada, descripción, posible impacto de accesibilidad y recomendación disponible.</t>
  </si>
  <si>
    <t>zona + impacto</t>
  </si>
  <si>
    <t>La información se presenta claramente sin solicitar información sensible del usuario.</t>
  </si>
  <si>
    <t>AT4</t>
  </si>
  <si>
    <t>No mostrar alerta inactiva</t>
  </si>
  <si>
    <t>Las alertas desactivadas no aparecen como vigentes.</t>
  </si>
  <si>
    <t>Alerta activo=false.</t>
  </si>
  <si>
    <t>Las alertas inactivas o finalizadas no se muestran como alertas vigentes.</t>
  </si>
  <si>
    <t>alerta inactiva</t>
  </si>
  <si>
    <t>Una alerta marcada como inactiva no aparece en el listado de alertas activas.</t>
  </si>
  <si>
    <t>AT5</t>
  </si>
  <si>
    <t>Notificación de alerta seleccionada</t>
  </si>
  <si>
    <t>Se genera notificación para una categoría seleccionada cuando corresponda.</t>
  </si>
  <si>
    <t>Notificaciones habilitadas.</t>
  </si>
  <si>
    <t>El sistema genera una notificación cuando existe una alerta correspondiente a una categoría seleccionada por el usuario.</t>
  </si>
  <si>
    <t>categoría suscrita</t>
  </si>
  <si>
    <t>Notificaciones</t>
  </si>
  <si>
    <t>La notificación recibida corresponde a la categoría seleccionada y contiene información coherente con la alerta.</t>
  </si>
  <si>
    <t>AT6</t>
  </si>
  <si>
    <t>Privacidad de preferencias</t>
  </si>
  <si>
    <t>Las preferencias no requieren almacenar información de salud o discapacidad.</t>
  </si>
  <si>
    <t>Usuario configura alertas.</t>
  </si>
  <si>
    <t>Las preferencias de alertas se almacenan sin requerir información de salud, discapacidad u otros datos sensibles innecesarios.</t>
  </si>
  <si>
    <t>categorías de interés</t>
  </si>
  <si>
    <t>Solo se almacenan las categorías o preferencias necesarias para proporcionar las alertas.</t>
  </si>
  <si>
    <t>PA1</t>
  </si>
  <si>
    <t>Registrar aporte validado</t>
  </si>
  <si>
    <t>Un aporte validado incrementa el contador de participación del usuario.</t>
  </si>
  <si>
    <t>Reporte/confirmación validado.</t>
  </si>
  <si>
    <t>Cuando un aporte del usuario es validado, el sistema registra la participación correspondiente y actualiza su contador de aportes validados.</t>
  </si>
  <si>
    <t>usuarioId + aporte validado</t>
  </si>
  <si>
    <t>Participación</t>
  </si>
  <si>
    <t>El aporte validado se contabiliza una sola vez y queda asociado al usuario correspondiente.</t>
  </si>
  <si>
    <t>PA2</t>
  </si>
  <si>
    <t>Asignar reconocimiento básico</t>
  </si>
  <si>
    <t>El sistema muestra el reconocimiento correspondiente al nivel de participación.</t>
  </si>
  <si>
    <t>Usuario con aportes suficientes.</t>
  </si>
  <si>
    <t>El sistema muestra el reconocimiento correspondiente al nivel de participación alcanzado por el usuario.</t>
  </si>
  <si>
    <t>Usuario con cantidad de aportes suficiente para alcanzar un nivel de reconocimiento</t>
  </si>
  <si>
    <t>Se muestra el reconocimiento 🙂 Colaborador, 😊 Colaborador Activo o 😄 Colaborador Destacado, según las reglas definidas.</t>
  </si>
  <si>
    <t>PA3</t>
  </si>
  <si>
    <t>Actualizar reconocimiento</t>
  </si>
  <si>
    <t>Al alcanzar un nuevo umbral se actualiza el reconocimiento.</t>
  </si>
  <si>
    <t>Usuario próximo a umbral.</t>
  </si>
  <si>
    <t>Cuando el usuario alcanza el siguiente nivel de participación, el sistema actualiza su reconocimiento.</t>
  </si>
  <si>
    <t>Usuario próximo al siguiente nivel + nuevo aporte validado</t>
  </si>
  <si>
    <t>El reconocimiento cambia al nivel correspondiente sin duplicar los aportes contabilizados.</t>
  </si>
  <si>
    <t>PA4</t>
  </si>
  <si>
    <t>No generar ranking público</t>
  </si>
  <si>
    <t>La participación no expone una clasificación pública de usuarios.</t>
  </si>
  <si>
    <t>Datos de participación existentes.</t>
  </si>
  <si>
    <t>La participación del usuario no genera ni muestra una clasificación pública comparándolo con otros usuarios.</t>
  </si>
  <si>
    <t>Usuarios con distintos niveles de participación</t>
  </si>
  <si>
    <t>No se presenta un ranking, tabla de posiciones o clasificación pública de usuarios.</t>
  </si>
  <si>
    <t>PA5</t>
  </si>
  <si>
    <t>Consultar historial de participación</t>
  </si>
  <si>
    <t>El usuario puede consultar su participación y reconocimiento.</t>
  </si>
  <si>
    <t>El usuario puede consultar su propia información de participación y los reconocimientos obtenidos.</t>
  </si>
  <si>
    <t>uid del usuario autenticado con registros de participación</t>
  </si>
  <si>
    <t>El usuario visualiza únicamente la información de participación correspondiente a su propia cuenta.</t>
  </si>
  <si>
    <t>AD1</t>
  </si>
  <si>
    <t>Acceso al panel administrativo</t>
  </si>
  <si>
    <t>Solo roles autorizados acceden al panel web administrativo.</t>
  </si>
  <si>
    <t>Usuarios ciudadano y admin.</t>
  </si>
  <si>
    <t>El sistema permite el acceso al panel administrativo únicamente a usuarios con un rol autorizado e impide el acceso a usuarios sin permisos administrativos.</t>
  </si>
  <si>
    <t>Usuario ciudadano + usuario administrador + ruta admin</t>
  </si>
  <si>
    <t>Panel administrativo</t>
  </si>
  <si>
    <t>El ciudadano no puede acceder al panel administrativo y el administrador autorizado sí puede acceder.</t>
  </si>
  <si>
    <t>AD2</t>
  </si>
  <si>
    <t>Consultar reportes para gestión</t>
  </si>
  <si>
    <t>El gestor visualiza reportes con datos necesarios para su gestión.</t>
  </si>
  <si>
    <t>Admin autenticado; reportes existentes.</t>
  </si>
  <si>
    <t>El usuario administrador puede visualizar y consultar los reportes registrados con la información necesaria para su gestión.</t>
  </si>
  <si>
    <t>Reportes con diferentes filtros y estados</t>
  </si>
  <si>
    <t>El listado muestra correctamente los reportes y permite consultar la información según los filtros y estados disponibles.</t>
  </si>
  <si>
    <t>AD3</t>
  </si>
  <si>
    <t>Actualizar prioridad de reporte</t>
  </si>
  <si>
    <t>El gestor puede asignar prioridad válida al reporte.</t>
  </si>
  <si>
    <t>Admin autenticado.</t>
  </si>
  <si>
    <t>El usuario administrador puede asignar o modificar la prioridad de un reporte utilizando los valores permitidos y el cambio queda correctamente registrado.</t>
  </si>
  <si>
    <t>Reporte existente + prioridad Baja / Media / Alta</t>
  </si>
  <si>
    <t>La prioridad seleccionada se actualiza y permanece correctamente asociada al reporte.</t>
  </si>
  <si>
    <t>AD4</t>
  </si>
  <si>
    <t>Reglas de seguridad Firestore</t>
  </si>
  <si>
    <t>Lecturas y escrituras respetan autenticación, propiedad y rol.</t>
  </si>
  <si>
    <t>Reglas desplegadas.</t>
  </si>
  <si>
    <t>El sistema permite únicamente las operaciones de lectura y escritura autorizadas según la autenticación, propiedad de los datos y rol del usuario, rechazando las operaciones no autorizadas.</t>
  </si>
  <si>
    <t>Usuarios con distintos uid/roles + operaciones de lectura/escritura</t>
  </si>
  <si>
    <t>Las operaciones autorizadas son permitidas y las operaciones no autorizadas son rechazadas por las reglas de seguridad.</t>
  </si>
  <si>
    <t>AD5</t>
  </si>
  <si>
    <t>Compatibilidad web y móvil</t>
  </si>
  <si>
    <t>El flujo principal funciona de forma consistente en cliente web y móvil.</t>
  </si>
  <si>
    <t>Build web y móvil disponibles.</t>
  </si>
  <si>
    <t>El flujo principal de Ciudad Alerta funciona de manera consistente en los clientes web y móvil evaluados, sin errores bloqueantes durante su ejecución.</t>
  </si>
  <si>
    <t>Registro → reporte → mapa → seguimiento</t>
  </si>
  <si>
    <t>Integración E2E</t>
  </si>
  <si>
    <t>El flujo crítico se completa en los usuarios  evaluados sin errores bloqueantes ni pérdida de información.</t>
  </si>
  <si>
    <t>IN1</t>
  </si>
  <si>
    <t>Flujo completo de gestión de incidencia</t>
  </si>
  <si>
    <t>El usuario puede crear una incidencia, visualizarla en el sistema, consultar su estado y realizar el seguimiento hasta completar el ciclo de gestión definido.</t>
  </si>
  <si>
    <t>Usuario autenticado; Firebase y módulos principales disponibles.</t>
  </si>
  <si>
    <t>Dejar vacío hasta ejecutar el flujo completo.</t>
  </si>
  <si>
    <t>Usuario válido → reporte con foto/ubicación/categoría/descripción → mapa → seguimiento → cierre</t>
  </si>
  <si>
    <t>El flujo completo se ejecuta sin pérdida de datos y mantiene trazabilidad de estados.</t>
  </si>
  <si>
    <t>IN2</t>
  </si>
  <si>
    <t>Flujo de Alerta Temprana Inclusiva</t>
  </si>
  <si>
    <t>El usuario puede seleccionar una categoría de alerta y visualizar o recibir una alerta preventiva activa correspondiente a dicha preferencia.</t>
  </si>
  <si>
    <t>Usuario autenticado; módulo de alertas disponible.</t>
  </si>
  <si>
    <t>Usuario válido → categoría de interés → alerta activa/simulada → visualización/notificación</t>
  </si>
  <si>
    <t>La alerta muestra categoría, zona, impacto y recomendación sin requerir datos sensibles del usuario.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</si>
</sst>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u/>
      <sz val="11.0"/>
      <color rgb="FF0000FF"/>
      <name val="Calibri"/>
    </font>
    <font>
      <sz val="11.0"/>
      <color rgb="FF000000"/>
      <name val="Inconsolata"/>
    </font>
    <font>
      <sz val="9.0"/>
      <color rgb="FF000000"/>
      <name val="Calibri"/>
    </font>
    <font>
      <sz val="20.0"/>
      <color theme="1"/>
      <name val="Calibri"/>
    </font>
    <font>
      <b/>
      <sz val="11.0"/>
      <color rgb="FFC55A11"/>
      <name val="Calibri"/>
    </font>
    <font>
      <sz val="11.0"/>
      <color rgb="FFC55A11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5E0B3"/>
        <bgColor rgb="FFC5E0B3"/>
      </patternFill>
    </fill>
    <fill>
      <patternFill patternType="solid">
        <fgColor rgb="FF0070C0"/>
        <bgColor rgb="FF0070C0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FF2CB"/>
        <bgColor rgb="FFFFF2CB"/>
      </patternFill>
    </fill>
    <fill>
      <patternFill patternType="solid">
        <fgColor rgb="FFFEF2CB"/>
        <bgColor rgb="FFFEF2CB"/>
      </patternFill>
    </fill>
  </fills>
  <borders count="3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</border>
    <border>
      <right/>
      <bottom style="thin">
        <color rgb="FF000000"/>
      </bottom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ill="1" applyFont="1"/>
    <xf borderId="3" fillId="2" fontId="2" numFmtId="0" xfId="0" applyBorder="1" applyFill="1" applyFont="1"/>
    <xf borderId="4" fillId="3" fontId="2" numFmtId="0" xfId="0" applyAlignment="1" applyBorder="1" applyFill="1" applyFont="1">
      <alignment horizontal="center" shrinkToFit="0" vertical="center" wrapText="1"/>
    </xf>
    <xf borderId="5" fillId="2" fontId="2" numFmtId="0" xfId="0" applyBorder="1" applyFill="1" applyFont="1"/>
    <xf borderId="6" fillId="2" fontId="2" numFmtId="0" xfId="0" applyBorder="1" applyFill="1" applyFont="1"/>
    <xf borderId="4" fillId="0" fontId="2" numFmtId="0" xfId="0" applyAlignment="1" applyBorder="1" applyFont="1">
      <alignment horizontal="center" shrinkToFit="0" vertical="center" wrapText="1"/>
    </xf>
    <xf borderId="7" fillId="2" fontId="2" numFmtId="0" xfId="0" applyBorder="1" applyFill="1" applyFont="1"/>
    <xf borderId="8" fillId="3" fontId="2" numFmtId="0" xfId="0" applyAlignment="1" applyBorder="1" applyFill="1" applyFont="1">
      <alignment horizontal="center" shrinkToFit="0" vertical="center" wrapText="1"/>
    </xf>
    <xf borderId="9" fillId="2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4" fillId="4" fontId="2" numFmtId="1" xfId="0" applyAlignment="1" applyBorder="1" applyFill="1" applyFont="1" applyNumberFormat="1">
      <alignment horizontal="center" shrinkToFit="0" vertical="center" wrapText="1"/>
    </xf>
    <xf borderId="13" fillId="0" fontId="4" numFmtId="0" xfId="0" applyBorder="1" applyFont="1"/>
    <xf borderId="4" fillId="5" fontId="2" numFmtId="1" xfId="0" applyAlignment="1" applyBorder="1" applyFill="1" applyFont="1" applyNumberFormat="1">
      <alignment horizontal="center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" fillId="3" fontId="2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9" fillId="2" fontId="2" numFmtId="0" xfId="0" applyAlignment="1" applyBorder="1" applyFill="1" applyFont="1">
      <alignment horizontal="left" shrinkToFit="0" vertical="top" wrapText="1"/>
    </xf>
    <xf borderId="0" fillId="0" fontId="2" numFmtId="0" xfId="0" applyFont="1"/>
    <xf borderId="17" fillId="2" fontId="2" numFmtId="0" xfId="0" applyBorder="1" applyFill="1" applyFont="1"/>
    <xf borderId="18" fillId="2" fontId="2" numFmtId="0" xfId="0" applyBorder="1" applyFill="1" applyFont="1"/>
    <xf borderId="19" fillId="2" fontId="2" numFmtId="0" xfId="0" applyBorder="1" applyFill="1" applyFont="1"/>
    <xf borderId="4" fillId="6" fontId="2" numFmtId="1" xfId="0" applyAlignment="1" applyBorder="1" applyFill="1" applyFont="1" applyNumberFormat="1">
      <alignment horizontal="center" shrinkToFit="0" vertical="center" wrapText="1"/>
    </xf>
    <xf borderId="4" fillId="6" fontId="2" numFmtId="0" xfId="0" applyAlignment="1" applyBorder="1" applyFill="1" applyFont="1">
      <alignment horizontal="center" shrinkToFit="0" vertical="center" wrapText="1"/>
    </xf>
    <xf borderId="4" fillId="7" fontId="2" numFmtId="1" xfId="0" applyAlignment="1" applyBorder="1" applyFill="1" applyFont="1" applyNumberFormat="1">
      <alignment horizontal="center" shrinkToFit="0" vertical="center" wrapText="1"/>
    </xf>
    <xf borderId="4" fillId="7" fontId="2" numFmtId="0" xfId="0" applyAlignment="1" applyBorder="1" applyFill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readingOrder="0" shrinkToFit="0" vertical="center" wrapText="1"/>
    </xf>
    <xf borderId="4" fillId="8" fontId="2" numFmtId="1" xfId="0" applyAlignment="1" applyBorder="1" applyFill="1" applyFont="1" applyNumberFormat="1">
      <alignment horizontal="center" shrinkToFit="0" vertical="center" wrapText="1"/>
    </xf>
    <xf borderId="4" fillId="8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/>
    </xf>
    <xf borderId="1" fillId="2" fontId="6" numFmtId="0" xfId="0" applyBorder="1" applyFill="1" applyFont="1"/>
    <xf borderId="20" fillId="2" fontId="2" numFmtId="0" xfId="0" applyAlignment="1" applyBorder="1" applyFill="1" applyFont="1">
      <alignment horizontal="center" vertical="center"/>
    </xf>
    <xf borderId="8" fillId="2" fontId="2" numFmtId="0" xfId="0" applyAlignment="1" applyBorder="1" applyFill="1" applyFont="1">
      <alignment vertical="center"/>
    </xf>
    <xf borderId="4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1" fillId="0" fontId="4" numFmtId="0" xfId="0" applyBorder="1" applyFont="1"/>
    <xf borderId="4" fillId="9" fontId="2" numFmtId="1" xfId="0" applyAlignment="1" applyBorder="1" applyFill="1" applyFont="1" applyNumberFormat="1">
      <alignment horizontal="center" shrinkToFit="0" vertical="center" wrapText="1"/>
    </xf>
    <xf borderId="4" fillId="9" fontId="2" numFmtId="0" xfId="0" applyAlignment="1" applyBorder="1" applyFill="1" applyFont="1">
      <alignment horizontal="center" shrinkToFit="0" vertical="center" wrapText="1"/>
    </xf>
    <xf borderId="22" fillId="0" fontId="4" numFmtId="0" xfId="0" applyBorder="1" applyFont="1"/>
    <xf borderId="1" fillId="2" fontId="2" numFmtId="0" xfId="0" applyAlignment="1" applyBorder="1" applyFill="1" applyFont="1">
      <alignment vertical="center"/>
    </xf>
    <xf borderId="23" fillId="2" fontId="2" numFmtId="0" xfId="0" applyAlignment="1" applyBorder="1" applyFill="1" applyFont="1">
      <alignment vertical="center"/>
    </xf>
    <xf borderId="24" fillId="0" fontId="4" numFmtId="0" xfId="0" applyBorder="1" applyFont="1"/>
    <xf borderId="1" fillId="2" fontId="7" numFmtId="0" xfId="0" applyAlignment="1" applyBorder="1" applyFill="1" applyFont="1">
      <alignment horizontal="center"/>
    </xf>
    <xf borderId="25" fillId="2" fontId="2" numFmtId="0" xfId="0" applyAlignment="1" applyBorder="1" applyFill="1" applyFont="1">
      <alignment vertical="center"/>
    </xf>
    <xf borderId="26" fillId="0" fontId="4" numFmtId="0" xfId="0" applyBorder="1" applyFont="1"/>
    <xf borderId="4" fillId="2" fontId="7" numFmtId="0" xfId="0" applyAlignment="1" applyBorder="1" applyFill="1" applyFont="1">
      <alignment horizontal="center"/>
    </xf>
    <xf borderId="27" fillId="2" fontId="8" numFmtId="164" xfId="0" applyAlignment="1" applyBorder="1" applyFill="1" applyFont="1" applyNumberFormat="1">
      <alignment horizontal="center" vertical="center"/>
    </xf>
    <xf borderId="28" fillId="0" fontId="4" numFmtId="0" xfId="0" applyBorder="1" applyFont="1"/>
    <xf borderId="20" fillId="2" fontId="8" numFmtId="9" xfId="0" applyAlignment="1" applyBorder="1" applyFill="1" applyFont="1" applyNumberFormat="1">
      <alignment horizontal="center" vertical="center"/>
    </xf>
    <xf borderId="29" fillId="0" fontId="4" numFmtId="0" xfId="0" applyBorder="1" applyFont="1"/>
    <xf borderId="30" fillId="0" fontId="4" numFmtId="0" xfId="0" applyBorder="1" applyFont="1"/>
    <xf borderId="27" fillId="2" fontId="2" numFmtId="0" xfId="0" applyAlignment="1" applyBorder="1" applyFill="1" applyFont="1">
      <alignment horizontal="center" shrinkToFit="0" vertical="center" wrapText="1"/>
    </xf>
    <xf borderId="31" fillId="0" fontId="4" numFmtId="0" xfId="0" applyBorder="1" applyFont="1"/>
    <xf borderId="25" fillId="2" fontId="2" numFmtId="0" xfId="0" applyBorder="1" applyFill="1" applyFont="1"/>
    <xf borderId="32" fillId="0" fontId="4" numFmtId="0" xfId="0" applyBorder="1" applyFont="1"/>
    <xf borderId="33" fillId="0" fontId="4" numFmtId="0" xfId="0" applyBorder="1" applyFont="1"/>
    <xf borderId="4" fillId="2" fontId="2" numFmtId="0" xfId="0" applyBorder="1" applyFill="1" applyFont="1"/>
    <xf borderId="23" fillId="2" fontId="2" numFmtId="0" xfId="0" applyAlignment="1" applyBorder="1" applyFill="1" applyFont="1">
      <alignment horizontal="center"/>
    </xf>
    <xf borderId="34" fillId="0" fontId="4" numFmtId="0" xfId="0" applyBorder="1" applyFont="1"/>
    <xf borderId="4" fillId="2" fontId="2" numFmtId="0" xfId="0" applyAlignment="1" applyBorder="1" applyFill="1" applyFont="1">
      <alignment horizontal="center"/>
    </xf>
    <xf borderId="4" fillId="10" fontId="2" numFmtId="1" xfId="0" applyAlignment="1" applyBorder="1" applyFill="1" applyFont="1" applyNumberFormat="1">
      <alignment horizontal="center" shrinkToFit="0" vertical="center" wrapText="1"/>
    </xf>
    <xf borderId="4" fillId="10" fontId="2" numFmtId="0" xfId="0" applyAlignment="1" applyBorder="1" applyFill="1" applyFont="1">
      <alignment horizontal="center" shrinkToFit="0" vertical="center" wrapText="1"/>
    </xf>
    <xf borderId="4" fillId="11" fontId="2" numFmtId="1" xfId="0" applyAlignment="1" applyBorder="1" applyFill="1" applyFont="1" applyNumberFormat="1">
      <alignment horizontal="center" shrinkToFit="0" vertical="center" wrapText="1"/>
    </xf>
    <xf borderId="4" fillId="11" fontId="2" numFmtId="0" xfId="0" applyAlignment="1" applyBorder="1" applyFill="1" applyFont="1">
      <alignment horizontal="center" shrinkToFit="0" vertical="center" wrapText="1"/>
    </xf>
    <xf borderId="4" fillId="12" fontId="2" numFmtId="1" xfId="0" applyAlignment="1" applyBorder="1" applyFill="1" applyFont="1" applyNumberFormat="1">
      <alignment horizontal="center" shrinkToFit="0" vertical="center" wrapText="1"/>
    </xf>
    <xf borderId="4" fillId="12" fontId="2" numFmtId="0" xfId="0" applyAlignment="1" applyBorder="1" applyFill="1" applyFont="1">
      <alignment horizontal="center" shrinkToFit="0" vertical="center" wrapText="1"/>
    </xf>
    <xf borderId="4" fillId="12" fontId="9" numFmtId="0" xfId="0" applyAlignment="1" applyBorder="1" applyFill="1" applyFont="1">
      <alignment horizontal="center" shrinkToFit="0" vertical="center" wrapText="1"/>
    </xf>
    <xf borderId="4" fillId="12" fontId="10" numFmtId="0" xfId="0" applyAlignment="1" applyBorder="1" applyFill="1" applyFont="1">
      <alignment horizontal="center" shrinkToFit="0" vertical="center" wrapText="1"/>
    </xf>
    <xf borderId="4" fillId="13" fontId="2" numFmtId="1" xfId="0" applyAlignment="1" applyBorder="1" applyFill="1" applyFont="1" applyNumberFormat="1">
      <alignment horizontal="center" shrinkToFit="0" vertical="center" wrapText="1"/>
    </xf>
    <xf borderId="4" fillId="13" fontId="2" numFmtId="0" xfId="0" applyAlignment="1" applyBorder="1" applyFill="1" applyFont="1">
      <alignment horizontal="center" shrinkToFit="0" vertical="center" wrapText="1"/>
    </xf>
    <xf borderId="4" fillId="0" fontId="2" numFmtId="1" xfId="0" applyAlignment="1" applyBorder="1" applyFont="1" applyNumberForma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3"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7183422"/>
        <c:axId val="426014389"/>
      </c:barChart>
      <c:catAx>
        <c:axId val="71834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426014389"/>
      </c:catAx>
      <c:valAx>
        <c:axId val="4260143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183422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Total casos que ejecuto cada integrante del equipo</a:t>
            </a:r>
          </a:p>
        </c:rich>
      </c:tx>
      <c:layout>
        <c:manualLayout>
          <c:xMode val="edge"/>
          <c:yMode val="edge"/>
          <c:x val="0.173745397728249"/>
          <c:y val="0.0147383935151069"/>
        </c:manualLayout>
      </c:layout>
      <c:overlay val="0"/>
    </c:title>
    <c:plotArea>
      <c:layout>
        <c:manualLayout>
          <c:xMode val="edge"/>
          <c:yMode val="edge"/>
          <c:x val="0.066527600491987"/>
          <c:y val="0.142974795799751"/>
          <c:w val="0.905234689329602"/>
          <c:h val="0.733951494825122"/>
        </c:manualLayout>
      </c:layout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Control!$D$18:$D$21</c:f>
            </c:strRef>
          </c:cat>
          <c:val>
            <c:numRef>
              <c:f>Control!$E$18:$E$21</c:f>
              <c:numCache/>
            </c:numRef>
          </c:val>
        </c:ser>
        <c:ser>
          <c:idx val="1"/>
          <c:order val="1"/>
          <c:cat>
            <c:strRef>
              <c:f>Control!$D$18:$D$21</c:f>
            </c:strRef>
          </c:cat>
          <c:val>
            <c:numRef>
              <c:f>Control!$F$18:$F$21</c:f>
              <c:numCache/>
            </c:numRef>
          </c:val>
        </c:ser>
        <c:axId val="2028704265"/>
        <c:axId val="1295291207"/>
      </c:barChart>
      <c:catAx>
        <c:axId val="2028704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5291207"/>
      </c:catAx>
      <c:valAx>
        <c:axId val="1295291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2870426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12</xdr:row>
      <xdr:rowOff>104775</xdr:rowOff>
    </xdr:from>
    <xdr:ext cx="3238500" cy="2466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2</xdr:row>
      <xdr:rowOff>0</xdr:rowOff>
    </xdr:from>
    <xdr:ext cx="5143500" cy="2933700"/>
    <xdr:graphicFrame>
      <xdr:nvGraphicFramePr>
        <xdr:cNvPr id="18913111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219075</xdr:colOff>
      <xdr:row>25</xdr:row>
      <xdr:rowOff>28575</xdr:rowOff>
    </xdr:from>
    <xdr:ext cx="5800725" cy="2581275"/>
    <xdr:graphicFrame>
      <xdr:nvGraphicFramePr>
        <xdr:cNvPr id="209950455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1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/>
      <c r="B3" s="7"/>
      <c r="C3" s="3"/>
      <c r="D3" s="4"/>
      <c r="E3" s="4"/>
      <c r="F3" s="4"/>
      <c r="G3" s="4"/>
      <c r="H3" s="4"/>
      <c r="I3" s="4"/>
      <c r="J3" s="4"/>
      <c r="K3" s="6"/>
      <c r="L3" s="9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"/>
      <c r="B4" s="7"/>
      <c r="C4" s="7"/>
      <c r="D4" s="2"/>
      <c r="E4" s="2"/>
      <c r="F4" s="2"/>
      <c r="G4" s="2"/>
      <c r="H4" s="2"/>
      <c r="I4" s="2"/>
      <c r="J4" s="2"/>
      <c r="K4" s="9"/>
      <c r="L4" s="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2"/>
      <c r="B5" s="7"/>
      <c r="C5" s="7"/>
      <c r="D5" s="2"/>
      <c r="E5" s="2"/>
      <c r="F5" s="2"/>
      <c r="G5" s="2"/>
      <c r="H5" s="2"/>
      <c r="I5" s="2"/>
      <c r="J5" s="2"/>
      <c r="K5" s="9"/>
      <c r="L5" s="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"/>
      <c r="B6" s="7"/>
      <c r="C6" s="7"/>
      <c r="D6" s="2"/>
      <c r="E6" s="11" t="s">
        <v>20</v>
      </c>
      <c r="F6" s="13"/>
      <c r="G6" s="13"/>
      <c r="H6" s="13"/>
      <c r="I6" s="14"/>
      <c r="J6" s="2"/>
      <c r="K6" s="9"/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"/>
      <c r="B7" s="7"/>
      <c r="C7" s="7"/>
      <c r="D7" s="2"/>
      <c r="E7" s="15"/>
      <c r="I7" s="17"/>
      <c r="J7" s="2"/>
      <c r="K7" s="9"/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"/>
      <c r="B8" s="7"/>
      <c r="C8" s="7"/>
      <c r="D8" s="2"/>
      <c r="E8" s="15"/>
      <c r="I8" s="17"/>
      <c r="J8" s="2"/>
      <c r="K8" s="9"/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"/>
      <c r="B9" s="7"/>
      <c r="C9" s="7"/>
      <c r="D9" s="2"/>
      <c r="E9" s="15"/>
      <c r="I9" s="17"/>
      <c r="J9" s="2"/>
      <c r="K9" s="9"/>
      <c r="L9" s="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/>
      <c r="B10" s="7"/>
      <c r="C10" s="7"/>
      <c r="D10" s="2"/>
      <c r="E10" s="20"/>
      <c r="F10" s="21"/>
      <c r="G10" s="21"/>
      <c r="H10" s="21"/>
      <c r="I10" s="22"/>
      <c r="J10" s="2"/>
      <c r="K10" s="9"/>
      <c r="L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/>
      <c r="B11" s="7"/>
      <c r="C11" s="7"/>
      <c r="D11" s="2"/>
      <c r="E11" s="2"/>
      <c r="F11" s="2"/>
      <c r="G11" s="2"/>
      <c r="H11" s="2"/>
      <c r="I11" s="2"/>
      <c r="J11" s="2"/>
      <c r="K11" s="9"/>
      <c r="L11" s="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/>
      <c r="B12" s="7"/>
      <c r="C12" s="7"/>
      <c r="D12" s="2"/>
      <c r="E12" s="2"/>
      <c r="F12" s="2"/>
      <c r="G12" s="2"/>
      <c r="H12" s="2"/>
      <c r="I12" s="2"/>
      <c r="J12" s="2"/>
      <c r="K12" s="9"/>
      <c r="L12" s="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/>
      <c r="B13" s="7"/>
      <c r="C13" s="7"/>
      <c r="D13" s="2"/>
      <c r="E13" s="2"/>
      <c r="F13" s="2"/>
      <c r="G13" s="2"/>
      <c r="H13" s="2"/>
      <c r="I13" s="2"/>
      <c r="J13" s="2"/>
      <c r="K13" s="9"/>
      <c r="L13" s="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/>
      <c r="B14" s="7"/>
      <c r="C14" s="7"/>
      <c r="D14" s="2"/>
      <c r="E14" s="2"/>
      <c r="F14" s="2"/>
      <c r="G14" s="2"/>
      <c r="H14" s="2"/>
      <c r="I14" s="2"/>
      <c r="J14" s="2"/>
      <c r="K14" s="9"/>
      <c r="L14" s="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/>
      <c r="B15" s="7"/>
      <c r="C15" s="7"/>
      <c r="D15" s="2"/>
      <c r="E15" s="2"/>
      <c r="F15" s="2"/>
      <c r="G15" s="2"/>
      <c r="H15" s="2"/>
      <c r="I15" s="2"/>
      <c r="J15" s="2"/>
      <c r="K15" s="9"/>
      <c r="L15" s="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/>
      <c r="B16" s="7"/>
      <c r="C16" s="7"/>
      <c r="D16" s="2"/>
      <c r="E16" s="2"/>
      <c r="F16" s="2"/>
      <c r="G16" s="2"/>
      <c r="H16" s="2"/>
      <c r="I16" s="2"/>
      <c r="J16" s="2"/>
      <c r="K16" s="9"/>
      <c r="L16" s="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/>
      <c r="B17" s="7"/>
      <c r="C17" s="7"/>
      <c r="D17" s="2"/>
      <c r="E17" s="2"/>
      <c r="F17" s="2"/>
      <c r="G17" s="2"/>
      <c r="H17" s="2"/>
      <c r="I17" s="2"/>
      <c r="J17" s="2"/>
      <c r="K17" s="9"/>
      <c r="L17" s="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/>
      <c r="B18" s="7"/>
      <c r="C18" s="7"/>
      <c r="D18" s="2"/>
      <c r="E18" s="2"/>
      <c r="F18" s="2"/>
      <c r="G18" s="2"/>
      <c r="H18" s="2"/>
      <c r="I18" s="2"/>
      <c r="J18" s="2"/>
      <c r="K18" s="9"/>
      <c r="L18" s="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/>
      <c r="B19" s="7"/>
      <c r="C19" s="7"/>
      <c r="D19" s="2"/>
      <c r="E19" s="2"/>
      <c r="F19" s="2"/>
      <c r="G19" s="2"/>
      <c r="H19" s="2"/>
      <c r="I19" s="2"/>
      <c r="J19" s="2"/>
      <c r="K19" s="9"/>
      <c r="L19" s="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/>
      <c r="B20" s="7"/>
      <c r="C20" s="7"/>
      <c r="D20" s="2"/>
      <c r="E20" s="2"/>
      <c r="F20" s="2"/>
      <c r="G20" s="2"/>
      <c r="H20" s="2"/>
      <c r="I20" s="2"/>
      <c r="J20" s="2"/>
      <c r="K20" s="9"/>
      <c r="L20" s="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/>
      <c r="B21" s="7"/>
      <c r="C21" s="7"/>
      <c r="D21" s="2"/>
      <c r="E21" s="2"/>
      <c r="F21" s="2"/>
      <c r="G21" s="2"/>
      <c r="H21" s="2"/>
      <c r="I21" s="2"/>
      <c r="J21" s="2"/>
      <c r="K21" s="9"/>
      <c r="L21" s="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/>
      <c r="B22" s="7"/>
      <c r="C22" s="7"/>
      <c r="D22" s="2"/>
      <c r="E22" s="2"/>
      <c r="F22" s="2"/>
      <c r="G22" s="2"/>
      <c r="H22" s="2"/>
      <c r="I22" s="2"/>
      <c r="J22" s="2"/>
      <c r="K22" s="9"/>
      <c r="L22" s="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/>
      <c r="B23" s="7"/>
      <c r="C23" s="7"/>
      <c r="D23" s="2"/>
      <c r="E23" s="2"/>
      <c r="F23" s="2"/>
      <c r="G23" s="2"/>
      <c r="H23" s="2"/>
      <c r="I23" s="2"/>
      <c r="J23" s="2"/>
      <c r="K23" s="9"/>
      <c r="L23" s="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/>
      <c r="B24" s="7"/>
      <c r="C24" s="7"/>
      <c r="D24" s="2"/>
      <c r="E24" s="2"/>
      <c r="F24" s="2"/>
      <c r="G24" s="2"/>
      <c r="H24" s="2"/>
      <c r="I24" s="2"/>
      <c r="J24" s="2"/>
      <c r="K24" s="9"/>
      <c r="L24" s="9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/>
      <c r="B25" s="7"/>
      <c r="C25" s="7"/>
      <c r="D25" s="2"/>
      <c r="E25" s="2"/>
      <c r="F25" s="2"/>
      <c r="G25" s="2"/>
      <c r="H25" s="2"/>
      <c r="I25" s="2"/>
      <c r="J25" s="2"/>
      <c r="K25" s="9"/>
      <c r="L25" s="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/>
      <c r="B26" s="7"/>
      <c r="C26" s="7"/>
      <c r="D26" s="2"/>
      <c r="E26" s="2"/>
      <c r="F26" s="2"/>
      <c r="G26" s="2"/>
      <c r="H26" s="2"/>
      <c r="I26" s="2"/>
      <c r="J26" s="2"/>
      <c r="K26" s="9"/>
      <c r="L26" s="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/>
      <c r="B27" s="7"/>
      <c r="C27" s="7"/>
      <c r="D27" s="2"/>
      <c r="E27" s="2"/>
      <c r="F27" s="2"/>
      <c r="G27" s="2"/>
      <c r="H27" s="2"/>
      <c r="I27" s="2"/>
      <c r="J27" s="2"/>
      <c r="K27" s="9"/>
      <c r="L27" s="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/>
      <c r="B28" s="7"/>
      <c r="C28" s="7"/>
      <c r="D28" s="2"/>
      <c r="E28" s="2"/>
      <c r="F28" s="2"/>
      <c r="G28" s="2"/>
      <c r="H28" s="2"/>
      <c r="I28" s="2"/>
      <c r="J28" s="2"/>
      <c r="K28" s="9"/>
      <c r="L28" s="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/>
      <c r="B29" s="7"/>
      <c r="C29" s="7"/>
      <c r="D29" s="2"/>
      <c r="E29" s="2"/>
      <c r="F29" s="2"/>
      <c r="G29" s="2"/>
      <c r="H29" s="2"/>
      <c r="I29" s="2"/>
      <c r="J29" s="2"/>
      <c r="K29" s="9"/>
      <c r="L29" s="9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/>
      <c r="B30" s="7"/>
      <c r="C30" s="7"/>
      <c r="D30" s="2"/>
      <c r="E30" s="2"/>
      <c r="F30" s="2"/>
      <c r="G30" s="2"/>
      <c r="H30" s="2"/>
      <c r="I30" s="2"/>
      <c r="J30" s="2"/>
      <c r="K30" s="9"/>
      <c r="L30" s="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/>
      <c r="B31" s="7"/>
      <c r="C31" s="7"/>
      <c r="D31" s="2"/>
      <c r="E31" s="2"/>
      <c r="F31" s="2"/>
      <c r="G31" s="2"/>
      <c r="H31" s="2"/>
      <c r="I31" s="2"/>
      <c r="J31" s="2"/>
      <c r="K31" s="9"/>
      <c r="L31" s="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/>
      <c r="B32" s="7"/>
      <c r="C32" s="7"/>
      <c r="D32" s="2"/>
      <c r="E32" s="2"/>
      <c r="F32" s="2"/>
      <c r="G32" s="2"/>
      <c r="H32" s="2"/>
      <c r="I32" s="2"/>
      <c r="J32" s="2"/>
      <c r="K32" s="9"/>
      <c r="L32" s="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/>
      <c r="B33" s="7"/>
      <c r="C33" s="7"/>
      <c r="D33" s="2"/>
      <c r="E33" s="2"/>
      <c r="F33" s="2"/>
      <c r="G33" s="2"/>
      <c r="H33" s="2"/>
      <c r="I33" s="2"/>
      <c r="J33" s="2"/>
      <c r="K33" s="9"/>
      <c r="L33" s="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/>
      <c r="B34" s="7"/>
      <c r="C34" s="7"/>
      <c r="D34" s="2"/>
      <c r="E34" s="2"/>
      <c r="F34" s="2"/>
      <c r="G34" s="2"/>
      <c r="H34" s="2"/>
      <c r="I34" s="2"/>
      <c r="J34" s="2"/>
      <c r="K34" s="9"/>
      <c r="L34" s="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7"/>
      <c r="C35" s="7"/>
      <c r="D35" s="2"/>
      <c r="E35" s="25" t="s">
        <v>41</v>
      </c>
      <c r="F35" s="13"/>
      <c r="G35" s="13"/>
      <c r="H35" s="13"/>
      <c r="I35" s="14"/>
      <c r="J35" s="2"/>
      <c r="K35" s="9"/>
      <c r="L35" s="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7"/>
      <c r="C36" s="7"/>
      <c r="D36" s="2"/>
      <c r="E36" s="15"/>
      <c r="I36" s="17"/>
      <c r="J36" s="2"/>
      <c r="K36" s="9"/>
      <c r="L36" s="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7"/>
      <c r="C37" s="7"/>
      <c r="D37" s="2"/>
      <c r="E37" s="15"/>
      <c r="I37" s="17"/>
      <c r="J37" s="2"/>
      <c r="K37" s="9"/>
      <c r="L37" s="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7"/>
      <c r="C38" s="7"/>
      <c r="D38" s="2"/>
      <c r="E38" s="15"/>
      <c r="I38" s="17"/>
      <c r="J38" s="2"/>
      <c r="K38" s="9"/>
      <c r="L38" s="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7"/>
      <c r="C39" s="7"/>
      <c r="D39" s="2"/>
      <c r="E39" s="20"/>
      <c r="F39" s="21"/>
      <c r="G39" s="21"/>
      <c r="H39" s="21"/>
      <c r="I39" s="22"/>
      <c r="J39" s="2"/>
      <c r="K39" s="9"/>
      <c r="L39" s="9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7"/>
      <c r="C40" s="7"/>
      <c r="D40" s="2"/>
      <c r="E40" s="2"/>
      <c r="F40" s="2"/>
      <c r="G40" s="2"/>
      <c r="H40" s="2"/>
      <c r="I40" s="2"/>
      <c r="J40" s="2"/>
      <c r="K40" s="9"/>
      <c r="L40" s="9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/>
      <c r="B41" s="7"/>
      <c r="C41" s="7"/>
      <c r="D41" s="2"/>
      <c r="E41" s="2"/>
      <c r="F41" s="2"/>
      <c r="G41" s="2"/>
      <c r="H41" s="2"/>
      <c r="I41" s="2"/>
      <c r="J41" s="2"/>
      <c r="K41" s="9"/>
      <c r="L41" s="9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2"/>
      <c r="B42" s="7"/>
      <c r="C42" s="7"/>
      <c r="D42" s="2"/>
      <c r="E42" s="2"/>
      <c r="F42" s="2"/>
      <c r="G42" s="2"/>
      <c r="H42" s="2"/>
      <c r="I42" s="2"/>
      <c r="J42" s="2"/>
      <c r="K42" s="9"/>
      <c r="L42" s="9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"/>
      <c r="B43" s="7"/>
      <c r="C43" s="27"/>
      <c r="D43" s="28"/>
      <c r="E43" s="28"/>
      <c r="F43" s="28"/>
      <c r="G43" s="28"/>
      <c r="H43" s="28"/>
      <c r="I43" s="28"/>
      <c r="J43" s="28"/>
      <c r="K43" s="29"/>
      <c r="L43" s="9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/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6:I10"/>
    <mergeCell ref="E35:I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9.14"/>
    <col customWidth="1" hidden="1" min="5" max="5" width="4.86"/>
    <col customWidth="1" min="6" max="6" width="10.57"/>
    <col customWidth="1" min="7" max="11" width="10.71"/>
    <col customWidth="1" min="12" max="12" width="5.43"/>
    <col customWidth="1" min="13" max="26" width="10.71"/>
  </cols>
  <sheetData>
    <row r="1" ht="11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/>
      <c r="B2" s="38"/>
      <c r="C2" s="38"/>
      <c r="D2" s="38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/>
      <c r="B3" s="38"/>
      <c r="C3" s="38"/>
      <c r="D3" s="3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"/>
      <c r="B4" s="38"/>
      <c r="C4" s="38"/>
      <c r="D4" s="3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2"/>
      <c r="B5" s="2"/>
      <c r="C5" s="2"/>
      <c r="D5" s="38"/>
      <c r="E5" s="38"/>
      <c r="F5" s="38"/>
      <c r="G5" s="2"/>
      <c r="H5" s="2"/>
      <c r="I5" s="2"/>
      <c r="J5" s="2"/>
      <c r="K5" s="2"/>
      <c r="L5" s="2"/>
      <c r="M5" s="2"/>
      <c r="N5" s="2"/>
      <c r="O5" s="2"/>
      <c r="P5" s="39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"/>
      <c r="B6" s="40" t="s">
        <v>189</v>
      </c>
      <c r="C6" s="41" t="s">
        <v>30</v>
      </c>
      <c r="D6" s="42">
        <f>COUNTIF('Plan de prueba'!M2:M322,C6)</f>
        <v>15</v>
      </c>
      <c r="E6" s="43"/>
      <c r="F6" s="43"/>
      <c r="G6" s="2"/>
      <c r="H6" s="2"/>
      <c r="I6" s="2"/>
      <c r="J6" s="2"/>
      <c r="K6" s="2"/>
      <c r="L6" s="2"/>
      <c r="M6" s="2"/>
      <c r="N6" s="2"/>
      <c r="O6" s="2"/>
      <c r="P6" s="39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"/>
      <c r="B7" s="44"/>
      <c r="C7" s="41" t="s">
        <v>43</v>
      </c>
      <c r="D7" s="42">
        <f>COUNTIF('Plan de prueba'!M2:M322,C7)</f>
        <v>1</v>
      </c>
      <c r="E7" s="43"/>
      <c r="F7" s="4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"/>
      <c r="B8" s="44"/>
      <c r="C8" s="41" t="s">
        <v>53</v>
      </c>
      <c r="D8" s="42">
        <f>COUNTIF('Plan de prueba'!M2:M322,C8)</f>
        <v>38</v>
      </c>
      <c r="E8" s="43"/>
      <c r="F8" s="4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"/>
      <c r="B9" s="44"/>
      <c r="C9" s="41" t="s">
        <v>57</v>
      </c>
      <c r="D9" s="42">
        <f>COUNTIF('Plan de prueba'!M2:M322,C9)</f>
        <v>0</v>
      </c>
      <c r="E9" s="43"/>
      <c r="F9" s="43"/>
      <c r="G9" s="2"/>
      <c r="H9" s="2"/>
      <c r="I9" s="2"/>
      <c r="J9" s="2"/>
      <c r="K9" s="2"/>
      <c r="L9" s="2"/>
      <c r="M9" s="2"/>
      <c r="N9" s="2"/>
      <c r="O9" s="39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/>
      <c r="B10" s="47"/>
      <c r="C10" s="41" t="s">
        <v>59</v>
      </c>
      <c r="D10" s="42">
        <f>COUNTIF('Plan de prueba'!M2:M322,C10)</f>
        <v>0</v>
      </c>
      <c r="E10" s="43"/>
      <c r="F10" s="4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/>
      <c r="B11" s="48"/>
      <c r="C11" s="48"/>
      <c r="D11" s="4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/>
      <c r="B12" s="49"/>
      <c r="C12" s="50"/>
      <c r="D12" s="5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/>
      <c r="B13" s="52" t="s">
        <v>235</v>
      </c>
      <c r="C13" s="53"/>
      <c r="D13" s="54">
        <f>COUNTA('Plan de prueba'!C2:C380)</f>
        <v>54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/>
      <c r="B14" s="55" t="s">
        <v>249</v>
      </c>
      <c r="C14" s="56"/>
      <c r="D14" s="57">
        <f>IF(D13=0,0,SUM(D6,D7,D9,D10)/D13)</f>
        <v>0.2962962963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/>
      <c r="B15" s="58"/>
      <c r="C15" s="59"/>
      <c r="D15" s="4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/>
      <c r="B18" s="60" t="s">
        <v>269</v>
      </c>
      <c r="C18" s="61"/>
      <c r="D18" s="62" t="s">
        <v>32</v>
      </c>
      <c r="E18" s="53"/>
      <c r="F18" s="54">
        <f>COUNTIF('Plan de prueba'!$O$2:$O$322,D18)</f>
        <v>18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/>
      <c r="B19" s="63"/>
      <c r="C19" s="17"/>
      <c r="D19" s="62" t="s">
        <v>40</v>
      </c>
      <c r="E19" s="53"/>
      <c r="F19" s="54">
        <f>COUNTIF('Plan de prueba'!$O$2:$O$322,D19)</f>
        <v>18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/>
      <c r="B20" s="63"/>
      <c r="C20" s="17"/>
      <c r="D20" s="62" t="s">
        <v>60</v>
      </c>
      <c r="E20" s="53"/>
      <c r="F20" s="54">
        <f>COUNTIF('Plan de prueba'!$O$2:$O$322,D20)</f>
        <v>18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/>
      <c r="B21" s="58"/>
      <c r="C21" s="64"/>
      <c r="D21" s="62"/>
      <c r="E21" s="53"/>
      <c r="F21" s="6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/>
      <c r="B23" s="2"/>
      <c r="C23" s="2"/>
      <c r="D23" s="66" t="s">
        <v>304</v>
      </c>
      <c r="E23" s="67"/>
      <c r="F23" s="68">
        <f>SUM(F18:F20)</f>
        <v>54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D19:E19"/>
    <mergeCell ref="D20:E20"/>
    <mergeCell ref="D23:E23"/>
    <mergeCell ref="B6:B10"/>
    <mergeCell ref="B12:C12"/>
    <mergeCell ref="B13:C13"/>
    <mergeCell ref="B14:C15"/>
    <mergeCell ref="D14:D15"/>
    <mergeCell ref="B18:C21"/>
    <mergeCell ref="D18:E18"/>
    <mergeCell ref="D21:E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2" width="10.29"/>
    <col customWidth="1" min="3" max="3" width="25.14"/>
    <col customWidth="1" min="4" max="4" width="35.43"/>
    <col customWidth="1" min="5" max="5" width="18.0"/>
    <col customWidth="1" min="6" max="6" width="35.57"/>
    <col customWidth="1" min="7" max="7" width="42.29"/>
    <col customWidth="1" min="8" max="8" width="31.43"/>
    <col customWidth="1" min="9" max="9" width="35.0"/>
    <col customWidth="1" min="10" max="10" width="18.86"/>
    <col customWidth="1" min="11" max="11" width="33.57"/>
    <col customWidth="1" min="12" max="12" width="19.14"/>
    <col customWidth="1" min="13" max="13" width="19.0"/>
    <col customWidth="1" min="14" max="14" width="22.71"/>
    <col customWidth="1" min="15" max="15" width="20.57"/>
  </cols>
  <sheetData>
    <row r="1" ht="11.25" customHeight="1">
      <c r="A1" s="5" t="s">
        <v>6</v>
      </c>
      <c r="B1" s="5"/>
      <c r="C1" s="5" t="s">
        <v>7</v>
      </c>
      <c r="D1" s="5" t="s">
        <v>8</v>
      </c>
      <c r="E1" s="5" t="s">
        <v>9</v>
      </c>
      <c r="F1" s="5" t="s">
        <v>10</v>
      </c>
      <c r="G1" s="8" t="s">
        <v>11</v>
      </c>
      <c r="H1" s="5" t="s">
        <v>12</v>
      </c>
      <c r="I1" s="5" t="s">
        <v>13</v>
      </c>
      <c r="J1" s="5" t="s">
        <v>14</v>
      </c>
      <c r="K1" s="8" t="s">
        <v>15</v>
      </c>
      <c r="L1" s="8" t="s">
        <v>16</v>
      </c>
      <c r="M1" s="5" t="s">
        <v>17</v>
      </c>
      <c r="N1" s="8" t="s">
        <v>18</v>
      </c>
      <c r="O1" s="10" t="s">
        <v>19</v>
      </c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14.25" customHeight="1">
      <c r="A2" s="16" t="s">
        <v>21</v>
      </c>
      <c r="B2" s="16">
        <v>10.0</v>
      </c>
      <c r="C2" s="18" t="s">
        <v>22</v>
      </c>
      <c r="D2" s="19" t="s">
        <v>23</v>
      </c>
      <c r="E2" s="19" t="s">
        <v>0</v>
      </c>
      <c r="F2" s="19" t="s">
        <v>24</v>
      </c>
      <c r="G2" s="19" t="s">
        <v>25</v>
      </c>
      <c r="H2" s="19" t="s">
        <v>26</v>
      </c>
      <c r="I2" s="19" t="s">
        <v>27</v>
      </c>
      <c r="J2" s="19" t="s">
        <v>28</v>
      </c>
      <c r="K2" s="19" t="s">
        <v>29</v>
      </c>
      <c r="L2" s="19" t="s">
        <v>1</v>
      </c>
      <c r="M2" s="19" t="s">
        <v>30</v>
      </c>
      <c r="N2" s="19" t="s">
        <v>31</v>
      </c>
      <c r="O2" s="19" t="s">
        <v>32</v>
      </c>
      <c r="P2" s="12"/>
      <c r="Q2" s="23"/>
      <c r="R2" s="23"/>
      <c r="S2" s="23"/>
      <c r="T2" s="23"/>
      <c r="U2" s="23"/>
      <c r="V2" s="23"/>
      <c r="W2" s="23"/>
      <c r="X2" s="23"/>
      <c r="Y2" s="23"/>
    </row>
    <row r="3" ht="14.25" customHeight="1">
      <c r="A3" s="16" t="s">
        <v>21</v>
      </c>
      <c r="B3" s="16">
        <v>20.0</v>
      </c>
      <c r="C3" s="18" t="s">
        <v>33</v>
      </c>
      <c r="D3" s="19" t="s">
        <v>34</v>
      </c>
      <c r="E3" s="19" t="s">
        <v>0</v>
      </c>
      <c r="F3" s="19" t="s">
        <v>35</v>
      </c>
      <c r="G3" s="19" t="s">
        <v>36</v>
      </c>
      <c r="H3" s="19" t="s">
        <v>37</v>
      </c>
      <c r="I3" s="24" t="s">
        <v>38</v>
      </c>
      <c r="J3" s="19" t="s">
        <v>28</v>
      </c>
      <c r="K3" s="19" t="s">
        <v>39</v>
      </c>
      <c r="L3" s="19" t="s">
        <v>1</v>
      </c>
      <c r="M3" s="19" t="s">
        <v>30</v>
      </c>
      <c r="N3" s="19" t="s">
        <v>31</v>
      </c>
      <c r="O3" s="19" t="s">
        <v>40</v>
      </c>
      <c r="P3" s="12"/>
      <c r="Q3" s="23"/>
      <c r="R3" s="23"/>
      <c r="S3" s="23"/>
      <c r="T3" s="23"/>
      <c r="U3" s="23"/>
      <c r="V3" s="23"/>
      <c r="W3" s="23"/>
      <c r="X3" s="23"/>
      <c r="Y3" s="23"/>
    </row>
    <row r="4" ht="14.25" customHeight="1">
      <c r="A4" s="16" t="s">
        <v>21</v>
      </c>
      <c r="B4" s="16">
        <v>30.0</v>
      </c>
      <c r="C4" s="18" t="s">
        <v>44</v>
      </c>
      <c r="D4" s="19" t="s">
        <v>45</v>
      </c>
      <c r="E4" s="19" t="s">
        <v>0</v>
      </c>
      <c r="F4" s="19" t="s">
        <v>49</v>
      </c>
      <c r="G4" s="19" t="s">
        <v>50</v>
      </c>
      <c r="H4" s="19" t="s">
        <v>51</v>
      </c>
      <c r="I4" s="19" t="s">
        <v>52</v>
      </c>
      <c r="J4" s="19" t="s">
        <v>28</v>
      </c>
      <c r="K4" s="19" t="s">
        <v>54</v>
      </c>
      <c r="L4" s="19" t="s">
        <v>1</v>
      </c>
      <c r="M4" s="19" t="s">
        <v>30</v>
      </c>
      <c r="N4" s="19" t="s">
        <v>31</v>
      </c>
      <c r="O4" s="19" t="s">
        <v>60</v>
      </c>
      <c r="P4" s="12"/>
      <c r="Q4" s="23"/>
      <c r="R4" s="23"/>
      <c r="S4" s="23"/>
      <c r="T4" s="23"/>
      <c r="U4" s="23"/>
      <c r="V4" s="23"/>
      <c r="W4" s="23"/>
      <c r="X4" s="23"/>
      <c r="Y4" s="23"/>
    </row>
    <row r="5" ht="14.25" customHeight="1">
      <c r="A5" s="16" t="s">
        <v>21</v>
      </c>
      <c r="B5" s="16">
        <v>40.0</v>
      </c>
      <c r="C5" s="18" t="s">
        <v>64</v>
      </c>
      <c r="D5" s="19" t="s">
        <v>65</v>
      </c>
      <c r="E5" s="19" t="s">
        <v>0</v>
      </c>
      <c r="F5" s="19" t="s">
        <v>67</v>
      </c>
      <c r="G5" s="19" t="s">
        <v>68</v>
      </c>
      <c r="H5" s="19" t="s">
        <v>69</v>
      </c>
      <c r="I5" s="19" t="s">
        <v>70</v>
      </c>
      <c r="J5" s="19" t="s">
        <v>28</v>
      </c>
      <c r="K5" s="19" t="s">
        <v>71</v>
      </c>
      <c r="L5" s="19" t="s">
        <v>1</v>
      </c>
      <c r="M5" s="19" t="s">
        <v>30</v>
      </c>
      <c r="N5" s="19" t="s">
        <v>31</v>
      </c>
      <c r="O5" s="19" t="s">
        <v>32</v>
      </c>
      <c r="P5" s="12"/>
      <c r="Q5" s="23"/>
      <c r="R5" s="23"/>
      <c r="S5" s="23"/>
      <c r="T5" s="23"/>
      <c r="U5" s="23"/>
      <c r="V5" s="23"/>
      <c r="W5" s="23"/>
      <c r="X5" s="23"/>
      <c r="Y5" s="23"/>
    </row>
    <row r="6" ht="14.25" customHeight="1">
      <c r="A6" s="16" t="s">
        <v>21</v>
      </c>
      <c r="B6" s="16">
        <v>50.0</v>
      </c>
      <c r="C6" s="18" t="s">
        <v>72</v>
      </c>
      <c r="D6" s="19" t="s">
        <v>73</v>
      </c>
      <c r="E6" s="19" t="s">
        <v>0</v>
      </c>
      <c r="F6" s="19" t="s">
        <v>74</v>
      </c>
      <c r="G6" s="19" t="s">
        <v>75</v>
      </c>
      <c r="H6" s="19" t="s">
        <v>76</v>
      </c>
      <c r="I6" s="19" t="s">
        <v>73</v>
      </c>
      <c r="J6" s="19" t="s">
        <v>28</v>
      </c>
      <c r="K6" s="19" t="s">
        <v>77</v>
      </c>
      <c r="L6" s="19" t="s">
        <v>1</v>
      </c>
      <c r="M6" s="19" t="s">
        <v>30</v>
      </c>
      <c r="N6" s="19" t="s">
        <v>31</v>
      </c>
      <c r="O6" s="19" t="s">
        <v>40</v>
      </c>
      <c r="P6" s="12"/>
      <c r="Q6" s="23"/>
      <c r="R6" s="23"/>
      <c r="S6" s="23"/>
      <c r="T6" s="23"/>
      <c r="U6" s="23"/>
      <c r="V6" s="23"/>
      <c r="W6" s="23"/>
      <c r="X6" s="23"/>
      <c r="Y6" s="23"/>
    </row>
    <row r="7" ht="14.25" customHeight="1">
      <c r="A7" s="16" t="s">
        <v>21</v>
      </c>
      <c r="B7" s="16">
        <v>60.0</v>
      </c>
      <c r="C7" s="18" t="s">
        <v>78</v>
      </c>
      <c r="D7" s="19" t="s">
        <v>79</v>
      </c>
      <c r="E7" s="19" t="s">
        <v>0</v>
      </c>
      <c r="F7" s="19" t="s">
        <v>80</v>
      </c>
      <c r="G7" s="19" t="s">
        <v>81</v>
      </c>
      <c r="H7" s="19" t="s">
        <v>82</v>
      </c>
      <c r="I7" s="19" t="s">
        <v>83</v>
      </c>
      <c r="J7" s="19" t="s">
        <v>28</v>
      </c>
      <c r="K7" s="19" t="s">
        <v>84</v>
      </c>
      <c r="L7" s="19" t="s">
        <v>1</v>
      </c>
      <c r="M7" s="19" t="s">
        <v>30</v>
      </c>
      <c r="N7" s="19" t="s">
        <v>31</v>
      </c>
      <c r="O7" s="19" t="s">
        <v>60</v>
      </c>
      <c r="P7" s="12"/>
      <c r="Q7" s="23"/>
      <c r="R7" s="23"/>
      <c r="S7" s="23"/>
      <c r="T7" s="23"/>
      <c r="U7" s="23"/>
      <c r="V7" s="23"/>
      <c r="W7" s="23"/>
      <c r="X7" s="23"/>
      <c r="Y7" s="23"/>
    </row>
    <row r="8" ht="14.25" customHeight="1">
      <c r="A8" s="16" t="s">
        <v>21</v>
      </c>
      <c r="B8" s="16">
        <v>70.0</v>
      </c>
      <c r="C8" s="18" t="s">
        <v>85</v>
      </c>
      <c r="D8" s="19" t="s">
        <v>86</v>
      </c>
      <c r="E8" s="19" t="s">
        <v>0</v>
      </c>
      <c r="F8" s="19" t="s">
        <v>87</v>
      </c>
      <c r="G8" s="19" t="s">
        <v>81</v>
      </c>
      <c r="H8" s="19" t="s">
        <v>88</v>
      </c>
      <c r="I8" s="19" t="s">
        <v>86</v>
      </c>
      <c r="J8" s="19" t="s">
        <v>28</v>
      </c>
      <c r="K8" s="19" t="s">
        <v>89</v>
      </c>
      <c r="L8" s="19" t="s">
        <v>5</v>
      </c>
      <c r="M8" s="19" t="s">
        <v>30</v>
      </c>
      <c r="N8" s="19" t="s">
        <v>31</v>
      </c>
      <c r="O8" s="19" t="s">
        <v>32</v>
      </c>
      <c r="P8" s="12"/>
      <c r="Q8" s="23"/>
      <c r="R8" s="23"/>
      <c r="S8" s="23"/>
      <c r="T8" s="23"/>
      <c r="U8" s="23"/>
      <c r="V8" s="23"/>
      <c r="W8" s="23"/>
      <c r="X8" s="23"/>
      <c r="Y8" s="23"/>
    </row>
    <row r="9" ht="14.25" customHeight="1">
      <c r="A9" s="16" t="s">
        <v>21</v>
      </c>
      <c r="B9" s="16">
        <v>80.0</v>
      </c>
      <c r="C9" s="18" t="s">
        <v>90</v>
      </c>
      <c r="D9" s="19" t="s">
        <v>91</v>
      </c>
      <c r="E9" s="19" t="s">
        <v>66</v>
      </c>
      <c r="F9" s="19" t="s">
        <v>92</v>
      </c>
      <c r="G9" s="19" t="s">
        <v>93</v>
      </c>
      <c r="H9" s="19" t="s">
        <v>94</v>
      </c>
      <c r="I9" s="19" t="s">
        <v>95</v>
      </c>
      <c r="J9" s="19" t="s">
        <v>28</v>
      </c>
      <c r="K9" s="19" t="s">
        <v>96</v>
      </c>
      <c r="L9" s="19" t="s">
        <v>1</v>
      </c>
      <c r="M9" s="19" t="s">
        <v>30</v>
      </c>
      <c r="N9" s="19" t="s">
        <v>31</v>
      </c>
      <c r="O9" s="19" t="s">
        <v>40</v>
      </c>
      <c r="P9" s="12"/>
      <c r="Q9" s="23"/>
      <c r="R9" s="23"/>
      <c r="S9" s="23"/>
      <c r="T9" s="23"/>
      <c r="U9" s="23"/>
      <c r="V9" s="23"/>
      <c r="W9" s="23"/>
      <c r="X9" s="23"/>
      <c r="Y9" s="23"/>
    </row>
    <row r="10" ht="16.5" customHeight="1">
      <c r="A10" s="16"/>
      <c r="B10" s="16"/>
      <c r="C10" s="3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12"/>
      <c r="Q10" s="23"/>
      <c r="R10" s="23"/>
      <c r="S10" s="23"/>
      <c r="T10" s="23"/>
      <c r="U10" s="23"/>
      <c r="V10" s="23"/>
      <c r="W10" s="23"/>
      <c r="X10" s="23"/>
      <c r="Y10" s="23"/>
    </row>
    <row r="11" ht="40.5" customHeight="1">
      <c r="A11" s="16" t="s">
        <v>21</v>
      </c>
      <c r="B11" s="16">
        <v>90.0</v>
      </c>
      <c r="C11" s="32" t="s">
        <v>97</v>
      </c>
      <c r="D11" s="33" t="s">
        <v>98</v>
      </c>
      <c r="E11" s="33" t="s">
        <v>0</v>
      </c>
      <c r="F11" s="33" t="s">
        <v>99</v>
      </c>
      <c r="G11" s="33" t="s">
        <v>100</v>
      </c>
      <c r="H11" s="33" t="s">
        <v>101</v>
      </c>
      <c r="I11" s="33" t="s">
        <v>102</v>
      </c>
      <c r="J11" s="33" t="s">
        <v>28</v>
      </c>
      <c r="K11" s="33" t="s">
        <v>103</v>
      </c>
      <c r="L11" s="33" t="s">
        <v>1</v>
      </c>
      <c r="M11" s="34" t="s">
        <v>30</v>
      </c>
      <c r="N11" s="33" t="s">
        <v>31</v>
      </c>
      <c r="O11" s="33" t="s">
        <v>60</v>
      </c>
      <c r="P11" s="12"/>
      <c r="Q11" s="23"/>
      <c r="R11" s="23"/>
      <c r="S11" s="23"/>
      <c r="T11" s="23"/>
      <c r="U11" s="23"/>
      <c r="V11" s="23"/>
      <c r="W11" s="23"/>
      <c r="X11" s="23"/>
      <c r="Y11" s="23"/>
    </row>
    <row r="12" ht="14.25" customHeight="1">
      <c r="A12" s="16" t="s">
        <v>21</v>
      </c>
      <c r="B12" s="16">
        <v>100.0</v>
      </c>
      <c r="C12" s="32" t="s">
        <v>104</v>
      </c>
      <c r="D12" s="33" t="s">
        <v>105</v>
      </c>
      <c r="E12" s="33" t="s">
        <v>0</v>
      </c>
      <c r="F12" s="33" t="s">
        <v>106</v>
      </c>
      <c r="G12" s="33" t="s">
        <v>107</v>
      </c>
      <c r="H12" s="33" t="s">
        <v>108</v>
      </c>
      <c r="I12" s="33" t="s">
        <v>109</v>
      </c>
      <c r="J12" s="33" t="s">
        <v>28</v>
      </c>
      <c r="K12" s="33" t="s">
        <v>110</v>
      </c>
      <c r="L12" s="33" t="s">
        <v>5</v>
      </c>
      <c r="M12" s="5" t="s">
        <v>30</v>
      </c>
      <c r="N12" s="33" t="s">
        <v>31</v>
      </c>
      <c r="O12" s="33" t="s">
        <v>32</v>
      </c>
      <c r="P12" s="12"/>
      <c r="Q12" s="23"/>
      <c r="R12" s="23"/>
      <c r="S12" s="23"/>
      <c r="T12" s="23"/>
      <c r="U12" s="23"/>
      <c r="V12" s="23"/>
      <c r="W12" s="23"/>
      <c r="X12" s="23"/>
      <c r="Y12" s="23"/>
    </row>
    <row r="13" ht="42.75" customHeight="1">
      <c r="A13" s="16" t="s">
        <v>21</v>
      </c>
      <c r="B13" s="16">
        <v>110.0</v>
      </c>
      <c r="C13" s="32" t="s">
        <v>111</v>
      </c>
      <c r="D13" s="33" t="s">
        <v>112</v>
      </c>
      <c r="E13" s="33" t="s">
        <v>0</v>
      </c>
      <c r="F13" s="33" t="s">
        <v>113</v>
      </c>
      <c r="G13" s="33" t="s">
        <v>114</v>
      </c>
      <c r="H13" s="33" t="s">
        <v>115</v>
      </c>
      <c r="I13" s="33" t="s">
        <v>116</v>
      </c>
      <c r="J13" s="33" t="s">
        <v>28</v>
      </c>
      <c r="K13" s="33" t="s">
        <v>117</v>
      </c>
      <c r="L13" s="33" t="s">
        <v>1</v>
      </c>
      <c r="M13" s="33" t="s">
        <v>30</v>
      </c>
      <c r="N13" s="33" t="s">
        <v>31</v>
      </c>
      <c r="O13" s="33" t="s">
        <v>40</v>
      </c>
      <c r="P13" s="12"/>
      <c r="Q13" s="23"/>
      <c r="R13" s="23"/>
      <c r="S13" s="23"/>
      <c r="T13" s="23"/>
      <c r="U13" s="23"/>
      <c r="V13" s="23"/>
      <c r="W13" s="23"/>
      <c r="X13" s="23"/>
      <c r="Y13" s="23"/>
    </row>
    <row r="14" ht="14.25" customHeight="1">
      <c r="A14" s="16" t="s">
        <v>21</v>
      </c>
      <c r="B14" s="16">
        <v>120.0</v>
      </c>
      <c r="C14" s="32" t="s">
        <v>118</v>
      </c>
      <c r="D14" s="33" t="s">
        <v>119</v>
      </c>
      <c r="E14" s="33" t="s">
        <v>2</v>
      </c>
      <c r="F14" s="33" t="s">
        <v>120</v>
      </c>
      <c r="G14" s="33" t="s">
        <v>121</v>
      </c>
      <c r="H14" s="33" t="s">
        <v>81</v>
      </c>
      <c r="I14" s="33" t="s">
        <v>122</v>
      </c>
      <c r="J14" s="33" t="s">
        <v>28</v>
      </c>
      <c r="K14" s="33" t="s">
        <v>123</v>
      </c>
      <c r="L14" s="33" t="s">
        <v>5</v>
      </c>
      <c r="M14" s="33" t="s">
        <v>43</v>
      </c>
      <c r="N14" s="33" t="s">
        <v>31</v>
      </c>
      <c r="O14" s="33" t="s">
        <v>60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33.0" customHeight="1">
      <c r="A15" s="16"/>
      <c r="B15" s="16"/>
      <c r="C15" s="3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42.75" customHeight="1">
      <c r="A16" s="16" t="s">
        <v>21</v>
      </c>
      <c r="B16" s="16">
        <v>130.0</v>
      </c>
      <c r="C16" s="35" t="s">
        <v>124</v>
      </c>
      <c r="D16" s="36" t="s">
        <v>125</v>
      </c>
      <c r="E16" s="36" t="s">
        <v>0</v>
      </c>
      <c r="F16" s="36" t="s">
        <v>126</v>
      </c>
      <c r="G16" s="36" t="s">
        <v>81</v>
      </c>
      <c r="H16" s="36" t="s">
        <v>127</v>
      </c>
      <c r="I16" s="36" t="s">
        <v>128</v>
      </c>
      <c r="J16" s="36" t="s">
        <v>129</v>
      </c>
      <c r="K16" s="36" t="s">
        <v>130</v>
      </c>
      <c r="L16" s="36" t="s">
        <v>1</v>
      </c>
      <c r="M16" s="37" t="s">
        <v>30</v>
      </c>
      <c r="N16" s="36" t="s">
        <v>31</v>
      </c>
      <c r="O16" s="36" t="s">
        <v>32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4.25" customHeight="1">
      <c r="A17" s="16" t="s">
        <v>21</v>
      </c>
      <c r="B17" s="16">
        <v>140.0</v>
      </c>
      <c r="C17" s="35" t="s">
        <v>131</v>
      </c>
      <c r="D17" s="36" t="s">
        <v>132</v>
      </c>
      <c r="E17" s="36" t="s">
        <v>0</v>
      </c>
      <c r="F17" s="36" t="s">
        <v>133</v>
      </c>
      <c r="G17" s="36" t="s">
        <v>134</v>
      </c>
      <c r="H17" s="36" t="s">
        <v>135</v>
      </c>
      <c r="I17" s="36" t="s">
        <v>136</v>
      </c>
      <c r="J17" s="36" t="s">
        <v>129</v>
      </c>
      <c r="K17" s="36" t="s">
        <v>137</v>
      </c>
      <c r="L17" s="36" t="s">
        <v>1</v>
      </c>
      <c r="M17" s="36" t="s">
        <v>53</v>
      </c>
      <c r="N17" s="36" t="s">
        <v>31</v>
      </c>
      <c r="O17" s="36" t="s">
        <v>40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36.75" customHeight="1">
      <c r="A18" s="16" t="s">
        <v>21</v>
      </c>
      <c r="B18" s="16">
        <v>150.0</v>
      </c>
      <c r="C18" s="35" t="s">
        <v>138</v>
      </c>
      <c r="D18" s="36" t="s">
        <v>139</v>
      </c>
      <c r="E18" s="36" t="s">
        <v>0</v>
      </c>
      <c r="F18" s="36" t="s">
        <v>140</v>
      </c>
      <c r="G18" s="36" t="s">
        <v>141</v>
      </c>
      <c r="H18" s="36" t="s">
        <v>142</v>
      </c>
      <c r="I18" s="36" t="s">
        <v>143</v>
      </c>
      <c r="J18" s="36" t="s">
        <v>129</v>
      </c>
      <c r="K18" s="36" t="s">
        <v>144</v>
      </c>
      <c r="L18" s="36" t="s">
        <v>1</v>
      </c>
      <c r="M18" s="36" t="s">
        <v>53</v>
      </c>
      <c r="N18" s="36" t="s">
        <v>31</v>
      </c>
      <c r="O18" s="36" t="s">
        <v>60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30.0" customHeight="1">
      <c r="A19" s="16" t="s">
        <v>21</v>
      </c>
      <c r="B19" s="16">
        <v>160.0</v>
      </c>
      <c r="C19" s="35" t="s">
        <v>145</v>
      </c>
      <c r="D19" s="36" t="s">
        <v>146</v>
      </c>
      <c r="E19" s="36" t="s">
        <v>0</v>
      </c>
      <c r="F19" s="36" t="s">
        <v>147</v>
      </c>
      <c r="G19" s="36" t="s">
        <v>148</v>
      </c>
      <c r="H19" s="36" t="s">
        <v>149</v>
      </c>
      <c r="I19" s="36" t="s">
        <v>150</v>
      </c>
      <c r="J19" s="36" t="s">
        <v>151</v>
      </c>
      <c r="K19" s="36" t="s">
        <v>152</v>
      </c>
      <c r="L19" s="36" t="s">
        <v>1</v>
      </c>
      <c r="M19" s="36" t="s">
        <v>53</v>
      </c>
      <c r="N19" s="36" t="s">
        <v>31</v>
      </c>
      <c r="O19" s="36" t="s">
        <v>32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36.75" customHeight="1">
      <c r="A20" s="16" t="s">
        <v>21</v>
      </c>
      <c r="B20" s="16">
        <v>170.0</v>
      </c>
      <c r="C20" s="35" t="s">
        <v>153</v>
      </c>
      <c r="D20" s="36" t="s">
        <v>154</v>
      </c>
      <c r="E20" s="36" t="s">
        <v>0</v>
      </c>
      <c r="F20" s="36" t="s">
        <v>155</v>
      </c>
      <c r="G20" s="36" t="s">
        <v>156</v>
      </c>
      <c r="H20" s="36" t="s">
        <v>157</v>
      </c>
      <c r="I20" s="36" t="s">
        <v>158</v>
      </c>
      <c r="J20" s="36" t="s">
        <v>159</v>
      </c>
      <c r="K20" s="36" t="s">
        <v>160</v>
      </c>
      <c r="L20" s="36" t="s">
        <v>1</v>
      </c>
      <c r="M20" s="36" t="s">
        <v>30</v>
      </c>
      <c r="N20" s="36" t="s">
        <v>31</v>
      </c>
      <c r="O20" s="36" t="s">
        <v>40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48.0" customHeight="1">
      <c r="A21" s="16" t="s">
        <v>21</v>
      </c>
      <c r="B21" s="16">
        <v>180.0</v>
      </c>
      <c r="C21" s="35" t="s">
        <v>161</v>
      </c>
      <c r="D21" s="36" t="s">
        <v>162</v>
      </c>
      <c r="E21" s="36" t="s">
        <v>0</v>
      </c>
      <c r="F21" s="36" t="s">
        <v>163</v>
      </c>
      <c r="G21" s="36" t="s">
        <v>164</v>
      </c>
      <c r="H21" s="36" t="s">
        <v>165</v>
      </c>
      <c r="I21" s="36" t="s">
        <v>166</v>
      </c>
      <c r="J21" s="36" t="s">
        <v>159</v>
      </c>
      <c r="K21" s="36" t="s">
        <v>167</v>
      </c>
      <c r="L21" s="36" t="s">
        <v>1</v>
      </c>
      <c r="M21" s="36" t="s">
        <v>53</v>
      </c>
      <c r="N21" s="36" t="s">
        <v>31</v>
      </c>
      <c r="O21" s="36" t="s">
        <v>60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33.0" customHeight="1">
      <c r="A22" s="16" t="s">
        <v>21</v>
      </c>
      <c r="B22" s="16">
        <v>190.0</v>
      </c>
      <c r="C22" s="35" t="s">
        <v>168</v>
      </c>
      <c r="D22" s="36" t="s">
        <v>169</v>
      </c>
      <c r="E22" s="36" t="s">
        <v>0</v>
      </c>
      <c r="F22" s="36" t="s">
        <v>170</v>
      </c>
      <c r="G22" s="36" t="s">
        <v>171</v>
      </c>
      <c r="H22" s="36" t="s">
        <v>172</v>
      </c>
      <c r="I22" s="36" t="s">
        <v>173</v>
      </c>
      <c r="J22" s="36" t="s">
        <v>174</v>
      </c>
      <c r="K22" s="36" t="s">
        <v>175</v>
      </c>
      <c r="L22" s="36" t="s">
        <v>1</v>
      </c>
      <c r="M22" s="36" t="s">
        <v>30</v>
      </c>
      <c r="N22" s="36" t="s">
        <v>31</v>
      </c>
      <c r="O22" s="36" t="s">
        <v>32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51.0" customHeight="1">
      <c r="A23" s="16" t="s">
        <v>21</v>
      </c>
      <c r="B23" s="16">
        <v>200.0</v>
      </c>
      <c r="C23" s="35" t="s">
        <v>176</v>
      </c>
      <c r="D23" s="36" t="s">
        <v>177</v>
      </c>
      <c r="E23" s="36" t="s">
        <v>0</v>
      </c>
      <c r="F23" s="36" t="s">
        <v>178</v>
      </c>
      <c r="G23" s="36" t="s">
        <v>179</v>
      </c>
      <c r="H23" s="36" t="s">
        <v>180</v>
      </c>
      <c r="I23" s="36" t="s">
        <v>181</v>
      </c>
      <c r="J23" s="36" t="s">
        <v>182</v>
      </c>
      <c r="K23" s="36" t="s">
        <v>183</v>
      </c>
      <c r="L23" s="36" t="s">
        <v>1</v>
      </c>
      <c r="M23" s="36" t="s">
        <v>53</v>
      </c>
      <c r="N23" s="36" t="s">
        <v>31</v>
      </c>
      <c r="O23" s="36" t="s">
        <v>40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4.25" customHeight="1">
      <c r="A24" s="16" t="s">
        <v>21</v>
      </c>
      <c r="B24" s="16">
        <v>210.0</v>
      </c>
      <c r="C24" s="35" t="s">
        <v>184</v>
      </c>
      <c r="D24" s="36" t="s">
        <v>185</v>
      </c>
      <c r="E24" s="36" t="s">
        <v>0</v>
      </c>
      <c r="F24" s="36" t="s">
        <v>186</v>
      </c>
      <c r="G24" s="36" t="s">
        <v>187</v>
      </c>
      <c r="H24" s="36" t="s">
        <v>188</v>
      </c>
      <c r="I24" s="36" t="s">
        <v>190</v>
      </c>
      <c r="J24" s="36" t="s">
        <v>129</v>
      </c>
      <c r="K24" s="36" t="s">
        <v>191</v>
      </c>
      <c r="L24" s="36" t="s">
        <v>1</v>
      </c>
      <c r="M24" s="36" t="s">
        <v>53</v>
      </c>
      <c r="N24" s="36" t="s">
        <v>31</v>
      </c>
      <c r="O24" s="36" t="s">
        <v>60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48.75" customHeight="1">
      <c r="A25" s="16" t="s">
        <v>21</v>
      </c>
      <c r="B25" s="16">
        <v>220.0</v>
      </c>
      <c r="C25" s="35" t="s">
        <v>192</v>
      </c>
      <c r="D25" s="36" t="s">
        <v>193</v>
      </c>
      <c r="E25" s="36" t="s">
        <v>62</v>
      </c>
      <c r="F25" s="36" t="s">
        <v>194</v>
      </c>
      <c r="G25" s="36" t="s">
        <v>195</v>
      </c>
      <c r="H25" s="36" t="s">
        <v>196</v>
      </c>
      <c r="I25" s="36" t="s">
        <v>197</v>
      </c>
      <c r="J25" s="36" t="s">
        <v>129</v>
      </c>
      <c r="K25" s="36" t="s">
        <v>198</v>
      </c>
      <c r="L25" s="36" t="s">
        <v>1</v>
      </c>
      <c r="M25" s="36" t="s">
        <v>53</v>
      </c>
      <c r="N25" s="36" t="s">
        <v>31</v>
      </c>
      <c r="O25" s="36" t="s">
        <v>32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27.0" customHeight="1">
      <c r="A26" s="16"/>
      <c r="B26" s="16"/>
      <c r="C26" s="3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54.75" customHeight="1">
      <c r="A27" s="16" t="s">
        <v>21</v>
      </c>
      <c r="B27" s="16">
        <v>230.0</v>
      </c>
      <c r="C27" s="45" t="s">
        <v>199</v>
      </c>
      <c r="D27" s="46" t="s">
        <v>200</v>
      </c>
      <c r="E27" s="46" t="s">
        <v>0</v>
      </c>
      <c r="F27" s="46" t="s">
        <v>201</v>
      </c>
      <c r="G27" s="46" t="s">
        <v>202</v>
      </c>
      <c r="H27" s="46" t="s">
        <v>203</v>
      </c>
      <c r="I27" s="46" t="s">
        <v>204</v>
      </c>
      <c r="J27" s="46" t="s">
        <v>205</v>
      </c>
      <c r="K27" s="46" t="s">
        <v>206</v>
      </c>
      <c r="L27" s="46" t="s">
        <v>1</v>
      </c>
      <c r="M27" s="46" t="s">
        <v>53</v>
      </c>
      <c r="N27" s="46" t="s">
        <v>31</v>
      </c>
      <c r="O27" s="46" t="s">
        <v>40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42.75" customHeight="1">
      <c r="A28" s="16" t="s">
        <v>21</v>
      </c>
      <c r="B28" s="16">
        <v>240.0</v>
      </c>
      <c r="C28" s="45" t="s">
        <v>207</v>
      </c>
      <c r="D28" s="46" t="s">
        <v>208</v>
      </c>
      <c r="E28" s="46" t="s">
        <v>0</v>
      </c>
      <c r="F28" s="46" t="s">
        <v>209</v>
      </c>
      <c r="G28" s="46" t="s">
        <v>210</v>
      </c>
      <c r="H28" s="46" t="s">
        <v>211</v>
      </c>
      <c r="I28" s="46" t="s">
        <v>212</v>
      </c>
      <c r="J28" s="46" t="s">
        <v>205</v>
      </c>
      <c r="K28" s="46" t="s">
        <v>213</v>
      </c>
      <c r="L28" s="46" t="s">
        <v>1</v>
      </c>
      <c r="M28" s="46" t="s">
        <v>53</v>
      </c>
      <c r="N28" s="46" t="s">
        <v>31</v>
      </c>
      <c r="O28" s="46" t="s">
        <v>60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4.25" customHeight="1">
      <c r="A29" s="16" t="s">
        <v>21</v>
      </c>
      <c r="B29" s="16">
        <v>250.0</v>
      </c>
      <c r="C29" s="45" t="s">
        <v>214</v>
      </c>
      <c r="D29" s="46" t="s">
        <v>215</v>
      </c>
      <c r="E29" s="46" t="s">
        <v>0</v>
      </c>
      <c r="F29" s="46" t="s">
        <v>216</v>
      </c>
      <c r="G29" s="46" t="s">
        <v>217</v>
      </c>
      <c r="H29" s="46" t="s">
        <v>218</v>
      </c>
      <c r="I29" s="46" t="s">
        <v>219</v>
      </c>
      <c r="J29" s="46" t="s">
        <v>220</v>
      </c>
      <c r="K29" s="46" t="s">
        <v>221</v>
      </c>
      <c r="L29" s="46" t="s">
        <v>1</v>
      </c>
      <c r="M29" s="46" t="s">
        <v>53</v>
      </c>
      <c r="N29" s="46" t="s">
        <v>31</v>
      </c>
      <c r="O29" s="46" t="s">
        <v>32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4.25" customHeight="1">
      <c r="A30" s="16" t="s">
        <v>21</v>
      </c>
      <c r="B30" s="16">
        <v>260.0</v>
      </c>
      <c r="C30" s="45" t="s">
        <v>222</v>
      </c>
      <c r="D30" s="46" t="s">
        <v>223</v>
      </c>
      <c r="E30" s="46" t="s">
        <v>0</v>
      </c>
      <c r="F30" s="46" t="s">
        <v>224</v>
      </c>
      <c r="G30" s="46" t="s">
        <v>225</v>
      </c>
      <c r="H30" s="46" t="s">
        <v>226</v>
      </c>
      <c r="I30" s="46" t="s">
        <v>227</v>
      </c>
      <c r="J30" s="46" t="s">
        <v>220</v>
      </c>
      <c r="K30" s="46" t="s">
        <v>228</v>
      </c>
      <c r="L30" s="46" t="s">
        <v>1</v>
      </c>
      <c r="M30" s="46" t="s">
        <v>53</v>
      </c>
      <c r="N30" s="46" t="s">
        <v>31</v>
      </c>
      <c r="O30" s="46" t="s">
        <v>40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4.25" customHeight="1">
      <c r="A31" s="16" t="s">
        <v>21</v>
      </c>
      <c r="B31" s="16">
        <v>270.0</v>
      </c>
      <c r="C31" s="45" t="s">
        <v>229</v>
      </c>
      <c r="D31" s="46" t="s">
        <v>230</v>
      </c>
      <c r="E31" s="46" t="s">
        <v>0</v>
      </c>
      <c r="F31" s="46" t="s">
        <v>231</v>
      </c>
      <c r="G31" s="46" t="s">
        <v>232</v>
      </c>
      <c r="H31" s="46" t="s">
        <v>233</v>
      </c>
      <c r="I31" s="46" t="s">
        <v>234</v>
      </c>
      <c r="J31" s="46" t="s">
        <v>220</v>
      </c>
      <c r="K31" s="46" t="s">
        <v>236</v>
      </c>
      <c r="L31" s="46" t="s">
        <v>1</v>
      </c>
      <c r="M31" s="46" t="s">
        <v>53</v>
      </c>
      <c r="N31" s="46" t="s">
        <v>31</v>
      </c>
      <c r="O31" s="46" t="s">
        <v>60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4.25" customHeight="1">
      <c r="A32" s="16" t="s">
        <v>21</v>
      </c>
      <c r="B32" s="16">
        <v>280.0</v>
      </c>
      <c r="C32" s="45" t="s">
        <v>237</v>
      </c>
      <c r="D32" s="46" t="s">
        <v>238</v>
      </c>
      <c r="E32" s="46" t="s">
        <v>0</v>
      </c>
      <c r="F32" s="46" t="s">
        <v>239</v>
      </c>
      <c r="G32" s="46" t="s">
        <v>240</v>
      </c>
      <c r="H32" s="46" t="s">
        <v>241</v>
      </c>
      <c r="I32" s="46" t="s">
        <v>242</v>
      </c>
      <c r="J32" s="46" t="s">
        <v>220</v>
      </c>
      <c r="K32" s="46" t="s">
        <v>243</v>
      </c>
      <c r="L32" s="46" t="s">
        <v>1</v>
      </c>
      <c r="M32" s="46" t="s">
        <v>53</v>
      </c>
      <c r="N32" s="46" t="s">
        <v>31</v>
      </c>
      <c r="O32" s="46" t="s">
        <v>32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4.25" customHeight="1">
      <c r="A33" s="16" t="s">
        <v>21</v>
      </c>
      <c r="B33" s="16">
        <v>290.0</v>
      </c>
      <c r="C33" s="45" t="s">
        <v>244</v>
      </c>
      <c r="D33" s="46" t="s">
        <v>245</v>
      </c>
      <c r="E33" s="46" t="s">
        <v>2</v>
      </c>
      <c r="F33" s="46" t="s">
        <v>246</v>
      </c>
      <c r="G33" s="46" t="s">
        <v>247</v>
      </c>
      <c r="H33" s="46" t="s">
        <v>248</v>
      </c>
      <c r="I33" s="46" t="s">
        <v>250</v>
      </c>
      <c r="J33" s="46" t="s">
        <v>220</v>
      </c>
      <c r="K33" s="46" t="s">
        <v>251</v>
      </c>
      <c r="L33" s="46" t="s">
        <v>5</v>
      </c>
      <c r="M33" s="46" t="s">
        <v>53</v>
      </c>
      <c r="N33" s="46" t="s">
        <v>31</v>
      </c>
      <c r="O33" s="46" t="s">
        <v>40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ht="14.25" customHeight="1">
      <c r="A34" s="16"/>
      <c r="B34" s="16"/>
      <c r="C34" s="3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4.25" customHeight="1">
      <c r="A35" s="16" t="s">
        <v>21</v>
      </c>
      <c r="B35" s="16">
        <v>300.0</v>
      </c>
      <c r="C35" s="18" t="s">
        <v>252</v>
      </c>
      <c r="D35" s="19" t="s">
        <v>253</v>
      </c>
      <c r="E35" s="19" t="s">
        <v>0</v>
      </c>
      <c r="F35" s="19" t="s">
        <v>254</v>
      </c>
      <c r="G35" s="19" t="s">
        <v>255</v>
      </c>
      <c r="H35" s="19" t="s">
        <v>256</v>
      </c>
      <c r="I35" s="19" t="s">
        <v>257</v>
      </c>
      <c r="J35" s="19" t="s">
        <v>258</v>
      </c>
      <c r="K35" s="19" t="s">
        <v>259</v>
      </c>
      <c r="L35" s="19" t="s">
        <v>1</v>
      </c>
      <c r="M35" s="19" t="s">
        <v>30</v>
      </c>
      <c r="N35" s="19" t="s">
        <v>31</v>
      </c>
      <c r="O35" s="19" t="s">
        <v>60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4.25" customHeight="1">
      <c r="A36" s="16" t="s">
        <v>21</v>
      </c>
      <c r="B36" s="16">
        <v>310.0</v>
      </c>
      <c r="C36" s="18" t="s">
        <v>260</v>
      </c>
      <c r="D36" s="19" t="s">
        <v>261</v>
      </c>
      <c r="E36" s="19" t="s">
        <v>0</v>
      </c>
      <c r="F36" s="19" t="s">
        <v>262</v>
      </c>
      <c r="G36" s="19" t="s">
        <v>263</v>
      </c>
      <c r="H36" s="19" t="s">
        <v>264</v>
      </c>
      <c r="I36" s="19" t="s">
        <v>265</v>
      </c>
      <c r="J36" s="19" t="s">
        <v>258</v>
      </c>
      <c r="K36" s="19" t="s">
        <v>266</v>
      </c>
      <c r="L36" s="19" t="s">
        <v>1</v>
      </c>
      <c r="M36" s="19" t="s">
        <v>53</v>
      </c>
      <c r="N36" s="19" t="s">
        <v>31</v>
      </c>
      <c r="O36" s="19" t="s">
        <v>32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4.25" customHeight="1">
      <c r="A37" s="16" t="s">
        <v>21</v>
      </c>
      <c r="B37" s="16">
        <v>320.0</v>
      </c>
      <c r="C37" s="18" t="s">
        <v>267</v>
      </c>
      <c r="D37" s="19" t="s">
        <v>268</v>
      </c>
      <c r="E37" s="19" t="s">
        <v>0</v>
      </c>
      <c r="F37" s="19" t="s">
        <v>270</v>
      </c>
      <c r="G37" s="19" t="s">
        <v>271</v>
      </c>
      <c r="H37" s="19" t="s">
        <v>272</v>
      </c>
      <c r="I37" s="19" t="s">
        <v>273</v>
      </c>
      <c r="J37" s="19" t="s">
        <v>274</v>
      </c>
      <c r="K37" s="19" t="s">
        <v>275</v>
      </c>
      <c r="L37" s="19" t="s">
        <v>1</v>
      </c>
      <c r="M37" s="19" t="s">
        <v>53</v>
      </c>
      <c r="N37" s="19" t="s">
        <v>31</v>
      </c>
      <c r="O37" s="19" t="s">
        <v>40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4.25" customHeight="1">
      <c r="A38" s="16" t="s">
        <v>21</v>
      </c>
      <c r="B38" s="16">
        <v>330.0</v>
      </c>
      <c r="C38" s="18" t="s">
        <v>276</v>
      </c>
      <c r="D38" s="19" t="s">
        <v>277</v>
      </c>
      <c r="E38" s="19" t="s">
        <v>0</v>
      </c>
      <c r="F38" s="19" t="s">
        <v>278</v>
      </c>
      <c r="G38" s="19" t="s">
        <v>279</v>
      </c>
      <c r="H38" s="19" t="s">
        <v>280</v>
      </c>
      <c r="I38" s="19" t="s">
        <v>281</v>
      </c>
      <c r="J38" s="19" t="s">
        <v>182</v>
      </c>
      <c r="K38" s="19" t="s">
        <v>282</v>
      </c>
      <c r="L38" s="19" t="s">
        <v>5</v>
      </c>
      <c r="M38" s="19" t="s">
        <v>53</v>
      </c>
      <c r="N38" s="19" t="s">
        <v>31</v>
      </c>
      <c r="O38" s="19" t="s">
        <v>60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ht="14.25" customHeight="1">
      <c r="A39" s="16" t="s">
        <v>21</v>
      </c>
      <c r="B39" s="16">
        <v>340.0</v>
      </c>
      <c r="C39" s="18" t="s">
        <v>283</v>
      </c>
      <c r="D39" s="19" t="s">
        <v>284</v>
      </c>
      <c r="E39" s="19" t="s">
        <v>0</v>
      </c>
      <c r="F39" s="19" t="s">
        <v>285</v>
      </c>
      <c r="G39" s="19" t="s">
        <v>286</v>
      </c>
      <c r="H39" s="19" t="s">
        <v>287</v>
      </c>
      <c r="I39" s="19" t="s">
        <v>288</v>
      </c>
      <c r="J39" s="19" t="s">
        <v>182</v>
      </c>
      <c r="K39" s="19" t="s">
        <v>289</v>
      </c>
      <c r="L39" s="19" t="s">
        <v>5</v>
      </c>
      <c r="M39" s="19" t="s">
        <v>53</v>
      </c>
      <c r="N39" s="19" t="s">
        <v>31</v>
      </c>
      <c r="O39" s="19" t="s">
        <v>32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4.25" customHeight="1">
      <c r="A40" s="16" t="s">
        <v>21</v>
      </c>
      <c r="B40" s="16">
        <v>350.0</v>
      </c>
      <c r="C40" s="18" t="s">
        <v>290</v>
      </c>
      <c r="D40" s="19" t="s">
        <v>291</v>
      </c>
      <c r="E40" s="19" t="s">
        <v>0</v>
      </c>
      <c r="F40" s="19" t="s">
        <v>292</v>
      </c>
      <c r="G40" s="19" t="s">
        <v>293</v>
      </c>
      <c r="H40" s="19" t="s">
        <v>294</v>
      </c>
      <c r="I40" s="19" t="s">
        <v>295</v>
      </c>
      <c r="J40" s="19" t="s">
        <v>182</v>
      </c>
      <c r="K40" s="19" t="s">
        <v>296</v>
      </c>
      <c r="L40" s="19" t="s">
        <v>1</v>
      </c>
      <c r="M40" s="19" t="s">
        <v>53</v>
      </c>
      <c r="N40" s="19" t="s">
        <v>31</v>
      </c>
      <c r="O40" s="19" t="s">
        <v>40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4.25" customHeight="1">
      <c r="A41" s="16" t="s">
        <v>21</v>
      </c>
      <c r="B41" s="16">
        <v>360.0</v>
      </c>
      <c r="C41" s="18" t="s">
        <v>297</v>
      </c>
      <c r="D41" s="19" t="s">
        <v>298</v>
      </c>
      <c r="E41" s="19" t="s">
        <v>62</v>
      </c>
      <c r="F41" s="19" t="s">
        <v>299</v>
      </c>
      <c r="G41" s="19" t="s">
        <v>300</v>
      </c>
      <c r="H41" s="19" t="s">
        <v>301</v>
      </c>
      <c r="I41" s="19" t="s">
        <v>302</v>
      </c>
      <c r="J41" s="19" t="s">
        <v>258</v>
      </c>
      <c r="K41" s="19" t="s">
        <v>303</v>
      </c>
      <c r="L41" s="19" t="s">
        <v>1</v>
      </c>
      <c r="M41" s="19" t="s">
        <v>53</v>
      </c>
      <c r="N41" s="19" t="s">
        <v>31</v>
      </c>
      <c r="O41" s="19" t="s">
        <v>60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4.25" customHeight="1">
      <c r="A42" s="16"/>
      <c r="B42" s="16"/>
      <c r="C42" s="3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4.25" customHeight="1">
      <c r="A43" s="16" t="s">
        <v>21</v>
      </c>
      <c r="B43" s="16">
        <v>370.0</v>
      </c>
      <c r="C43" s="35" t="s">
        <v>305</v>
      </c>
      <c r="D43" s="36" t="s">
        <v>306</v>
      </c>
      <c r="E43" s="36" t="s">
        <v>0</v>
      </c>
      <c r="F43" s="36" t="s">
        <v>307</v>
      </c>
      <c r="G43" s="36" t="s">
        <v>308</v>
      </c>
      <c r="H43" s="36" t="s">
        <v>309</v>
      </c>
      <c r="I43" s="36" t="s">
        <v>310</v>
      </c>
      <c r="J43" s="36" t="s">
        <v>311</v>
      </c>
      <c r="K43" s="36" t="s">
        <v>312</v>
      </c>
      <c r="L43" s="36" t="s">
        <v>1</v>
      </c>
      <c r="M43" s="36" t="s">
        <v>53</v>
      </c>
      <c r="N43" s="36" t="s">
        <v>31</v>
      </c>
      <c r="O43" s="36" t="s">
        <v>32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14.25" customHeight="1">
      <c r="A44" s="16" t="s">
        <v>21</v>
      </c>
      <c r="B44" s="16">
        <v>380.0</v>
      </c>
      <c r="C44" s="35" t="s">
        <v>313</v>
      </c>
      <c r="D44" s="36" t="s">
        <v>314</v>
      </c>
      <c r="E44" s="36" t="s">
        <v>0</v>
      </c>
      <c r="F44" s="36" t="s">
        <v>315</v>
      </c>
      <c r="G44" s="36" t="s">
        <v>81</v>
      </c>
      <c r="H44" s="36" t="s">
        <v>316</v>
      </c>
      <c r="I44" s="36" t="s">
        <v>317</v>
      </c>
      <c r="J44" s="36" t="s">
        <v>311</v>
      </c>
      <c r="K44" s="36" t="s">
        <v>318</v>
      </c>
      <c r="L44" s="36" t="s">
        <v>1</v>
      </c>
      <c r="M44" s="36" t="s">
        <v>53</v>
      </c>
      <c r="N44" s="36" t="s">
        <v>31</v>
      </c>
      <c r="O44" s="36" t="s">
        <v>40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4.25" customHeight="1">
      <c r="A45" s="16" t="s">
        <v>21</v>
      </c>
      <c r="B45" s="16">
        <v>390.0</v>
      </c>
      <c r="C45" s="35" t="s">
        <v>319</v>
      </c>
      <c r="D45" s="36" t="s">
        <v>320</v>
      </c>
      <c r="E45" s="36" t="s">
        <v>0</v>
      </c>
      <c r="F45" s="36" t="s">
        <v>321</v>
      </c>
      <c r="G45" s="36" t="s">
        <v>322</v>
      </c>
      <c r="H45" s="36" t="s">
        <v>323</v>
      </c>
      <c r="I45" s="36" t="s">
        <v>324</v>
      </c>
      <c r="J45" s="36" t="s">
        <v>311</v>
      </c>
      <c r="K45" s="36" t="s">
        <v>325</v>
      </c>
      <c r="L45" s="36" t="s">
        <v>1</v>
      </c>
      <c r="M45" s="36" t="s">
        <v>53</v>
      </c>
      <c r="N45" s="36" t="s">
        <v>31</v>
      </c>
      <c r="O45" s="36" t="s">
        <v>60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4.25" customHeight="1">
      <c r="A46" s="16" t="s">
        <v>21</v>
      </c>
      <c r="B46" s="16">
        <v>400.0</v>
      </c>
      <c r="C46" s="35" t="s">
        <v>326</v>
      </c>
      <c r="D46" s="36" t="s">
        <v>327</v>
      </c>
      <c r="E46" s="36" t="s">
        <v>0</v>
      </c>
      <c r="F46" s="36" t="s">
        <v>328</v>
      </c>
      <c r="G46" s="36" t="s">
        <v>329</v>
      </c>
      <c r="H46" s="36" t="s">
        <v>330</v>
      </c>
      <c r="I46" s="36" t="s">
        <v>331</v>
      </c>
      <c r="J46" s="36" t="s">
        <v>311</v>
      </c>
      <c r="K46" s="36" t="s">
        <v>332</v>
      </c>
      <c r="L46" s="36" t="s">
        <v>1</v>
      </c>
      <c r="M46" s="36" t="s">
        <v>53</v>
      </c>
      <c r="N46" s="36" t="s">
        <v>31</v>
      </c>
      <c r="O46" s="36" t="s">
        <v>32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4.25" customHeight="1">
      <c r="A47" s="16" t="s">
        <v>21</v>
      </c>
      <c r="B47" s="16">
        <v>410.0</v>
      </c>
      <c r="C47" s="35" t="s">
        <v>333</v>
      </c>
      <c r="D47" s="36" t="s">
        <v>334</v>
      </c>
      <c r="E47" s="36" t="s">
        <v>0</v>
      </c>
      <c r="F47" s="36" t="s">
        <v>335</v>
      </c>
      <c r="G47" s="36" t="s">
        <v>336</v>
      </c>
      <c r="H47" s="36" t="s">
        <v>337</v>
      </c>
      <c r="I47" s="36" t="s">
        <v>338</v>
      </c>
      <c r="J47" s="36" t="s">
        <v>339</v>
      </c>
      <c r="K47" s="36" t="s">
        <v>340</v>
      </c>
      <c r="L47" s="36" t="s">
        <v>1</v>
      </c>
      <c r="M47" s="36" t="s">
        <v>53</v>
      </c>
      <c r="N47" s="36" t="s">
        <v>31</v>
      </c>
      <c r="O47" s="36" t="s">
        <v>40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4.25" customHeight="1">
      <c r="A48" s="16" t="s">
        <v>21</v>
      </c>
      <c r="B48" s="16">
        <v>420.0</v>
      </c>
      <c r="C48" s="35" t="s">
        <v>341</v>
      </c>
      <c r="D48" s="36" t="s">
        <v>342</v>
      </c>
      <c r="E48" s="36" t="s">
        <v>2</v>
      </c>
      <c r="F48" s="36" t="s">
        <v>343</v>
      </c>
      <c r="G48" s="36" t="s">
        <v>344</v>
      </c>
      <c r="H48" s="36" t="s">
        <v>345</v>
      </c>
      <c r="I48" s="36" t="s">
        <v>346</v>
      </c>
      <c r="J48" s="36" t="s">
        <v>311</v>
      </c>
      <c r="K48" s="36" t="s">
        <v>347</v>
      </c>
      <c r="L48" s="36" t="s">
        <v>5</v>
      </c>
      <c r="M48" s="36" t="s">
        <v>53</v>
      </c>
      <c r="N48" s="36" t="s">
        <v>31</v>
      </c>
      <c r="O48" s="36" t="s">
        <v>60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4.25" customHeight="1">
      <c r="A49" s="16"/>
      <c r="B49" s="16"/>
      <c r="C49" s="30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4.25" customHeight="1">
      <c r="A50" s="16" t="s">
        <v>21</v>
      </c>
      <c r="B50" s="16">
        <v>430.0</v>
      </c>
      <c r="C50" s="69" t="s">
        <v>348</v>
      </c>
      <c r="D50" s="70" t="s">
        <v>349</v>
      </c>
      <c r="E50" s="70" t="s">
        <v>0</v>
      </c>
      <c r="F50" s="70" t="s">
        <v>350</v>
      </c>
      <c r="G50" s="70" t="s">
        <v>351</v>
      </c>
      <c r="H50" s="70" t="s">
        <v>352</v>
      </c>
      <c r="I50" s="70" t="s">
        <v>353</v>
      </c>
      <c r="J50" s="70" t="s">
        <v>354</v>
      </c>
      <c r="K50" s="70" t="s">
        <v>355</v>
      </c>
      <c r="L50" s="70" t="s">
        <v>5</v>
      </c>
      <c r="M50" s="70" t="s">
        <v>53</v>
      </c>
      <c r="N50" s="70" t="s">
        <v>31</v>
      </c>
      <c r="O50" s="70" t="s">
        <v>32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4.25" customHeight="1">
      <c r="A51" s="16" t="s">
        <v>21</v>
      </c>
      <c r="B51" s="16">
        <v>440.0</v>
      </c>
      <c r="C51" s="69" t="s">
        <v>356</v>
      </c>
      <c r="D51" s="70" t="s">
        <v>357</v>
      </c>
      <c r="E51" s="70" t="s">
        <v>0</v>
      </c>
      <c r="F51" s="70" t="s">
        <v>358</v>
      </c>
      <c r="G51" s="70" t="s">
        <v>359</v>
      </c>
      <c r="H51" s="70" t="s">
        <v>360</v>
      </c>
      <c r="I51" s="70" t="s">
        <v>361</v>
      </c>
      <c r="J51" s="70" t="s">
        <v>354</v>
      </c>
      <c r="K51" s="70" t="s">
        <v>362</v>
      </c>
      <c r="L51" s="70" t="s">
        <v>1</v>
      </c>
      <c r="M51" s="70" t="s">
        <v>53</v>
      </c>
      <c r="N51" s="70" t="s">
        <v>31</v>
      </c>
      <c r="O51" s="70" t="s">
        <v>40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4.25" customHeight="1">
      <c r="A52" s="16" t="s">
        <v>21</v>
      </c>
      <c r="B52" s="16">
        <v>450.0</v>
      </c>
      <c r="C52" s="69" t="s">
        <v>363</v>
      </c>
      <c r="D52" s="70" t="s">
        <v>364</v>
      </c>
      <c r="E52" s="70" t="s">
        <v>0</v>
      </c>
      <c r="F52" s="70" t="s">
        <v>365</v>
      </c>
      <c r="G52" s="70" t="s">
        <v>366</v>
      </c>
      <c r="H52" s="70" t="s">
        <v>367</v>
      </c>
      <c r="I52" s="70" t="s">
        <v>368</v>
      </c>
      <c r="J52" s="70" t="s">
        <v>354</v>
      </c>
      <c r="K52" s="70" t="s">
        <v>369</v>
      </c>
      <c r="L52" s="70" t="s">
        <v>5</v>
      </c>
      <c r="M52" s="70" t="s">
        <v>53</v>
      </c>
      <c r="N52" s="70" t="s">
        <v>31</v>
      </c>
      <c r="O52" s="70" t="s">
        <v>60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4.25" customHeight="1">
      <c r="A53" s="16" t="s">
        <v>21</v>
      </c>
      <c r="B53" s="16">
        <v>460.0</v>
      </c>
      <c r="C53" s="69" t="s">
        <v>370</v>
      </c>
      <c r="D53" s="70" t="s">
        <v>371</v>
      </c>
      <c r="E53" s="70" t="s">
        <v>2</v>
      </c>
      <c r="F53" s="70" t="s">
        <v>372</v>
      </c>
      <c r="G53" s="70" t="s">
        <v>373</v>
      </c>
      <c r="H53" s="70" t="s">
        <v>374</v>
      </c>
      <c r="I53" s="70" t="s">
        <v>375</v>
      </c>
      <c r="J53" s="70" t="s">
        <v>354</v>
      </c>
      <c r="K53" s="70" t="s">
        <v>376</v>
      </c>
      <c r="L53" s="70" t="s">
        <v>1</v>
      </c>
      <c r="M53" s="70" t="s">
        <v>53</v>
      </c>
      <c r="N53" s="70" t="s">
        <v>31</v>
      </c>
      <c r="O53" s="70" t="s">
        <v>32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4.25" customHeight="1">
      <c r="A54" s="16" t="s">
        <v>21</v>
      </c>
      <c r="B54" s="16">
        <v>470.0</v>
      </c>
      <c r="C54" s="69" t="s">
        <v>377</v>
      </c>
      <c r="D54" s="70" t="s">
        <v>378</v>
      </c>
      <c r="E54" s="70" t="s">
        <v>0</v>
      </c>
      <c r="F54" s="70" t="s">
        <v>379</v>
      </c>
      <c r="G54" s="70" t="s">
        <v>81</v>
      </c>
      <c r="H54" s="70" t="s">
        <v>380</v>
      </c>
      <c r="I54" s="70" t="s">
        <v>381</v>
      </c>
      <c r="J54" s="70" t="s">
        <v>354</v>
      </c>
      <c r="K54" s="70" t="s">
        <v>382</v>
      </c>
      <c r="L54" s="70" t="s">
        <v>1</v>
      </c>
      <c r="M54" s="70" t="s">
        <v>53</v>
      </c>
      <c r="N54" s="70" t="s">
        <v>31</v>
      </c>
      <c r="O54" s="70" t="s">
        <v>40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4.25" customHeight="1">
      <c r="A55" s="16"/>
      <c r="B55" s="16"/>
      <c r="C55" s="30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4.25" customHeight="1">
      <c r="A56" s="16" t="s">
        <v>21</v>
      </c>
      <c r="B56" s="16">
        <v>480.0</v>
      </c>
      <c r="C56" s="71" t="s">
        <v>383</v>
      </c>
      <c r="D56" s="72" t="s">
        <v>384</v>
      </c>
      <c r="E56" s="72" t="s">
        <v>2</v>
      </c>
      <c r="F56" s="72" t="s">
        <v>385</v>
      </c>
      <c r="G56" s="72" t="s">
        <v>386</v>
      </c>
      <c r="H56" s="72" t="s">
        <v>387</v>
      </c>
      <c r="I56" s="72" t="s">
        <v>388</v>
      </c>
      <c r="J56" s="72" t="s">
        <v>389</v>
      </c>
      <c r="K56" s="72" t="s">
        <v>390</v>
      </c>
      <c r="L56" s="72" t="s">
        <v>5</v>
      </c>
      <c r="M56" s="72" t="s">
        <v>53</v>
      </c>
      <c r="N56" s="72" t="s">
        <v>31</v>
      </c>
      <c r="O56" s="72" t="s">
        <v>60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39.0" customHeight="1">
      <c r="A57" s="16" t="s">
        <v>21</v>
      </c>
      <c r="B57" s="16">
        <v>490.0</v>
      </c>
      <c r="C57" s="71" t="s">
        <v>391</v>
      </c>
      <c r="D57" s="72" t="s">
        <v>392</v>
      </c>
      <c r="E57" s="72" t="s">
        <v>0</v>
      </c>
      <c r="F57" s="72" t="s">
        <v>393</v>
      </c>
      <c r="G57" s="72" t="s">
        <v>394</v>
      </c>
      <c r="H57" s="72" t="s">
        <v>395</v>
      </c>
      <c r="I57" s="72" t="s">
        <v>396</v>
      </c>
      <c r="J57" s="72" t="s">
        <v>389</v>
      </c>
      <c r="K57" s="72" t="s">
        <v>397</v>
      </c>
      <c r="L57" s="72" t="s">
        <v>1</v>
      </c>
      <c r="M57" s="72" t="s">
        <v>53</v>
      </c>
      <c r="N57" s="72" t="s">
        <v>31</v>
      </c>
      <c r="O57" s="72" t="s">
        <v>32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4.25" customHeight="1">
      <c r="A58" s="16" t="s">
        <v>21</v>
      </c>
      <c r="B58" s="16">
        <v>500.0</v>
      </c>
      <c r="C58" s="71" t="s">
        <v>398</v>
      </c>
      <c r="D58" s="72" t="s">
        <v>399</v>
      </c>
      <c r="E58" s="72" t="s">
        <v>0</v>
      </c>
      <c r="F58" s="72" t="s">
        <v>400</v>
      </c>
      <c r="G58" s="72" t="s">
        <v>401</v>
      </c>
      <c r="H58" s="72" t="s">
        <v>402</v>
      </c>
      <c r="I58" s="72" t="s">
        <v>403</v>
      </c>
      <c r="J58" s="72" t="s">
        <v>389</v>
      </c>
      <c r="K58" s="72" t="s">
        <v>404</v>
      </c>
      <c r="L58" s="72" t="s">
        <v>5</v>
      </c>
      <c r="M58" s="72" t="s">
        <v>53</v>
      </c>
      <c r="N58" s="72" t="s">
        <v>31</v>
      </c>
      <c r="O58" s="72" t="s">
        <v>40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42.75" customHeight="1">
      <c r="A59" s="16" t="s">
        <v>21</v>
      </c>
      <c r="B59" s="16">
        <v>510.0</v>
      </c>
      <c r="C59" s="71" t="s">
        <v>405</v>
      </c>
      <c r="D59" s="72" t="s">
        <v>406</v>
      </c>
      <c r="E59" s="72" t="s">
        <v>2</v>
      </c>
      <c r="F59" s="72" t="s">
        <v>407</v>
      </c>
      <c r="G59" s="72" t="s">
        <v>408</v>
      </c>
      <c r="H59" s="72" t="s">
        <v>409</v>
      </c>
      <c r="I59" s="72" t="s">
        <v>410</v>
      </c>
      <c r="J59" s="72" t="s">
        <v>66</v>
      </c>
      <c r="K59" s="72" t="s">
        <v>411</v>
      </c>
      <c r="L59" s="72" t="s">
        <v>5</v>
      </c>
      <c r="M59" s="72" t="s">
        <v>53</v>
      </c>
      <c r="N59" s="72" t="s">
        <v>31</v>
      </c>
      <c r="O59" s="72" t="s">
        <v>60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4.25" customHeight="1">
      <c r="A60" s="16" t="s">
        <v>21</v>
      </c>
      <c r="B60" s="16">
        <v>520.0</v>
      </c>
      <c r="C60" s="71" t="s">
        <v>412</v>
      </c>
      <c r="D60" s="72" t="s">
        <v>413</v>
      </c>
      <c r="E60" s="72" t="s">
        <v>58</v>
      </c>
      <c r="F60" s="72" t="s">
        <v>414</v>
      </c>
      <c r="G60" s="72" t="s">
        <v>415</v>
      </c>
      <c r="H60" s="72" t="s">
        <v>416</v>
      </c>
      <c r="I60" s="72" t="s">
        <v>417</v>
      </c>
      <c r="J60" s="72" t="s">
        <v>418</v>
      </c>
      <c r="K60" s="72" t="s">
        <v>419</v>
      </c>
      <c r="L60" s="72" t="s">
        <v>5</v>
      </c>
      <c r="M60" s="72" t="s">
        <v>53</v>
      </c>
      <c r="N60" s="72" t="s">
        <v>31</v>
      </c>
      <c r="O60" s="72" t="s">
        <v>32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4.25" customHeight="1">
      <c r="A61" s="16"/>
      <c r="B61" s="16"/>
      <c r="C61" s="3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4.25" customHeight="1">
      <c r="A62" s="16"/>
      <c r="B62" s="16"/>
      <c r="C62" s="73" t="s">
        <v>420</v>
      </c>
      <c r="D62" s="74" t="s">
        <v>421</v>
      </c>
      <c r="E62" s="74" t="s">
        <v>58</v>
      </c>
      <c r="F62" s="74" t="s">
        <v>422</v>
      </c>
      <c r="G62" s="74" t="s">
        <v>423</v>
      </c>
      <c r="H62" s="74" t="s">
        <v>424</v>
      </c>
      <c r="I62" s="74" t="s">
        <v>425</v>
      </c>
      <c r="J62" s="74" t="s">
        <v>418</v>
      </c>
      <c r="K62" s="74" t="s">
        <v>426</v>
      </c>
      <c r="L62" s="74" t="s">
        <v>5</v>
      </c>
      <c r="M62" s="75" t="s">
        <v>53</v>
      </c>
      <c r="N62" s="74" t="s">
        <v>31</v>
      </c>
      <c r="O62" s="74" t="s">
        <v>40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50.25" customHeight="1">
      <c r="A63" s="16"/>
      <c r="B63" s="16"/>
      <c r="C63" s="73" t="s">
        <v>427</v>
      </c>
      <c r="D63" s="74" t="s">
        <v>428</v>
      </c>
      <c r="E63" s="74" t="s">
        <v>58</v>
      </c>
      <c r="F63" s="74" t="s">
        <v>429</v>
      </c>
      <c r="G63" s="74" t="s">
        <v>430</v>
      </c>
      <c r="H63" s="74" t="s">
        <v>424</v>
      </c>
      <c r="I63" s="74" t="s">
        <v>431</v>
      </c>
      <c r="J63" s="74" t="s">
        <v>418</v>
      </c>
      <c r="K63" s="74" t="s">
        <v>432</v>
      </c>
      <c r="L63" s="74" t="s">
        <v>5</v>
      </c>
      <c r="M63" s="76" t="s">
        <v>53</v>
      </c>
      <c r="N63" s="74" t="s">
        <v>31</v>
      </c>
      <c r="O63" s="74" t="s">
        <v>60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4.25" customHeight="1">
      <c r="A64" s="16"/>
      <c r="B64" s="16"/>
      <c r="C64" s="77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4.25" customHeight="1">
      <c r="A65" s="16"/>
      <c r="B65" s="16"/>
      <c r="C65" s="77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4.25" customHeight="1">
      <c r="A66" s="16"/>
      <c r="B66" s="16"/>
      <c r="C66" s="77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4.25" customHeight="1">
      <c r="A67" s="16"/>
      <c r="B67" s="16"/>
      <c r="C67" s="77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64.5" customHeight="1">
      <c r="A68" s="16"/>
      <c r="B68" s="16"/>
      <c r="C68" s="77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71.25" customHeight="1">
      <c r="A69" s="16"/>
      <c r="B69" s="16"/>
      <c r="C69" s="77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52.5" customHeight="1">
      <c r="A70" s="16"/>
      <c r="B70" s="16"/>
      <c r="C70" s="7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71.25" customHeight="1">
      <c r="A71" s="16"/>
      <c r="B71" s="16"/>
      <c r="C71" s="77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54.0" customHeight="1">
      <c r="A72" s="16"/>
      <c r="B72" s="16"/>
      <c r="C72" s="77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48.0" customHeight="1">
      <c r="A73" s="16"/>
      <c r="B73" s="16"/>
      <c r="C73" s="77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4.25" customHeight="1">
      <c r="A74" s="79"/>
      <c r="B74" s="80"/>
      <c r="C74" s="7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39.0" customHeight="1">
      <c r="A75" s="79"/>
      <c r="B75" s="80"/>
      <c r="C75" s="77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39.0" customHeight="1">
      <c r="A76" s="79"/>
      <c r="B76" s="80"/>
      <c r="C76" s="77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14.25" customHeight="1">
      <c r="A77" s="79"/>
      <c r="B77" s="80"/>
      <c r="C77" s="80"/>
      <c r="E77" s="1"/>
      <c r="L77" s="1"/>
      <c r="M77" s="1"/>
      <c r="N77" s="1"/>
      <c r="O77" s="1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4.25" customHeight="1">
      <c r="A78" s="79"/>
      <c r="B78" s="80"/>
      <c r="C78" s="80"/>
      <c r="E78" s="1"/>
      <c r="L78" s="1"/>
      <c r="M78" s="1"/>
      <c r="N78" s="1"/>
      <c r="O78" s="1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4.25" customHeight="1">
      <c r="A79" s="79"/>
      <c r="B79" s="80"/>
      <c r="C79" s="80"/>
      <c r="E79" s="1"/>
      <c r="L79" s="1"/>
      <c r="M79" s="1"/>
      <c r="N79" s="1"/>
      <c r="O79" s="1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4.25" customHeight="1">
      <c r="A80" s="79"/>
      <c r="B80" s="80"/>
      <c r="C80" s="80"/>
      <c r="E80" s="1"/>
      <c r="L80" s="1"/>
      <c r="M80" s="1"/>
      <c r="N80" s="1"/>
      <c r="O80" s="1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4.25" customHeight="1">
      <c r="A81" s="79"/>
      <c r="B81" s="80"/>
      <c r="C81" s="80"/>
      <c r="E81" s="1"/>
      <c r="L81" s="1"/>
      <c r="M81" s="1"/>
      <c r="N81" s="1"/>
      <c r="O81" s="1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4.25" customHeight="1">
      <c r="A82" s="79"/>
      <c r="B82" s="80"/>
      <c r="C82" s="80"/>
      <c r="E82" s="1"/>
      <c r="L82" s="1"/>
      <c r="M82" s="1"/>
      <c r="N82" s="1"/>
      <c r="O82" s="1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4.25" customHeight="1">
      <c r="A83" s="79"/>
      <c r="B83" s="80"/>
      <c r="C83" s="80"/>
      <c r="E83" s="1"/>
      <c r="L83" s="1"/>
      <c r="M83" s="1"/>
      <c r="N83" s="1"/>
      <c r="O83" s="1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4.25" customHeight="1">
      <c r="A84" s="79"/>
      <c r="B84" s="80"/>
      <c r="C84" s="80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4.25" customHeight="1">
      <c r="A85" s="79"/>
      <c r="B85" s="80"/>
      <c r="C85" s="80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4.25" customHeight="1">
      <c r="A86" s="79"/>
      <c r="B86" s="80"/>
      <c r="C86" s="80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4.25" customHeight="1">
      <c r="A87" s="79"/>
      <c r="B87" s="80"/>
      <c r="C87" s="80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4.25" customHeight="1">
      <c r="A88" s="79"/>
      <c r="B88" s="80"/>
      <c r="C88" s="80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4.25" customHeight="1">
      <c r="A89" s="79"/>
      <c r="B89" s="80"/>
      <c r="C89" s="80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4.25" customHeight="1">
      <c r="A90" s="79"/>
      <c r="B90" s="80"/>
      <c r="C90" s="80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U90" s="12"/>
      <c r="V90" s="12"/>
      <c r="W90" s="12"/>
      <c r="X90" s="12"/>
      <c r="Y90" s="12"/>
    </row>
    <row r="91" ht="14.25" customHeight="1">
      <c r="A91" s="79"/>
      <c r="B91" s="80"/>
      <c r="C91" s="80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4.25" customHeight="1">
      <c r="A92" s="79"/>
      <c r="B92" s="80"/>
      <c r="C92" s="80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4.25" customHeight="1">
      <c r="A93" s="79"/>
      <c r="B93" s="80"/>
      <c r="C93" s="80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4.25" customHeight="1">
      <c r="A94" s="79"/>
      <c r="B94" s="80"/>
      <c r="C94" s="80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4.25" customHeight="1">
      <c r="A95" s="79"/>
      <c r="B95" s="80"/>
      <c r="C95" s="80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4.25" customHeight="1">
      <c r="A96" s="79"/>
      <c r="B96" s="80"/>
      <c r="C96" s="80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4.25" customHeight="1">
      <c r="A97" s="79"/>
      <c r="B97" s="80"/>
      <c r="C97" s="80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4.25" customHeight="1">
      <c r="A98" s="79"/>
      <c r="B98" s="80"/>
      <c r="C98" s="80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4.25" customHeight="1">
      <c r="A99" s="79"/>
      <c r="B99" s="80"/>
      <c r="C99" s="80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4.25" customHeight="1">
      <c r="A100" s="79"/>
      <c r="B100" s="80"/>
      <c r="C100" s="80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4.25" customHeight="1">
      <c r="A101" s="79"/>
      <c r="B101" s="80"/>
      <c r="C101" s="80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4.25" customHeight="1">
      <c r="A102" s="79"/>
      <c r="B102" s="80"/>
      <c r="C102" s="80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4.25" customHeight="1">
      <c r="A103" s="79"/>
      <c r="B103" s="80"/>
      <c r="C103" s="80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4.25" customHeight="1">
      <c r="A104" s="79"/>
      <c r="B104" s="80"/>
      <c r="C104" s="80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4.25" customHeight="1">
      <c r="A105" s="79"/>
      <c r="B105" s="80"/>
      <c r="C105" s="80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4.25" customHeight="1">
      <c r="A106" s="79"/>
      <c r="B106" s="80"/>
      <c r="C106" s="80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4.25" customHeight="1">
      <c r="A107" s="79"/>
      <c r="B107" s="80"/>
      <c r="C107" s="80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4.25" customHeight="1">
      <c r="A108" s="79"/>
      <c r="B108" s="80"/>
      <c r="C108" s="80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4.25" customHeight="1">
      <c r="A109" s="79"/>
      <c r="B109" s="80"/>
      <c r="C109" s="80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4.25" customHeight="1">
      <c r="A110" s="79"/>
      <c r="B110" s="80"/>
      <c r="C110" s="80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4.25" customHeight="1">
      <c r="A111" s="79"/>
      <c r="B111" s="80"/>
      <c r="C111" s="80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4.25" customHeight="1">
      <c r="A112" s="79"/>
      <c r="B112" s="80"/>
      <c r="C112" s="80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4.25" customHeight="1">
      <c r="A113" s="79"/>
      <c r="B113" s="80"/>
      <c r="C113" s="80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4.25" customHeight="1">
      <c r="A114" s="79"/>
      <c r="B114" s="80"/>
      <c r="C114" s="80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4.25" customHeight="1">
      <c r="A115" s="79"/>
      <c r="B115" s="80"/>
      <c r="C115" s="80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4.25" customHeight="1">
      <c r="A116" s="79"/>
      <c r="B116" s="80"/>
      <c r="C116" s="80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4.25" customHeight="1">
      <c r="A117" s="79"/>
      <c r="B117" s="80"/>
      <c r="C117" s="80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4.25" customHeight="1">
      <c r="A118" s="79"/>
      <c r="B118" s="80"/>
      <c r="C118" s="80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4.25" customHeight="1">
      <c r="A119" s="79"/>
      <c r="B119" s="80"/>
      <c r="C119" s="80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4.25" customHeight="1">
      <c r="A120" s="79"/>
      <c r="B120" s="80"/>
      <c r="C120" s="80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4.25" customHeight="1">
      <c r="A121" s="79"/>
      <c r="B121" s="80"/>
      <c r="C121" s="80"/>
      <c r="E121" s="1"/>
      <c r="L121" s="1"/>
      <c r="M121" s="1"/>
      <c r="N121" s="1"/>
      <c r="O121" s="1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4.25" customHeight="1">
      <c r="A122" s="79"/>
      <c r="B122" s="80"/>
      <c r="C122" s="80"/>
      <c r="E122" s="1"/>
      <c r="L122" s="1"/>
      <c r="M122" s="1"/>
      <c r="N122" s="1"/>
      <c r="O122" s="1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4.25" customHeight="1">
      <c r="A123" s="79"/>
      <c r="B123" s="80"/>
      <c r="C123" s="80"/>
      <c r="E123" s="1"/>
      <c r="L123" s="1"/>
      <c r="M123" s="1"/>
      <c r="N123" s="1"/>
      <c r="O123" s="1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4.25" customHeight="1">
      <c r="A124" s="12"/>
      <c r="B124" s="12"/>
      <c r="C124" s="12"/>
      <c r="E124" s="1"/>
      <c r="L124" s="1"/>
      <c r="M124" s="1"/>
      <c r="N124" s="1"/>
      <c r="O124" s="1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4.25" customHeight="1">
      <c r="A125" s="12"/>
      <c r="B125" s="12"/>
      <c r="C125" s="12"/>
      <c r="E125" s="1"/>
      <c r="L125" s="1"/>
      <c r="M125" s="1"/>
      <c r="N125" s="1"/>
      <c r="O125" s="1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4.25" customHeight="1">
      <c r="A126" s="12"/>
      <c r="B126" s="12"/>
      <c r="C126" s="12"/>
      <c r="E126" s="1"/>
      <c r="L126" s="1"/>
      <c r="M126" s="1"/>
      <c r="N126" s="1"/>
      <c r="O126" s="1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4.25" customHeight="1">
      <c r="A127" s="12"/>
      <c r="B127" s="12"/>
      <c r="C127" s="12"/>
      <c r="E127" s="1"/>
      <c r="L127" s="1"/>
      <c r="M127" s="1"/>
      <c r="N127" s="1"/>
      <c r="O127" s="1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4.25" customHeight="1">
      <c r="A128" s="12"/>
      <c r="B128" s="12"/>
      <c r="C128" s="12"/>
      <c r="E128" s="1"/>
      <c r="L128" s="1"/>
      <c r="M128" s="1"/>
      <c r="N128" s="1"/>
      <c r="O128" s="1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4.25" customHeight="1">
      <c r="A129" s="12"/>
      <c r="B129" s="12"/>
      <c r="C129" s="12"/>
      <c r="E129" s="1"/>
      <c r="L129" s="1"/>
      <c r="M129" s="1"/>
      <c r="N129" s="1"/>
      <c r="O129" s="1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4.25" customHeight="1">
      <c r="A130" s="12"/>
      <c r="B130" s="12"/>
      <c r="C130" s="12"/>
      <c r="E130" s="1"/>
      <c r="L130" s="1"/>
      <c r="M130" s="1"/>
      <c r="N130" s="1"/>
      <c r="O130" s="1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4.25" customHeight="1">
      <c r="A131" s="12"/>
      <c r="B131" s="12"/>
      <c r="C131" s="12"/>
      <c r="E131" s="1"/>
      <c r="L131" s="1"/>
      <c r="M131" s="1"/>
      <c r="N131" s="1"/>
      <c r="O131" s="1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4.25" customHeight="1">
      <c r="A132" s="12"/>
      <c r="B132" s="12"/>
      <c r="C132" s="12"/>
      <c r="E132" s="1"/>
      <c r="L132" s="1"/>
      <c r="M132" s="1"/>
      <c r="N132" s="1"/>
      <c r="O132" s="1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4.25" customHeight="1">
      <c r="A133" s="12"/>
      <c r="B133" s="12"/>
      <c r="C133" s="12"/>
      <c r="E133" s="1"/>
      <c r="L133" s="1"/>
      <c r="M133" s="1"/>
      <c r="N133" s="1"/>
      <c r="O133" s="1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4.25" customHeight="1">
      <c r="A134" s="12"/>
      <c r="B134" s="12"/>
      <c r="C134" s="12"/>
      <c r="E134" s="1"/>
      <c r="L134" s="1"/>
      <c r="M134" s="1"/>
      <c r="N134" s="1"/>
      <c r="O134" s="1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4.25" customHeight="1">
      <c r="A135" s="12"/>
      <c r="B135" s="12"/>
      <c r="C135" s="12"/>
      <c r="E135" s="1"/>
      <c r="L135" s="1"/>
      <c r="M135" s="1"/>
      <c r="N135" s="1"/>
      <c r="O135" s="1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4.25" customHeight="1">
      <c r="A136" s="12"/>
      <c r="B136" s="12"/>
      <c r="C136" s="12"/>
      <c r="E136" s="1"/>
      <c r="L136" s="1"/>
      <c r="M136" s="1"/>
      <c r="N136" s="1"/>
      <c r="O136" s="1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4.25" customHeight="1">
      <c r="A137" s="12"/>
      <c r="B137" s="12"/>
      <c r="C137" s="12"/>
      <c r="E137" s="1"/>
      <c r="L137" s="1"/>
      <c r="M137" s="1"/>
      <c r="N137" s="1"/>
      <c r="O137" s="1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4.25" customHeight="1">
      <c r="A138" s="12"/>
      <c r="B138" s="12"/>
      <c r="C138" s="12"/>
      <c r="E138" s="1"/>
      <c r="L138" s="1"/>
      <c r="M138" s="1"/>
      <c r="N138" s="1"/>
      <c r="O138" s="1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4.25" customHeight="1">
      <c r="A139" s="12"/>
      <c r="B139" s="12"/>
      <c r="C139" s="12"/>
      <c r="E139" s="1"/>
      <c r="L139" s="1"/>
      <c r="M139" s="1"/>
      <c r="N139" s="1"/>
      <c r="O139" s="1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4.25" customHeight="1">
      <c r="A140" s="12"/>
      <c r="B140" s="12"/>
      <c r="C140" s="12"/>
      <c r="E140" s="1"/>
      <c r="L140" s="1"/>
      <c r="M140" s="1"/>
      <c r="N140" s="1"/>
      <c r="O140" s="1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4.25" customHeight="1">
      <c r="A141" s="12"/>
      <c r="B141" s="12"/>
      <c r="C141" s="12"/>
      <c r="E141" s="1"/>
      <c r="L141" s="1"/>
      <c r="M141" s="1"/>
      <c r="N141" s="1"/>
      <c r="O141" s="1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4.25" customHeight="1">
      <c r="A142" s="12"/>
      <c r="B142" s="12"/>
      <c r="C142" s="12"/>
      <c r="E142" s="1"/>
      <c r="L142" s="1"/>
      <c r="M142" s="1"/>
      <c r="N142" s="1"/>
      <c r="O142" s="1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4.25" customHeight="1">
      <c r="A143" s="12"/>
      <c r="B143" s="12"/>
      <c r="C143" s="12"/>
      <c r="E143" s="1"/>
      <c r="L143" s="1"/>
      <c r="M143" s="1"/>
      <c r="N143" s="1"/>
      <c r="O143" s="1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4.25" customHeight="1">
      <c r="A144" s="12"/>
      <c r="B144" s="12"/>
      <c r="C144" s="12"/>
      <c r="E144" s="1"/>
      <c r="L144" s="1"/>
      <c r="M144" s="1"/>
      <c r="N144" s="1"/>
      <c r="O144" s="1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4.25" customHeight="1">
      <c r="A145" s="12"/>
      <c r="B145" s="12"/>
      <c r="C145" s="12"/>
      <c r="E145" s="1"/>
      <c r="L145" s="1"/>
      <c r="M145" s="1"/>
      <c r="N145" s="1"/>
      <c r="O145" s="1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4.25" customHeight="1">
      <c r="A146" s="12"/>
      <c r="B146" s="12"/>
      <c r="C146" s="12"/>
      <c r="E146" s="1"/>
      <c r="L146" s="1"/>
      <c r="M146" s="1"/>
      <c r="N146" s="1"/>
      <c r="O146" s="1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4.25" customHeight="1">
      <c r="A147" s="12"/>
      <c r="B147" s="12"/>
      <c r="C147" s="12"/>
      <c r="E147" s="1"/>
      <c r="L147" s="1"/>
      <c r="M147" s="1"/>
      <c r="N147" s="1"/>
      <c r="O147" s="1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4.25" customHeight="1">
      <c r="A148" s="12"/>
      <c r="B148" s="12"/>
      <c r="C148" s="12"/>
      <c r="E148" s="1"/>
      <c r="L148" s="1"/>
      <c r="M148" s="1"/>
      <c r="N148" s="1"/>
      <c r="O148" s="1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4.25" customHeight="1">
      <c r="A149" s="12"/>
      <c r="B149" s="12"/>
      <c r="C149" s="12"/>
      <c r="E149" s="1"/>
      <c r="L149" s="1"/>
      <c r="M149" s="1"/>
      <c r="N149" s="1"/>
      <c r="O149" s="1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4.25" customHeight="1">
      <c r="A150" s="12"/>
      <c r="B150" s="12"/>
      <c r="C150" s="12"/>
      <c r="E150" s="1"/>
      <c r="L150" s="1"/>
      <c r="M150" s="1"/>
      <c r="N150" s="1"/>
      <c r="O150" s="1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4.25" customHeight="1">
      <c r="A151" s="12"/>
      <c r="B151" s="12"/>
      <c r="C151" s="12"/>
      <c r="E151" s="1"/>
      <c r="L151" s="1"/>
      <c r="M151" s="1"/>
      <c r="N151" s="1"/>
      <c r="O151" s="1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4.25" customHeight="1">
      <c r="A152" s="12"/>
      <c r="B152" s="12"/>
      <c r="C152" s="12"/>
      <c r="E152" s="1"/>
      <c r="L152" s="1"/>
      <c r="M152" s="1"/>
      <c r="N152" s="1"/>
      <c r="O152" s="1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4.25" customHeight="1">
      <c r="A153" s="12"/>
      <c r="B153" s="12"/>
      <c r="C153" s="12"/>
      <c r="E153" s="1"/>
      <c r="L153" s="1"/>
      <c r="M153" s="1"/>
      <c r="N153" s="1"/>
      <c r="O153" s="1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4.25" customHeight="1">
      <c r="A154" s="12"/>
      <c r="B154" s="12"/>
      <c r="C154" s="12"/>
      <c r="E154" s="1"/>
      <c r="L154" s="1"/>
      <c r="M154" s="1"/>
      <c r="N154" s="1"/>
      <c r="O154" s="1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4.25" customHeight="1">
      <c r="A155" s="12"/>
      <c r="B155" s="12"/>
      <c r="C155" s="12"/>
      <c r="E155" s="1"/>
      <c r="L155" s="1"/>
      <c r="M155" s="1"/>
      <c r="N155" s="1"/>
      <c r="O155" s="1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4.25" customHeight="1">
      <c r="A156" s="12"/>
      <c r="B156" s="12"/>
      <c r="C156" s="12"/>
      <c r="E156" s="1"/>
      <c r="L156" s="1"/>
      <c r="M156" s="1"/>
      <c r="N156" s="1"/>
      <c r="O156" s="1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4.25" customHeight="1">
      <c r="A157" s="12"/>
      <c r="B157" s="12"/>
      <c r="C157" s="12"/>
      <c r="E157" s="1"/>
      <c r="L157" s="1"/>
      <c r="M157" s="1"/>
      <c r="N157" s="1"/>
      <c r="O157" s="1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4.25" customHeight="1">
      <c r="A158" s="12"/>
      <c r="B158" s="12"/>
      <c r="C158" s="12"/>
      <c r="E158" s="1"/>
      <c r="L158" s="1"/>
      <c r="M158" s="1"/>
      <c r="N158" s="1"/>
      <c r="O158" s="1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4.25" customHeight="1">
      <c r="A159" s="12"/>
      <c r="B159" s="12"/>
      <c r="C159" s="12"/>
      <c r="E159" s="1"/>
      <c r="L159" s="1"/>
      <c r="M159" s="1"/>
      <c r="N159" s="1"/>
      <c r="O159" s="1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4.25" customHeight="1">
      <c r="A160" s="12"/>
      <c r="B160" s="12"/>
      <c r="C160" s="12"/>
      <c r="E160" s="1"/>
      <c r="L160" s="1"/>
      <c r="M160" s="1"/>
      <c r="N160" s="1"/>
      <c r="O160" s="1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4.25" customHeight="1">
      <c r="A161" s="12"/>
      <c r="B161" s="12"/>
      <c r="C161" s="12"/>
      <c r="E161" s="1"/>
      <c r="L161" s="1"/>
      <c r="M161" s="1"/>
      <c r="N161" s="1"/>
      <c r="O161" s="1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4.25" customHeight="1">
      <c r="A162" s="12"/>
      <c r="B162" s="12"/>
      <c r="C162" s="12"/>
      <c r="E162" s="1"/>
      <c r="L162" s="1"/>
      <c r="M162" s="1"/>
      <c r="N162" s="1"/>
      <c r="O162" s="1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4.25" customHeight="1">
      <c r="A163" s="12"/>
      <c r="B163" s="12"/>
      <c r="C163" s="12"/>
      <c r="E163" s="1"/>
      <c r="L163" s="1"/>
      <c r="M163" s="1"/>
      <c r="N163" s="1"/>
      <c r="O163" s="1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4.25" customHeight="1">
      <c r="A164" s="12"/>
      <c r="B164" s="12"/>
      <c r="C164" s="12"/>
      <c r="E164" s="1"/>
      <c r="L164" s="1"/>
      <c r="M164" s="1"/>
      <c r="N164" s="1"/>
      <c r="O164" s="1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4.25" customHeight="1">
      <c r="A165" s="12"/>
      <c r="B165" s="12"/>
      <c r="C165" s="12"/>
      <c r="E165" s="1"/>
      <c r="L165" s="1"/>
      <c r="M165" s="1"/>
      <c r="N165" s="1"/>
      <c r="O165" s="1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4.25" customHeight="1">
      <c r="A166" s="12"/>
      <c r="B166" s="12"/>
      <c r="C166" s="12"/>
      <c r="E166" s="1"/>
      <c r="L166" s="1"/>
      <c r="M166" s="1"/>
      <c r="N166" s="1"/>
      <c r="O166" s="1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4.25" customHeight="1">
      <c r="A167" s="12"/>
      <c r="B167" s="12"/>
      <c r="C167" s="12"/>
      <c r="E167" s="1"/>
      <c r="L167" s="1"/>
      <c r="M167" s="1"/>
      <c r="N167" s="1"/>
      <c r="O167" s="1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4.25" customHeight="1">
      <c r="A168" s="12"/>
      <c r="B168" s="12"/>
      <c r="C168" s="12"/>
      <c r="E168" s="1"/>
      <c r="L168" s="1"/>
      <c r="M168" s="1"/>
      <c r="N168" s="1"/>
      <c r="O168" s="1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4.25" customHeight="1">
      <c r="A169" s="12"/>
      <c r="B169" s="12"/>
      <c r="C169" s="12"/>
      <c r="E169" s="1"/>
      <c r="L169" s="1"/>
      <c r="M169" s="1"/>
      <c r="N169" s="1"/>
      <c r="O169" s="1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33.0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38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36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27.0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36.0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36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36.0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34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30.0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28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34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30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30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33.0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33.0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33.0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28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30.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38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30.0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46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43"/>
      <c r="Q249" s="2"/>
      <c r="R249" s="81"/>
      <c r="S249" s="82"/>
      <c r="T249" s="82"/>
      <c r="U249" s="12"/>
      <c r="V249" s="12"/>
      <c r="W249" s="12"/>
      <c r="X249" s="12"/>
      <c r="Y249" s="12"/>
    </row>
    <row r="250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43"/>
      <c r="Q250" s="2"/>
      <c r="R250" s="81"/>
      <c r="S250" s="82"/>
      <c r="T250" s="82"/>
      <c r="U250" s="12"/>
      <c r="V250" s="12"/>
      <c r="W250" s="12"/>
      <c r="X250" s="12"/>
      <c r="Y250" s="12"/>
    </row>
    <row r="251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43"/>
      <c r="Q251" s="2"/>
      <c r="R251" s="81"/>
      <c r="S251" s="82"/>
      <c r="T251" s="82"/>
      <c r="U251" s="12"/>
      <c r="V251" s="12"/>
      <c r="W251" s="12"/>
      <c r="X251" s="12"/>
      <c r="Y251" s="12"/>
    </row>
    <row r="252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43"/>
      <c r="Q252" s="2"/>
      <c r="R252" s="81"/>
      <c r="S252" s="82"/>
      <c r="T252" s="82"/>
      <c r="U252" s="12"/>
      <c r="V252" s="12"/>
      <c r="W252" s="12"/>
      <c r="X252" s="12"/>
      <c r="Y252" s="12"/>
    </row>
    <row r="253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43"/>
      <c r="Q253" s="2"/>
      <c r="R253" s="81"/>
      <c r="S253" s="82"/>
      <c r="T253" s="82"/>
      <c r="U253" s="12"/>
      <c r="V253" s="12"/>
      <c r="W253" s="12"/>
      <c r="X253" s="12"/>
      <c r="Y253" s="12"/>
    </row>
    <row r="254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43"/>
      <c r="Q254" s="2"/>
      <c r="R254" s="81"/>
      <c r="S254" s="82"/>
      <c r="T254" s="82"/>
      <c r="U254" s="12"/>
      <c r="V254" s="12"/>
      <c r="W254" s="12"/>
      <c r="X254" s="12"/>
      <c r="Y254" s="12"/>
    </row>
    <row r="255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43"/>
      <c r="Q255" s="2"/>
      <c r="R255" s="81"/>
      <c r="S255" s="82"/>
      <c r="T255" s="82"/>
      <c r="U255" s="12"/>
      <c r="V255" s="12"/>
      <c r="W255" s="12"/>
      <c r="X255" s="12"/>
      <c r="Y255" s="12"/>
    </row>
    <row r="256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ht="14.25" customHeight="1">
      <c r="E264" s="1"/>
      <c r="L264" s="1"/>
      <c r="M264" s="1"/>
      <c r="N264" s="1"/>
      <c r="O264" s="1"/>
    </row>
    <row r="265" ht="14.25" customHeight="1">
      <c r="E265" s="1"/>
      <c r="L265" s="1"/>
      <c r="M265" s="1"/>
      <c r="N265" s="1"/>
      <c r="O265" s="1"/>
    </row>
    <row r="266" ht="14.25" customHeight="1">
      <c r="E266" s="1"/>
      <c r="L266" s="1"/>
      <c r="M266" s="1"/>
      <c r="N266" s="1"/>
      <c r="O266" s="1"/>
    </row>
    <row r="267" ht="14.25" customHeight="1">
      <c r="E267" s="1"/>
      <c r="L267" s="1"/>
      <c r="M267" s="1"/>
      <c r="N267" s="1"/>
      <c r="O267" s="1"/>
    </row>
    <row r="268" ht="14.25" customHeight="1">
      <c r="E268" s="1"/>
      <c r="L268" s="1"/>
      <c r="M268" s="1"/>
      <c r="N268" s="1"/>
      <c r="O268" s="1"/>
    </row>
    <row r="269" ht="14.25" customHeight="1">
      <c r="E269" s="1"/>
      <c r="L269" s="1"/>
      <c r="M269" s="1"/>
      <c r="N269" s="1"/>
      <c r="O269" s="1"/>
    </row>
    <row r="270" ht="14.25" customHeight="1">
      <c r="E270" s="1"/>
      <c r="L270" s="1"/>
      <c r="M270" s="1"/>
      <c r="N270" s="1"/>
      <c r="O270" s="1"/>
    </row>
    <row r="271" ht="14.25" customHeight="1">
      <c r="E271" s="1"/>
      <c r="L271" s="1"/>
      <c r="M271" s="1"/>
      <c r="N271" s="1"/>
      <c r="O271" s="1"/>
    </row>
    <row r="272" ht="14.25" customHeight="1">
      <c r="E272" s="1"/>
      <c r="L272" s="1"/>
      <c r="M272" s="1"/>
      <c r="N272" s="1"/>
      <c r="O272" s="1"/>
    </row>
    <row r="273" ht="14.25" customHeight="1">
      <c r="E273" s="1"/>
      <c r="L273" s="1"/>
      <c r="M273" s="1"/>
      <c r="N273" s="1"/>
      <c r="O273" s="1"/>
    </row>
    <row r="274" ht="14.25" customHeight="1">
      <c r="E274" s="1"/>
      <c r="L274" s="1"/>
      <c r="M274" s="1"/>
      <c r="N274" s="1"/>
      <c r="O274" s="1"/>
    </row>
    <row r="275" ht="14.25" customHeight="1">
      <c r="E275" s="1"/>
      <c r="L275" s="1"/>
      <c r="M275" s="1"/>
      <c r="N275" s="1"/>
      <c r="O275" s="1"/>
    </row>
    <row r="276" ht="14.25" customHeight="1">
      <c r="E276" s="1"/>
      <c r="L276" s="1"/>
      <c r="M276" s="1"/>
      <c r="N276" s="1"/>
      <c r="O276" s="1"/>
    </row>
    <row r="277" ht="14.25" customHeight="1">
      <c r="E277" s="1"/>
      <c r="L277" s="1"/>
      <c r="M277" s="1"/>
      <c r="N277" s="1"/>
      <c r="O277" s="1"/>
    </row>
    <row r="278" ht="14.25" customHeight="1">
      <c r="E278" s="1"/>
      <c r="L278" s="1"/>
      <c r="M278" s="1"/>
      <c r="N278" s="1"/>
      <c r="O278" s="1"/>
    </row>
    <row r="279" ht="14.25" customHeight="1">
      <c r="E279" s="1"/>
      <c r="L279" s="1"/>
      <c r="M279" s="1"/>
      <c r="N279" s="1"/>
      <c r="O279" s="1"/>
    </row>
    <row r="280" ht="14.25" customHeight="1">
      <c r="E280" s="1"/>
      <c r="L280" s="1"/>
      <c r="M280" s="1"/>
      <c r="N280" s="1"/>
      <c r="O280" s="1"/>
    </row>
    <row r="281" ht="14.25" customHeight="1">
      <c r="E281" s="1"/>
      <c r="L281" s="1"/>
      <c r="M281" s="1"/>
      <c r="N281" s="1"/>
      <c r="O281" s="1"/>
    </row>
    <row r="282" ht="14.25" customHeight="1">
      <c r="E282" s="1"/>
      <c r="L282" s="1"/>
      <c r="M282" s="1"/>
      <c r="N282" s="1"/>
      <c r="O282" s="1"/>
    </row>
    <row r="283" ht="14.25" customHeight="1">
      <c r="E283" s="1"/>
      <c r="L283" s="1"/>
      <c r="M283" s="1"/>
      <c r="N283" s="1"/>
      <c r="O283" s="1"/>
    </row>
    <row r="284" ht="14.25" customHeight="1">
      <c r="E284" s="1"/>
      <c r="L284" s="1"/>
      <c r="M284" s="1"/>
      <c r="N284" s="1"/>
      <c r="O284" s="1"/>
    </row>
    <row r="285" ht="14.25" customHeight="1">
      <c r="E285" s="1"/>
      <c r="L285" s="1"/>
      <c r="M285" s="1"/>
      <c r="N285" s="1"/>
      <c r="O285" s="1"/>
    </row>
    <row r="286" ht="14.25" customHeight="1">
      <c r="E286" s="1"/>
      <c r="L286" s="1"/>
      <c r="M286" s="1"/>
      <c r="N286" s="1"/>
      <c r="O286" s="1"/>
    </row>
    <row r="287" ht="14.25" customHeight="1">
      <c r="E287" s="1"/>
      <c r="L287" s="1"/>
      <c r="M287" s="1"/>
      <c r="N287" s="1"/>
      <c r="O287" s="1"/>
    </row>
    <row r="288" ht="14.25" customHeight="1">
      <c r="E288" s="1"/>
      <c r="L288" s="1"/>
      <c r="M288" s="1"/>
      <c r="N288" s="1"/>
      <c r="O288" s="1"/>
    </row>
    <row r="289" ht="14.25" customHeight="1">
      <c r="E289" s="1"/>
      <c r="L289" s="1"/>
      <c r="M289" s="1"/>
      <c r="N289" s="1"/>
      <c r="O289" s="1"/>
    </row>
    <row r="290" ht="14.25" customHeight="1">
      <c r="E290" s="1"/>
      <c r="L290" s="1"/>
      <c r="M290" s="1"/>
      <c r="N290" s="1"/>
      <c r="O290" s="1"/>
    </row>
    <row r="291" ht="14.25" customHeight="1">
      <c r="E291" s="1"/>
      <c r="L291" s="1"/>
      <c r="M291" s="1"/>
      <c r="N291" s="1"/>
      <c r="O291" s="1"/>
    </row>
    <row r="292" ht="14.25" customHeight="1">
      <c r="E292" s="1"/>
      <c r="L292" s="1"/>
      <c r="M292" s="1"/>
      <c r="N292" s="1"/>
      <c r="O292" s="1"/>
    </row>
    <row r="293" ht="14.25" customHeight="1">
      <c r="E293" s="1"/>
      <c r="L293" s="1"/>
      <c r="M293" s="1"/>
      <c r="N293" s="1"/>
      <c r="O293" s="1"/>
    </row>
    <row r="294" ht="14.25" customHeight="1">
      <c r="E294" s="1"/>
      <c r="L294" s="1"/>
      <c r="M294" s="1"/>
      <c r="N294" s="1"/>
      <c r="O294" s="1"/>
    </row>
    <row r="295" ht="14.25" customHeight="1">
      <c r="E295" s="1"/>
      <c r="L295" s="1"/>
      <c r="M295" s="1"/>
      <c r="N295" s="1"/>
      <c r="O295" s="1"/>
    </row>
    <row r="296" ht="14.25" customHeight="1">
      <c r="E296" s="1"/>
      <c r="L296" s="1"/>
      <c r="M296" s="1"/>
      <c r="N296" s="1"/>
      <c r="O296" s="1"/>
    </row>
    <row r="297" ht="14.25" customHeight="1">
      <c r="E297" s="1"/>
      <c r="L297" s="1"/>
      <c r="M297" s="1"/>
      <c r="N297" s="1"/>
      <c r="O297" s="1"/>
    </row>
    <row r="298" ht="14.25" customHeight="1">
      <c r="E298" s="1"/>
      <c r="L298" s="1"/>
      <c r="M298" s="1"/>
      <c r="N298" s="1"/>
      <c r="O298" s="1"/>
    </row>
    <row r="299" ht="14.25" customHeight="1">
      <c r="E299" s="1"/>
      <c r="L299" s="1"/>
      <c r="M299" s="1"/>
      <c r="N299" s="1"/>
      <c r="O299" s="1"/>
    </row>
    <row r="300" ht="14.25" customHeight="1">
      <c r="E300" s="1"/>
      <c r="L300" s="1"/>
      <c r="M300" s="1"/>
      <c r="N300" s="1"/>
      <c r="O300" s="1"/>
    </row>
    <row r="301" ht="14.25" customHeight="1">
      <c r="E301" s="1"/>
      <c r="L301" s="1"/>
      <c r="M301" s="1"/>
      <c r="N301" s="1"/>
      <c r="O301" s="1"/>
    </row>
    <row r="302" ht="14.25" customHeight="1">
      <c r="E302" s="1"/>
      <c r="L302" s="1"/>
      <c r="M302" s="1"/>
      <c r="N302" s="1"/>
      <c r="O302" s="1"/>
    </row>
    <row r="303" ht="14.25" customHeight="1">
      <c r="E303" s="1"/>
      <c r="L303" s="1"/>
      <c r="M303" s="1"/>
      <c r="N303" s="1"/>
      <c r="O303" s="1"/>
    </row>
    <row r="304" ht="14.25" customHeight="1">
      <c r="E304" s="1"/>
      <c r="L304" s="1"/>
      <c r="M304" s="1"/>
      <c r="N304" s="1"/>
      <c r="O304" s="1"/>
    </row>
    <row r="305" ht="14.25" customHeight="1">
      <c r="E305" s="1"/>
      <c r="L305" s="1"/>
      <c r="M305" s="1"/>
      <c r="N305" s="1"/>
      <c r="O305" s="1"/>
    </row>
    <row r="306" ht="14.25" customHeight="1">
      <c r="E306" s="1"/>
      <c r="L306" s="1"/>
      <c r="M306" s="1"/>
      <c r="N306" s="1"/>
      <c r="O306" s="1"/>
    </row>
    <row r="307" ht="14.25" customHeight="1">
      <c r="E307" s="1"/>
      <c r="L307" s="1"/>
      <c r="M307" s="1"/>
      <c r="N307" s="1"/>
      <c r="O307" s="1"/>
    </row>
    <row r="308" ht="14.25" customHeight="1">
      <c r="E308" s="1"/>
      <c r="L308" s="1"/>
      <c r="M308" s="1"/>
      <c r="N308" s="1"/>
      <c r="O308" s="1"/>
    </row>
    <row r="309" ht="14.25" customHeight="1">
      <c r="E309" s="1"/>
      <c r="L309" s="1"/>
      <c r="M309" s="1"/>
      <c r="N309" s="1"/>
      <c r="O309" s="1"/>
    </row>
    <row r="310" ht="14.25" customHeight="1">
      <c r="E310" s="1"/>
      <c r="L310" s="1"/>
      <c r="M310" s="1"/>
      <c r="N310" s="1"/>
      <c r="O310" s="1"/>
    </row>
    <row r="311" ht="14.25" customHeight="1">
      <c r="E311" s="1"/>
      <c r="L311" s="1"/>
      <c r="M311" s="1"/>
      <c r="N311" s="1"/>
      <c r="O311" s="1"/>
    </row>
    <row r="312" ht="14.25" customHeight="1">
      <c r="E312" s="1"/>
      <c r="L312" s="1"/>
      <c r="M312" s="1"/>
      <c r="N312" s="1"/>
      <c r="O312" s="1"/>
    </row>
    <row r="313" ht="14.25" customHeight="1">
      <c r="E313" s="1"/>
      <c r="L313" s="1"/>
      <c r="M313" s="1"/>
      <c r="N313" s="1"/>
      <c r="O313" s="1"/>
    </row>
    <row r="314" ht="14.25" customHeight="1">
      <c r="E314" s="1"/>
      <c r="L314" s="1"/>
      <c r="M314" s="1"/>
      <c r="N314" s="1"/>
      <c r="O314" s="1"/>
    </row>
    <row r="315" ht="14.25" customHeight="1">
      <c r="E315" s="1"/>
      <c r="L315" s="1"/>
      <c r="M315" s="1"/>
      <c r="N315" s="1"/>
      <c r="O315" s="1"/>
    </row>
    <row r="316" ht="14.25" customHeight="1">
      <c r="E316" s="1"/>
      <c r="L316" s="1"/>
      <c r="M316" s="1"/>
      <c r="N316" s="1"/>
      <c r="O316" s="1"/>
    </row>
    <row r="317" ht="14.25" customHeight="1">
      <c r="E317" s="1"/>
      <c r="L317" s="1"/>
      <c r="M317" s="1"/>
      <c r="N317" s="1"/>
      <c r="O317" s="1"/>
    </row>
    <row r="318" ht="14.25" customHeight="1">
      <c r="E318" s="1"/>
      <c r="L318" s="1"/>
      <c r="M318" s="1"/>
      <c r="N318" s="1"/>
      <c r="O318" s="1"/>
    </row>
    <row r="319" ht="14.25" customHeight="1">
      <c r="E319" s="1"/>
      <c r="L319" s="1"/>
      <c r="M319" s="1"/>
      <c r="N319" s="1"/>
      <c r="O319" s="1"/>
    </row>
    <row r="320" ht="14.25" customHeight="1">
      <c r="E320" s="1"/>
      <c r="L320" s="1"/>
      <c r="M320" s="1"/>
      <c r="N320" s="1"/>
      <c r="O320" s="1"/>
    </row>
    <row r="321" ht="14.25" customHeight="1">
      <c r="E321" s="1"/>
      <c r="L321" s="1"/>
      <c r="M321" s="1"/>
      <c r="N321" s="1"/>
      <c r="O321" s="1"/>
    </row>
    <row r="322" ht="14.25" customHeight="1">
      <c r="E322" s="1"/>
      <c r="L322" s="1"/>
      <c r="M322" s="1"/>
      <c r="N322" s="1"/>
      <c r="O322" s="1"/>
    </row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M2:M61">
    <cfRule type="expression" dxfId="0" priority="1">
      <formula>M2="OK"</formula>
    </cfRule>
  </conditionalFormatting>
  <conditionalFormatting sqref="M2:M61">
    <cfRule type="expression" dxfId="1" priority="2">
      <formula>M2="NOK"</formula>
    </cfRule>
  </conditionalFormatting>
  <conditionalFormatting sqref="M2:M61">
    <cfRule type="expression" dxfId="2" priority="3">
      <formula>M2="No ejecutado"</formula>
    </cfRule>
  </conditionalFormatting>
  <dataValidations>
    <dataValidation type="list" allowBlank="1" sqref="E2:E8 E10:E322">
      <formula1>"Funcional,No Funcional,UAT,Código,End to End,Stress,Rendimiento,Carga"</formula1>
    </dataValidation>
    <dataValidation type="list" allowBlank="1" sqref="N2:N322">
      <formula1>"SI,NO"</formula1>
    </dataValidation>
    <dataValidation type="list" allowBlank="1" sqref="M2:M322">
      <formula1>"OK,NOK,No ejecutado,Bloqueado,Obsoleto"</formula1>
    </dataValidation>
    <dataValidation type="list" allowBlank="1" sqref="O2:O322">
      <formula1>"Claudio Torres,Esteban Ibarra,Rodrigo Hernández"</formula1>
    </dataValidation>
    <dataValidation type="list" allowBlank="1" sqref="L2:L322">
      <formula1>"Caja Negra,Caja Blanca,Hibrido"</formula1>
    </dataValidation>
    <dataValidation type="list" allowBlank="1" sqref="E9">
      <formula1>"Seguridad,Funcional,No Funcional,UAT,Código,End to End,Stress,Rendimiento,Carga"</formula1>
    </dataValidation>
  </dataValidations>
  <hyperlinks>
    <hyperlink r:id="rId1" ref="I3"/>
  </hyperlinks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1.25" customHeight="1">
      <c r="A1" s="1" t="s">
        <v>0</v>
      </c>
      <c r="B1" s="1" t="s">
        <v>30</v>
      </c>
      <c r="C1" s="1" t="s">
        <v>42</v>
      </c>
      <c r="D1" s="1" t="s">
        <v>31</v>
      </c>
    </row>
    <row r="2" ht="11.25" customHeight="1">
      <c r="A2" s="1" t="s">
        <v>2</v>
      </c>
      <c r="B2" s="1" t="s">
        <v>43</v>
      </c>
      <c r="C2" s="1" t="s">
        <v>46</v>
      </c>
      <c r="D2" s="1" t="s">
        <v>47</v>
      </c>
    </row>
    <row r="3" ht="11.25" customHeight="1">
      <c r="A3" s="1" t="s">
        <v>48</v>
      </c>
      <c r="B3" s="1" t="s">
        <v>53</v>
      </c>
      <c r="C3" s="1" t="s">
        <v>55</v>
      </c>
    </row>
    <row r="4" ht="11.25" customHeight="1">
      <c r="A4" s="1" t="s">
        <v>56</v>
      </c>
      <c r="B4" s="1" t="s">
        <v>57</v>
      </c>
    </row>
    <row r="5" ht="11.25" customHeight="1">
      <c r="A5" s="1" t="s">
        <v>58</v>
      </c>
      <c r="B5" s="1" t="s">
        <v>59</v>
      </c>
    </row>
    <row r="6" ht="11.25" customHeight="1">
      <c r="A6" s="1" t="s">
        <v>61</v>
      </c>
    </row>
    <row r="7" ht="11.25" customHeight="1">
      <c r="A7" s="1" t="s">
        <v>62</v>
      </c>
    </row>
    <row r="8" ht="11.25" customHeight="1">
      <c r="A8" s="1" t="s">
        <v>63</v>
      </c>
    </row>
    <row r="9" ht="11.25" customHeight="1">
      <c r="A9" s="26" t="s">
        <v>66</v>
      </c>
    </row>
    <row r="10" ht="11.25" customHeight="1"/>
    <row r="11" ht="11.25" customHeight="1"/>
    <row r="12" ht="11.25" customHeight="1"/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/>
    <row r="20" ht="11.25" customHeight="1"/>
    <row r="21" ht="11.25" customHeight="1"/>
    <row r="22" ht="11.25" customHeight="1"/>
    <row r="23" ht="11.25" customHeight="1"/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2026-08-31T01:33:00Z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E5CDA455549F4DFFB33F984C8F1BB0C4_13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