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BOTA\Documents\技術部会\作業日報\2022\日報_22.09\"/>
    </mc:Choice>
  </mc:AlternateContent>
  <xr:revisionPtr revIDLastSave="0" documentId="13_ncr:1_{DEB77988-649A-45BA-90C2-A18E48E510BA}" xr6:coauthVersionLast="47" xr6:coauthVersionMax="47" xr10:uidLastSave="{00000000-0000-0000-0000-000000000000}"/>
  <bookViews>
    <workbookView xWindow="-120" yWindow="-120" windowWidth="29040" windowHeight="15060" xr2:uid="{00000000-000D-0000-FFFF-FFFF00000000}"/>
  </bookViews>
  <sheets>
    <sheet name="日報詳細" sheetId="44" r:id="rId1"/>
    <sheet name="製番登録" sheetId="42" r:id="rId2"/>
    <sheet name="Sheet1" sheetId="45" r:id="rId3"/>
  </sheets>
  <definedNames>
    <definedName name="_xlnm._FilterDatabase" localSheetId="0" hidden="1">日報詳細!$A$2:$G$424</definedName>
    <definedName name="項目" localSheetId="0">#REF!</definedName>
    <definedName name="項目">#REF!</definedName>
    <definedName name="項目別単価" localSheetId="0">#REF!</definedName>
    <definedName name="項目別単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44" l="1"/>
  <c r="A9" i="44" s="1"/>
  <c r="A12" i="44" s="1"/>
  <c r="A15" i="44" s="1"/>
  <c r="A18" i="44" s="1"/>
  <c r="A21" i="44" s="1"/>
  <c r="A24" i="44" s="1"/>
  <c r="A27" i="44" s="1"/>
  <c r="A30" i="44" s="1"/>
  <c r="A33" i="44" s="1"/>
  <c r="A36" i="44" s="1"/>
  <c r="A39" i="44" s="1"/>
  <c r="A42" i="44" s="1"/>
  <c r="A45" i="44" s="1"/>
  <c r="A48" i="44" s="1"/>
  <c r="A51" i="44" s="1"/>
  <c r="A54" i="44" s="1"/>
  <c r="A57" i="44" s="1"/>
  <c r="A60" i="44" s="1"/>
  <c r="A63" i="44" s="1"/>
  <c r="A66" i="44" s="1"/>
  <c r="A69" i="44" s="1"/>
  <c r="A72" i="44" s="1"/>
  <c r="A75" i="44" s="1"/>
  <c r="A78" i="44" s="1"/>
  <c r="A81" i="44" s="1"/>
  <c r="A84" i="44" l="1"/>
  <c r="A87" i="44" s="1"/>
  <c r="A90" i="44" s="1"/>
  <c r="A93" i="44" s="1"/>
  <c r="F1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C3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4" i="44"/>
  <c r="C5" i="44"/>
  <c r="N12" i="44"/>
  <c r="N11" i="44"/>
  <c r="N10" i="44"/>
  <c r="N9" i="44"/>
  <c r="N8" i="44"/>
  <c r="N7" i="44"/>
  <c r="N6" i="44"/>
  <c r="N5" i="44"/>
  <c r="N13" i="44" l="1"/>
</calcChain>
</file>

<file path=xl/sharedStrings.xml><?xml version="1.0" encoding="utf-8"?>
<sst xmlns="http://schemas.openxmlformats.org/spreadsheetml/2006/main" count="132" uniqueCount="63">
  <si>
    <t>製番</t>
    <rPh sb="0" eb="1">
      <t>セイ</t>
    </rPh>
    <rPh sb="1" eb="2">
      <t>バン</t>
    </rPh>
    <phoneticPr fontId="2"/>
  </si>
  <si>
    <t>時間</t>
    <rPh sb="0" eb="2">
      <t>ジカン</t>
    </rPh>
    <phoneticPr fontId="2"/>
  </si>
  <si>
    <t>内容</t>
    <rPh sb="0" eb="2">
      <t>ナイヨウ</t>
    </rPh>
    <phoneticPr fontId="2"/>
  </si>
  <si>
    <t>年月日(曜)</t>
    <rPh sb="0" eb="3">
      <t>ネンガッピ</t>
    </rPh>
    <rPh sb="4" eb="5">
      <t>ヒカリ</t>
    </rPh>
    <phoneticPr fontId="2"/>
  </si>
  <si>
    <t>備考</t>
    <rPh sb="0" eb="2">
      <t>ビコウ</t>
    </rPh>
    <phoneticPr fontId="2"/>
  </si>
  <si>
    <t>製番</t>
    <rPh sb="0" eb="2">
      <t>セイバン</t>
    </rPh>
    <phoneticPr fontId="4"/>
  </si>
  <si>
    <t>内容</t>
    <rPh sb="0" eb="2">
      <t>ナイヨウ</t>
    </rPh>
    <phoneticPr fontId="4"/>
  </si>
  <si>
    <t>集計</t>
    <rPh sb="0" eb="2">
      <t>シュウケイ</t>
    </rPh>
    <phoneticPr fontId="3"/>
  </si>
  <si>
    <t>製番</t>
    <rPh sb="0" eb="2">
      <t>セイバン</t>
    </rPh>
    <phoneticPr fontId="3"/>
  </si>
  <si>
    <t>時間</t>
    <rPh sb="0" eb="2">
      <t>ジカン</t>
    </rPh>
    <phoneticPr fontId="3"/>
  </si>
  <si>
    <t>製番無し</t>
    <rPh sb="0" eb="1">
      <t>セイバン</t>
    </rPh>
    <rPh sb="1" eb="2">
      <t>ナ</t>
    </rPh>
    <phoneticPr fontId="2"/>
  </si>
  <si>
    <t>客先</t>
    <rPh sb="0" eb="2">
      <t>キャクサキ</t>
    </rPh>
    <phoneticPr fontId="4"/>
  </si>
  <si>
    <t>案件名</t>
    <rPh sb="0" eb="2">
      <t>アンケン</t>
    </rPh>
    <rPh sb="2" eb="3">
      <t>メイ</t>
    </rPh>
    <phoneticPr fontId="4"/>
  </si>
  <si>
    <t>製番記入例：</t>
    <rPh sb="0" eb="2">
      <t>セイバン</t>
    </rPh>
    <rPh sb="2" eb="4">
      <t>キニュウ</t>
    </rPh>
    <rPh sb="4" eb="5">
      <t>レイ</t>
    </rPh>
    <phoneticPr fontId="2"/>
  </si>
  <si>
    <t>ハード設計</t>
    <rPh sb="3" eb="5">
      <t>セッケイ</t>
    </rPh>
    <phoneticPr fontId="2"/>
  </si>
  <si>
    <t>****-H</t>
    <phoneticPr fontId="2"/>
  </si>
  <si>
    <t>****-S</t>
    <phoneticPr fontId="2"/>
  </si>
  <si>
    <t>****-O</t>
    <phoneticPr fontId="2"/>
  </si>
  <si>
    <t>ソフト設計</t>
    <rPh sb="3" eb="5">
      <t>セッケイ</t>
    </rPh>
    <phoneticPr fontId="2"/>
  </si>
  <si>
    <t>その他設計</t>
    <rPh sb="2" eb="3">
      <t>ホカ</t>
    </rPh>
    <rPh sb="3" eb="5">
      <t>セッケイ</t>
    </rPh>
    <phoneticPr fontId="2"/>
  </si>
  <si>
    <t>製番１未定ーS</t>
    <rPh sb="0" eb="1">
      <t>セイバン</t>
    </rPh>
    <rPh sb="1" eb="2">
      <t>ナ</t>
    </rPh>
    <rPh sb="3" eb="5">
      <t>ミテイ</t>
    </rPh>
    <phoneticPr fontId="2"/>
  </si>
  <si>
    <t>製番２未定ーS</t>
    <rPh sb="0" eb="1">
      <t>セイバン</t>
    </rPh>
    <rPh sb="1" eb="2">
      <t>ナ</t>
    </rPh>
    <rPh sb="3" eb="5">
      <t>ミテイ</t>
    </rPh>
    <phoneticPr fontId="2"/>
  </si>
  <si>
    <t>製番3未定ーS</t>
    <phoneticPr fontId="2"/>
  </si>
  <si>
    <t>製番4未定ーO</t>
    <phoneticPr fontId="2"/>
  </si>
  <si>
    <t>製番5未定ーO</t>
    <phoneticPr fontId="2"/>
  </si>
  <si>
    <t>製番7未定ーO</t>
    <phoneticPr fontId="2"/>
  </si>
  <si>
    <t>製番8未定ーO</t>
    <phoneticPr fontId="2"/>
  </si>
  <si>
    <t>製番9未定ーO</t>
    <phoneticPr fontId="2"/>
  </si>
  <si>
    <t>ディープラーニング調査(外観検査)</t>
    <phoneticPr fontId="2"/>
  </si>
  <si>
    <t>STM32でJPEGファイルを保存</t>
    <rPh sb="15" eb="17">
      <t>ホゾン</t>
    </rPh>
    <phoneticPr fontId="2"/>
  </si>
  <si>
    <t>マルヤス機械</t>
    <phoneticPr fontId="2"/>
  </si>
  <si>
    <t>製品を認識</t>
    <rPh sb="0" eb="2">
      <t>セイヒン</t>
    </rPh>
    <rPh sb="3" eb="5">
      <t>ニンシキ</t>
    </rPh>
    <phoneticPr fontId="2"/>
  </si>
  <si>
    <t>車室内カメラ検査</t>
    <rPh sb="0" eb="1">
      <t>シャ</t>
    </rPh>
    <rPh sb="1" eb="3">
      <t>シツナイ</t>
    </rPh>
    <rPh sb="6" eb="8">
      <t>ケンサ</t>
    </rPh>
    <phoneticPr fontId="2"/>
  </si>
  <si>
    <t>マイクロテクニカ</t>
    <phoneticPr fontId="2"/>
  </si>
  <si>
    <t>カメラ検査ソフト</t>
    <rPh sb="3" eb="5">
      <t>ケンサ</t>
    </rPh>
    <phoneticPr fontId="2"/>
  </si>
  <si>
    <t>Wifi Camera</t>
    <phoneticPr fontId="2"/>
  </si>
  <si>
    <t>WIFIモジュール</t>
    <phoneticPr fontId="2"/>
  </si>
  <si>
    <t>USBでドライバを調整</t>
    <rPh sb="9" eb="11">
      <t>チョウセイ</t>
    </rPh>
    <phoneticPr fontId="2"/>
  </si>
  <si>
    <t>H264を確認</t>
    <rPh sb="5" eb="7">
      <t>カクニン</t>
    </rPh>
    <phoneticPr fontId="2"/>
  </si>
  <si>
    <t>製番6なし</t>
    <rPh sb="0" eb="1">
      <t>バン</t>
    </rPh>
    <phoneticPr fontId="2"/>
  </si>
  <si>
    <t>imx.8</t>
    <phoneticPr fontId="2"/>
  </si>
  <si>
    <t>製番10未定ーO</t>
    <phoneticPr fontId="2"/>
  </si>
  <si>
    <t>製番11未定ーO</t>
    <phoneticPr fontId="2"/>
  </si>
  <si>
    <t>FULLHAN</t>
    <phoneticPr fontId="2"/>
  </si>
  <si>
    <t>**</t>
    <phoneticPr fontId="2"/>
  </si>
  <si>
    <t>**</t>
    <phoneticPr fontId="2"/>
  </si>
  <si>
    <t>作業者：ウエン</t>
  </si>
  <si>
    <t>製番無し</t>
  </si>
  <si>
    <t>2022年9月度　作業日報</t>
  </si>
  <si>
    <t>LONTIMUMボードとオンセミボード評価</t>
  </si>
  <si>
    <t>進捗確認会議</t>
  </si>
  <si>
    <t>魚眼補正ソフトの新課題調査</t>
  </si>
  <si>
    <t>技術定例会議</t>
  </si>
  <si>
    <t>WFM200Sドライバ調査　FH8852_RTOS組み込み</t>
  </si>
  <si>
    <t>「FH8852v210+GC2093」のSDK用意</t>
  </si>
  <si>
    <t>休業</t>
  </si>
  <si>
    <t>定例会議</t>
  </si>
  <si>
    <t>魚眼補正ソフト改版</t>
  </si>
  <si>
    <t>魚眼補正ソフト</t>
  </si>
  <si>
    <t>05300122</t>
  </si>
  <si>
    <t>05300122</t>
    <phoneticPr fontId="2"/>
  </si>
  <si>
    <t>きらりNINJA</t>
    <phoneticPr fontId="2"/>
  </si>
  <si>
    <t>ダイトロン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</si>
</sst>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yyyy/mm/dd\(aaa\)"/>
    <numFmt numFmtId="178" formatCode="yyyy&quot;年&quot;mm&quot;月分&quot;\ &quot;作業日報 &quot;"/>
    <numFmt numFmtId="179" formatCode="0.0"/>
    <numFmt numFmtId="180" formatCode="00000000"/>
    <numFmt numFmtId="181" formatCode="0.0&quot;h&quot;"/>
  </numFmts>
  <fonts count="13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color indexed="8"/>
      <name val="ＭＳ ゴシック"/>
      <family val="3"/>
      <charset val="128"/>
    </font>
    <font>
      <b/>
      <u/>
      <sz val="12"/>
      <color indexed="8"/>
      <name val="ＭＳ ゴシック"/>
      <family val="3"/>
      <charset val="128"/>
    </font>
    <font>
      <b/>
      <sz val="12"/>
      <color indexed="8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color rgb="FF333333"/>
      <name val="ＭＳ ゴシック"/>
      <family val="3"/>
      <charset val="128"/>
    </font>
    <font>
      <sz val="12"/>
      <color rgb="FF000000"/>
      <name val="ＭＳ ゴシック"/>
      <family val="3"/>
      <charset val="128"/>
    </font>
    <font>
      <sz val="10"/>
      <color rgb="FFC0C0C0"/>
      <name val="Arial Unicode MS"/>
      <family val="3"/>
      <charset val="128"/>
    </font>
    <font>
      <sz val="11"/>
      <color rgb="FF201F1E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5" fillId="0" borderId="2" xfId="0" applyNumberFormat="1" applyFont="1" applyBorder="1" applyAlignment="1">
      <alignment vertical="center" wrapText="1" shrinkToFit="1"/>
    </xf>
    <xf numFmtId="0" fontId="5" fillId="0" borderId="0" xfId="0" applyFont="1" applyAlignment="1">
      <alignment vertical="center" wrapText="1" shrinkToFit="1"/>
    </xf>
    <xf numFmtId="177" fontId="5" fillId="0" borderId="0" xfId="0" applyNumberFormat="1" applyFont="1" applyAlignment="1">
      <alignment horizontal="center" vertical="center" wrapText="1" shrinkToFit="1"/>
    </xf>
    <xf numFmtId="0" fontId="5" fillId="0" borderId="0" xfId="0" applyFont="1" applyAlignment="1">
      <alignment horizontal="center" vertical="top" wrapText="1" shrinkToFit="1"/>
    </xf>
    <xf numFmtId="0" fontId="6" fillId="0" borderId="0" xfId="0" applyFont="1" applyAlignment="1">
      <alignment vertical="center" wrapText="1" shrinkToFit="1"/>
    </xf>
    <xf numFmtId="177" fontId="5" fillId="2" borderId="3" xfId="0" applyNumberFormat="1" applyFont="1" applyFill="1" applyBorder="1" applyAlignment="1">
      <alignment horizontal="center" vertical="center" wrapText="1" shrinkToFit="1"/>
    </xf>
    <xf numFmtId="0" fontId="5" fillId="2" borderId="4" xfId="0" applyFont="1" applyFill="1" applyBorder="1" applyAlignment="1">
      <alignment horizontal="center" vertical="center" wrapText="1" shrinkToFit="1"/>
    </xf>
    <xf numFmtId="176" fontId="5" fillId="2" borderId="4" xfId="0" applyNumberFormat="1" applyFont="1" applyFill="1" applyBorder="1" applyAlignment="1">
      <alignment horizontal="center" vertical="center" wrapText="1" shrinkToFit="1"/>
    </xf>
    <xf numFmtId="0" fontId="5" fillId="2" borderId="5" xfId="1" applyNumberFormat="1" applyFont="1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  <xf numFmtId="180" fontId="5" fillId="2" borderId="4" xfId="0" applyNumberFormat="1" applyFont="1" applyFill="1" applyBorder="1" applyAlignment="1">
      <alignment horizontal="center" vertical="center" wrapText="1" shrinkToFit="1"/>
    </xf>
    <xf numFmtId="0" fontId="5" fillId="0" borderId="6" xfId="1" applyNumberFormat="1" applyFont="1" applyFill="1" applyBorder="1" applyAlignment="1">
      <alignment vertical="center" wrapText="1" shrinkToFit="1"/>
    </xf>
    <xf numFmtId="0" fontId="5" fillId="0" borderId="7" xfId="1" applyNumberFormat="1" applyFont="1" applyFill="1" applyBorder="1" applyAlignment="1">
      <alignment vertical="center" wrapText="1" shrinkToFit="1"/>
    </xf>
    <xf numFmtId="0" fontId="5" fillId="0" borderId="8" xfId="1" applyNumberFormat="1" applyFont="1" applyFill="1" applyBorder="1" applyAlignment="1">
      <alignment vertical="center" wrapText="1" shrinkToFit="1"/>
    </xf>
    <xf numFmtId="179" fontId="5" fillId="0" borderId="0" xfId="0" applyNumberFormat="1" applyFont="1" applyAlignment="1">
      <alignment vertical="center" wrapText="1" shrinkToFit="1"/>
    </xf>
    <xf numFmtId="180" fontId="5" fillId="0" borderId="2" xfId="0" applyNumberFormat="1" applyFont="1" applyBorder="1" applyAlignment="1">
      <alignment horizontal="center" vertical="center" wrapText="1" shrinkToFit="1"/>
    </xf>
    <xf numFmtId="180" fontId="5" fillId="0" borderId="0" xfId="0" applyNumberFormat="1" applyFont="1" applyAlignment="1">
      <alignment horizontal="center" vertical="center" wrapText="1" shrinkToFit="1"/>
    </xf>
    <xf numFmtId="176" fontId="5" fillId="0" borderId="0" xfId="0" applyNumberFormat="1" applyFont="1" applyAlignment="1">
      <alignment horizontal="center" vertical="center" wrapText="1" shrinkToFit="1"/>
    </xf>
    <xf numFmtId="181" fontId="5" fillId="0" borderId="7" xfId="0" applyNumberFormat="1" applyFont="1" applyBorder="1" applyAlignment="1">
      <alignment horizontal="center" vertical="center" wrapText="1" shrinkToFit="1"/>
    </xf>
    <xf numFmtId="181" fontId="5" fillId="0" borderId="8" xfId="0" applyNumberFormat="1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left" vertical="center" wrapText="1" indent="1" shrinkToFit="1"/>
    </xf>
    <xf numFmtId="0" fontId="5" fillId="0" borderId="8" xfId="0" applyFont="1" applyBorder="1" applyAlignment="1">
      <alignment horizontal="left" vertical="center" wrapText="1" indent="1" shrinkToFit="1"/>
    </xf>
    <xf numFmtId="177" fontId="5" fillId="0" borderId="7" xfId="0" applyNumberFormat="1" applyFont="1" applyBorder="1" applyAlignment="1">
      <alignment horizontal="left" vertical="center" wrapText="1" indent="1" shrinkToFit="1"/>
    </xf>
    <xf numFmtId="0" fontId="5" fillId="0" borderId="0" xfId="0" applyFont="1" applyAlignment="1">
      <alignment horizontal="left" vertical="center" wrapText="1" indent="1" shrinkToFit="1"/>
    </xf>
    <xf numFmtId="181" fontId="5" fillId="0" borderId="0" xfId="0" applyNumberFormat="1" applyFont="1" applyAlignment="1">
      <alignment horizontal="center" vertical="center" wrapText="1" shrinkToFit="1"/>
    </xf>
    <xf numFmtId="0" fontId="5" fillId="0" borderId="0" xfId="1" applyNumberFormat="1" applyFont="1" applyFill="1" applyBorder="1" applyAlignment="1">
      <alignment vertical="center" wrapText="1" shrinkToFit="1"/>
    </xf>
    <xf numFmtId="0" fontId="9" fillId="0" borderId="8" xfId="0" applyFont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left" vertical="center" inden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178" fontId="7" fillId="0" borderId="2" xfId="0" applyNumberFormat="1" applyFont="1" applyBorder="1" applyAlignment="1" applyProtection="1">
      <alignment horizontal="center" vertical="center" wrapText="1" shrinkToFit="1"/>
      <protection locked="0"/>
    </xf>
    <xf numFmtId="181" fontId="7" fillId="0" borderId="2" xfId="0" applyNumberFormat="1" applyFont="1" applyBorder="1" applyAlignment="1">
      <alignment horizontal="center" vertical="center" wrapText="1" shrinkToFit="1"/>
    </xf>
    <xf numFmtId="0" fontId="7" fillId="0" borderId="0" xfId="0" applyFont="1" applyAlignment="1" applyProtection="1">
      <alignment vertical="center" wrapText="1" shrinkToFit="1"/>
      <protection locked="0"/>
    </xf>
    <xf numFmtId="179" fontId="5" fillId="3" borderId="1" xfId="0" applyNumberFormat="1" applyFont="1" applyFill="1" applyBorder="1" applyAlignment="1">
      <alignment vertical="center" wrapText="1" shrinkToFit="1"/>
    </xf>
    <xf numFmtId="0" fontId="0" fillId="0" borderId="0" xfId="0" applyAlignment="1">
      <alignment horizontal="right" vertical="center"/>
    </xf>
    <xf numFmtId="0" fontId="0" fillId="0" borderId="0" xfId="0" applyProtection="1">
      <alignment vertical="center"/>
      <protection locked="0"/>
    </xf>
    <xf numFmtId="180" fontId="8" fillId="3" borderId="6" xfId="0" applyNumberFormat="1" applyFont="1" applyFill="1" applyBorder="1" applyAlignment="1">
      <alignment horizontal="center" vertical="center" shrinkToFit="1"/>
    </xf>
    <xf numFmtId="180" fontId="8" fillId="3" borderId="6" xfId="0" applyNumberFormat="1" applyFont="1" applyFill="1" applyBorder="1" applyAlignment="1">
      <alignment horizontal="left" vertical="center" shrinkToFit="1"/>
    </xf>
    <xf numFmtId="180" fontId="8" fillId="3" borderId="7" xfId="0" applyNumberFormat="1" applyFont="1" applyFill="1" applyBorder="1" applyAlignment="1">
      <alignment horizontal="center" vertical="center" shrinkToFit="1"/>
    </xf>
    <xf numFmtId="180" fontId="8" fillId="3" borderId="7" xfId="0" applyNumberFormat="1" applyFont="1" applyFill="1" applyBorder="1" applyAlignment="1">
      <alignment horizontal="left" vertical="center" shrinkToFit="1"/>
    </xf>
    <xf numFmtId="180" fontId="8" fillId="3" borderId="8" xfId="0" applyNumberFormat="1" applyFont="1" applyFill="1" applyBorder="1" applyAlignment="1">
      <alignment horizontal="center" vertical="center" shrinkToFit="1"/>
    </xf>
    <xf numFmtId="180" fontId="8" fillId="3" borderId="8" xfId="0" applyNumberFormat="1" applyFont="1" applyFill="1" applyBorder="1" applyAlignment="1">
      <alignment horizontal="left" vertical="center" shrinkToFit="1"/>
    </xf>
    <xf numFmtId="180" fontId="8" fillId="3" borderId="9" xfId="0" applyNumberFormat="1" applyFont="1" applyFill="1" applyBorder="1" applyAlignment="1">
      <alignment horizontal="center" vertical="center" shrinkToFit="1"/>
    </xf>
    <xf numFmtId="180" fontId="8" fillId="3" borderId="9" xfId="0" applyNumberFormat="1" applyFont="1" applyFill="1" applyBorder="1" applyAlignment="1">
      <alignment horizontal="left" vertical="center" shrinkToFit="1"/>
    </xf>
    <xf numFmtId="180" fontId="5" fillId="3" borderId="7" xfId="0" applyNumberFormat="1" applyFont="1" applyFill="1" applyBorder="1" applyAlignment="1">
      <alignment horizontal="center" vertical="center" shrinkToFit="1"/>
    </xf>
    <xf numFmtId="180" fontId="5" fillId="3" borderId="7" xfId="0" applyNumberFormat="1" applyFont="1" applyFill="1" applyBorder="1" applyAlignment="1">
      <alignment horizontal="left" vertical="center" shrinkToFit="1"/>
    </xf>
    <xf numFmtId="180" fontId="5" fillId="3" borderId="8" xfId="0" applyNumberFormat="1" applyFont="1" applyFill="1" applyBorder="1" applyAlignment="1">
      <alignment horizontal="center" vertical="center" shrinkToFit="1"/>
    </xf>
    <xf numFmtId="180" fontId="5" fillId="3" borderId="8" xfId="0" applyNumberFormat="1" applyFont="1" applyFill="1" applyBorder="1" applyAlignment="1">
      <alignment horizontal="left" vertical="center" shrinkToFit="1"/>
    </xf>
    <xf numFmtId="180" fontId="5" fillId="3" borderId="6" xfId="0" applyNumberFormat="1" applyFont="1" applyFill="1" applyBorder="1" applyAlignment="1">
      <alignment horizontal="center" vertical="center" shrinkToFit="1"/>
    </xf>
    <xf numFmtId="180" fontId="5" fillId="3" borderId="6" xfId="0" applyNumberFormat="1" applyFont="1" applyFill="1" applyBorder="1" applyAlignment="1">
      <alignment horizontal="left" vertical="center" shrinkToFit="1"/>
    </xf>
    <xf numFmtId="180" fontId="5" fillId="0" borderId="1" xfId="0" applyNumberFormat="1" applyFont="1" applyBorder="1" applyAlignment="1">
      <alignment horizontal="center" vertical="center" shrinkToFit="1"/>
    </xf>
    <xf numFmtId="180" fontId="8" fillId="0" borderId="7" xfId="0" applyNumberFormat="1" applyFont="1" applyBorder="1" applyAlignment="1">
      <alignment horizontal="center" vertical="center" shrinkToFit="1"/>
    </xf>
    <xf numFmtId="180" fontId="8" fillId="0" borderId="8" xfId="0" applyNumberFormat="1" applyFont="1" applyBorder="1" applyAlignment="1">
      <alignment horizontal="center" vertical="center" shrinkToFit="1"/>
    </xf>
    <xf numFmtId="180" fontId="5" fillId="0" borderId="7" xfId="0" applyNumberFormat="1" applyFont="1" applyBorder="1" applyAlignment="1">
      <alignment horizontal="center" vertical="center" shrinkToFit="1"/>
    </xf>
    <xf numFmtId="180" fontId="5" fillId="0" borderId="8" xfId="0" applyNumberFormat="1" applyFont="1" applyBorder="1" applyAlignment="1">
      <alignment horizontal="center" vertical="center" shrinkToFit="1"/>
    </xf>
    <xf numFmtId="49" fontId="0" fillId="0" borderId="1" xfId="0" quotePrefix="1" applyNumberFormat="1" applyBorder="1" applyAlignment="1" applyProtection="1">
      <alignment vertical="center" shrinkToFit="1"/>
      <protection locked="0"/>
    </xf>
    <xf numFmtId="0" fontId="0" fillId="0" borderId="1" xfId="0" applyBorder="1" applyAlignment="1" applyProtection="1">
      <alignment vertical="center" shrinkToFit="1"/>
      <protection locked="0"/>
    </xf>
    <xf numFmtId="49" fontId="0" fillId="0" borderId="1" xfId="0" applyNumberFormat="1" applyBorder="1" applyAlignment="1" applyProtection="1">
      <alignment horizontal="center" vertical="center" shrinkToFit="1"/>
      <protection locked="0"/>
    </xf>
    <xf numFmtId="49" fontId="0" fillId="0" borderId="1" xfId="0" quotePrefix="1" applyNumberForma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49" fontId="0" fillId="0" borderId="1" xfId="0" quotePrefix="1" applyNumberFormat="1" applyBorder="1">
      <alignment vertical="center"/>
    </xf>
    <xf numFmtId="181" fontId="5" fillId="0" borderId="6" xfId="0" applyNumberFormat="1" applyFont="1" applyBorder="1" applyAlignment="1">
      <alignment horizontal="center" vertical="center" wrapText="1" shrinkToFit="1"/>
    </xf>
    <xf numFmtId="0" fontId="5" fillId="0" borderId="6" xfId="0" applyFont="1" applyBorder="1" applyAlignment="1">
      <alignment horizontal="left" vertical="center" wrapText="1" indent="1" shrinkToFit="1"/>
    </xf>
    <xf numFmtId="180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0" fillId="0" borderId="1" xfId="0" quotePrefix="1" applyNumberFormat="1" applyBorder="1" applyAlignment="1">
      <alignment vertical="center" wrapText="1"/>
    </xf>
    <xf numFmtId="0" fontId="5" fillId="0" borderId="6" xfId="1" applyNumberFormat="1" applyFont="1" applyFill="1" applyBorder="1" applyAlignment="1" applyProtection="1">
      <alignment vertical="center" wrapText="1" shrinkToFit="1"/>
    </xf>
    <xf numFmtId="0" fontId="10" fillId="0" borderId="6" xfId="0" applyFont="1" applyBorder="1" applyAlignment="1">
      <alignment vertical="center" wrapText="1"/>
    </xf>
    <xf numFmtId="0" fontId="5" fillId="0" borderId="7" xfId="1" applyNumberFormat="1" applyFont="1" applyFill="1" applyBorder="1" applyAlignment="1" applyProtection="1">
      <alignment vertical="center" wrapText="1" shrinkToFi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1" xfId="0" quotePrefix="1" applyNumberFormat="1" applyBorder="1" applyAlignment="1" applyProtection="1">
      <alignment vertical="center" wrapText="1"/>
    </xf>
    <xf numFmtId="177" fontId="5" fillId="0" borderId="6" xfId="0" applyNumberFormat="1" applyFont="1" applyBorder="1" applyAlignment="1">
      <alignment horizontal="center" vertical="center" wrapText="1" shrinkToFit="1"/>
    </xf>
    <xf numFmtId="177" fontId="5" fillId="0" borderId="7" xfId="0" applyNumberFormat="1" applyFont="1" applyBorder="1" applyAlignment="1">
      <alignment horizontal="center" vertical="center" wrapText="1" shrinkToFit="1"/>
    </xf>
    <xf numFmtId="177" fontId="5" fillId="0" borderId="8" xfId="0" applyNumberFormat="1" applyFont="1" applyBorder="1" applyAlignment="1">
      <alignment horizontal="center" vertical="center" wrapText="1" shrinkToFit="1"/>
    </xf>
  </cellXfs>
  <cellStyles count="2">
    <cellStyle name="桁区切り 2" xfId="1" xr:uid="{00000000-0005-0000-0000-000000000000}"/>
    <cellStyle name="標準" xfId="0" builtinId="0"/>
  </cellStyles>
  <dxfs count="3">
    <dxf>
      <font>
        <b/>
        <i val="0"/>
        <color rgb="FFFF0000"/>
      </font>
      <fill>
        <patternFill>
          <bgColor theme="0" tint="-0.14996795556505021"/>
        </patternFill>
      </fill>
    </dxf>
    <dxf>
      <font>
        <b/>
        <i val="0"/>
        <color rgb="FF0000CC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  <color rgb="FF0000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4"/>
  <sheetViews>
    <sheetView showGridLines="0" tabSelected="1" zoomScale="115" zoomScaleNormal="115" zoomScaleSheetLayoutView="100" workbookViewId="0">
      <pane xSplit="1" ySplit="2" topLeftCell="B82" activePane="bottomRight" state="frozenSplit"/>
      <selection activeCell="A57" sqref="A57"/>
      <selection pane="topRight" activeCell="A57" sqref="A57"/>
      <selection pane="bottomLeft" activeCell="A57" sqref="A57"/>
      <selection pane="bottomRight" activeCell="D91" sqref="D91"/>
    </sheetView>
  </sheetViews>
  <sheetFormatPr defaultColWidth="9" defaultRowHeight="13.5" customHeight="1" x14ac:dyDescent="0.15"/>
  <cols>
    <col min="1" max="1" width="22.375" style="4" customWidth="1"/>
    <col min="2" max="3" width="14.5" style="18" customWidth="1"/>
    <col min="4" max="4" width="29.5" style="18" bestFit="1" customWidth="1"/>
    <col min="5" max="5" width="49.125" style="3" customWidth="1"/>
    <col min="6" max="6" width="10.625" style="19" customWidth="1"/>
    <col min="7" max="7" width="51" style="3" customWidth="1"/>
    <col min="8" max="10" width="9" style="3"/>
    <col min="11" max="11" width="12.625" style="3" customWidth="1"/>
    <col min="12" max="12" width="3.875" style="3" customWidth="1"/>
    <col min="13" max="13" width="9" style="3"/>
    <col min="14" max="14" width="11.875" style="3" customWidth="1"/>
    <col min="15" max="16384" width="9" style="3"/>
  </cols>
  <sheetData>
    <row r="1" spans="1:14" ht="27" customHeight="1" x14ac:dyDescent="0.15">
      <c r="A1" s="2"/>
      <c r="B1" s="17"/>
      <c r="C1" s="17"/>
      <c r="D1" s="17"/>
      <c r="E1" s="33" t="s">
        <v>48</v>
      </c>
      <c r="F1" s="34">
        <f>SUM(F3:F424)</f>
        <v>176</v>
      </c>
      <c r="G1" s="35" t="s">
        <v>46</v>
      </c>
    </row>
    <row r="2" spans="1:14" s="5" customFormat="1" ht="30.6" customHeight="1" x14ac:dyDescent="0.15">
      <c r="A2" s="7" t="s">
        <v>3</v>
      </c>
      <c r="B2" s="12" t="s">
        <v>0</v>
      </c>
      <c r="C2" s="12" t="s">
        <v>11</v>
      </c>
      <c r="D2" s="12" t="s">
        <v>12</v>
      </c>
      <c r="E2" s="8" t="s">
        <v>2</v>
      </c>
      <c r="F2" s="9" t="s">
        <v>1</v>
      </c>
      <c r="G2" s="10" t="s">
        <v>4</v>
      </c>
    </row>
    <row r="3" spans="1:14" ht="27" customHeight="1" x14ac:dyDescent="0.15">
      <c r="A3" s="74">
        <v>44794</v>
      </c>
      <c r="B3" s="63"/>
      <c r="C3" s="39" t="str">
        <f>IF(B3=0,"",INDEX(製番登録!D:D,MATCH(日報詳細!B$3:B$1048576,製番登録!C:C,0)))</f>
        <v/>
      </c>
      <c r="D3" s="40" t="str">
        <f>IF(B3=0,"",INDEX(製番登録!E:E,MATCH(日報詳細!B$3:B$1048576,製番登録!C:C,0)))</f>
        <v/>
      </c>
      <c r="E3" s="67"/>
      <c r="F3" s="20"/>
      <c r="G3" s="68"/>
    </row>
    <row r="4" spans="1:14" ht="27" customHeight="1" x14ac:dyDescent="0.15">
      <c r="A4" s="75"/>
      <c r="B4" s="54"/>
      <c r="C4" s="41" t="str">
        <f>IF(B4=0,"",INDEX(製番登録!D:D,MATCH(日報詳細!B$3:B$1048576,製番登録!C:C,0)))</f>
        <v/>
      </c>
      <c r="D4" s="42" t="str">
        <f>IF(B4=0,"",INDEX(製番登録!E:E,MATCH(日報詳細!B$3:B$1048576,製番登録!C:C,0)))</f>
        <v/>
      </c>
      <c r="E4" s="67"/>
      <c r="F4" s="20"/>
      <c r="G4" s="14"/>
      <c r="J4" s="6" t="s">
        <v>7</v>
      </c>
    </row>
    <row r="5" spans="1:14" ht="27" customHeight="1" x14ac:dyDescent="0.15">
      <c r="A5" s="76"/>
      <c r="B5" s="55"/>
      <c r="C5" s="43" t="str">
        <f>IF(B5=0,"",INDEX(製番登録!D:D,MATCH(日報詳細!B$3:B$1048576,製番登録!C:C,0)))</f>
        <v/>
      </c>
      <c r="D5" s="44" t="str">
        <f>IF(B5=0,"",INDEX(製番登録!E:E,MATCH(日報詳細!B$3:B$1048576,製番登録!C:C,0)))</f>
        <v/>
      </c>
      <c r="E5" s="23"/>
      <c r="F5" s="21"/>
      <c r="G5" s="15"/>
      <c r="J5" s="3" t="s">
        <v>8</v>
      </c>
      <c r="K5" s="63" t="s">
        <v>59</v>
      </c>
      <c r="M5" s="3" t="s">
        <v>9</v>
      </c>
      <c r="N5" s="36">
        <f t="shared" ref="N5:N12" si="0">SUMIF($B$3:$B$424,K5,$F$3:$F$424)</f>
        <v>53</v>
      </c>
    </row>
    <row r="6" spans="1:14" ht="27" customHeight="1" x14ac:dyDescent="0.15">
      <c r="A6" s="74">
        <f>A3+1</f>
        <v>44795</v>
      </c>
      <c r="B6" s="63" t="s">
        <v>47</v>
      </c>
      <c r="C6" s="45" t="str">
        <f>IF(B6=0,"",INDEX(製番登録!D:D,MATCH(日報詳細!B$3:B$1048576,製番登録!C:C,0)))</f>
        <v>**</v>
      </c>
      <c r="D6" s="46" t="str">
        <f>IF(B6=0,"",INDEX(製番登録!E:E,MATCH(日報詳細!B$3:B$1048576,製番登録!C:C,0)))</f>
        <v>**</v>
      </c>
      <c r="E6" s="67" t="s">
        <v>49</v>
      </c>
      <c r="F6" s="20">
        <v>7</v>
      </c>
      <c r="G6" s="68"/>
      <c r="J6" s="3" t="s">
        <v>8</v>
      </c>
      <c r="K6" s="63"/>
      <c r="M6" s="3" t="s">
        <v>9</v>
      </c>
      <c r="N6" s="36">
        <f t="shared" si="0"/>
        <v>0</v>
      </c>
    </row>
    <row r="7" spans="1:14" ht="27" customHeight="1" x14ac:dyDescent="0.15">
      <c r="A7" s="75"/>
      <c r="B7" s="54" t="s">
        <v>47</v>
      </c>
      <c r="C7" s="41" t="str">
        <f>IF(B7=0,"",INDEX(製番登録!D:D,MATCH(日報詳細!B$3:B$1048576,製番登録!C:C,0)))</f>
        <v>**</v>
      </c>
      <c r="D7" s="42" t="str">
        <f>IF(B7=0,"",INDEX(製番登録!E:E,MATCH(日報詳細!B$3:B$1048576,製番登録!C:C,0)))</f>
        <v>**</v>
      </c>
      <c r="E7" s="67" t="s">
        <v>50</v>
      </c>
      <c r="F7" s="20">
        <v>1</v>
      </c>
      <c r="G7" s="14"/>
      <c r="J7" s="3" t="s">
        <v>8</v>
      </c>
      <c r="K7" s="53"/>
      <c r="M7" s="3" t="s">
        <v>9</v>
      </c>
      <c r="N7" s="36">
        <f t="shared" si="0"/>
        <v>0</v>
      </c>
    </row>
    <row r="8" spans="1:14" ht="27" customHeight="1" x14ac:dyDescent="0.15">
      <c r="A8" s="76"/>
      <c r="B8" s="55"/>
      <c r="C8" s="43" t="str">
        <f>IF(B8=0,"",INDEX(製番登録!D:D,MATCH(日報詳細!B$3:B$1048576,製番登録!C:C,0)))</f>
        <v/>
      </c>
      <c r="D8" s="44" t="str">
        <f>IF(B8=0,"",INDEX(製番登録!E:E,MATCH(日報詳細!B$3:B$1048576,製番登録!C:C,0)))</f>
        <v/>
      </c>
      <c r="E8" s="23"/>
      <c r="F8" s="21"/>
      <c r="G8" s="15"/>
      <c r="J8" s="3" t="s">
        <v>8</v>
      </c>
      <c r="K8" s="53"/>
      <c r="M8" s="3" t="s">
        <v>9</v>
      </c>
      <c r="N8" s="36">
        <f t="shared" si="0"/>
        <v>0</v>
      </c>
    </row>
    <row r="9" spans="1:14" ht="27" customHeight="1" x14ac:dyDescent="0.15">
      <c r="A9" s="74">
        <f t="shared" ref="A9" si="1">A6+1</f>
        <v>44796</v>
      </c>
      <c r="B9" s="63" t="s">
        <v>47</v>
      </c>
      <c r="C9" s="45" t="str">
        <f>IF(B9=0,"",INDEX(製番登録!D:D,MATCH(日報詳細!B$3:B$1048576,製番登録!C:C,0)))</f>
        <v>**</v>
      </c>
      <c r="D9" s="46" t="str">
        <f>IF(B9=0,"",INDEX(製番登録!E:E,MATCH(日報詳細!B$3:B$1048576,製番登録!C:C,0)))</f>
        <v>**</v>
      </c>
      <c r="E9" s="67" t="s">
        <v>49</v>
      </c>
      <c r="F9" s="20">
        <v>6</v>
      </c>
      <c r="G9" s="68"/>
      <c r="J9" s="3" t="s">
        <v>8</v>
      </c>
      <c r="K9" s="53"/>
      <c r="M9" s="3" t="s">
        <v>9</v>
      </c>
      <c r="N9" s="36">
        <f t="shared" si="0"/>
        <v>0</v>
      </c>
    </row>
    <row r="10" spans="1:14" ht="27" customHeight="1" x14ac:dyDescent="0.15">
      <c r="A10" s="75"/>
      <c r="B10" s="54" t="s">
        <v>47</v>
      </c>
      <c r="C10" s="41" t="str">
        <f>IF(B10=0,"",INDEX(製番登録!D:D,MATCH(日報詳細!B$3:B$1048576,製番登録!C:C,0)))</f>
        <v>**</v>
      </c>
      <c r="D10" s="42" t="str">
        <f>IF(B10=0,"",INDEX(製番登録!E:E,MATCH(日報詳細!B$3:B$1048576,製番登録!C:C,0)))</f>
        <v>**</v>
      </c>
      <c r="E10" s="22" t="s">
        <v>51</v>
      </c>
      <c r="F10" s="20">
        <v>2</v>
      </c>
      <c r="G10" s="14"/>
      <c r="J10" s="3" t="s">
        <v>8</v>
      </c>
      <c r="K10" s="53"/>
      <c r="M10" s="3" t="s">
        <v>9</v>
      </c>
      <c r="N10" s="36">
        <f t="shared" si="0"/>
        <v>0</v>
      </c>
    </row>
    <row r="11" spans="1:14" ht="27" customHeight="1" x14ac:dyDescent="0.15">
      <c r="A11" s="76"/>
      <c r="B11" s="55"/>
      <c r="C11" s="41" t="str">
        <f>IF(B11=0,"",INDEX(製番登録!D:D,MATCH(日報詳細!B$3:B$1048576,製番登録!C:C,0)))</f>
        <v/>
      </c>
      <c r="D11" s="42" t="str">
        <f>IF(B11=0,"",INDEX(製番登録!E:E,MATCH(日報詳細!B$3:B$1048576,製番登録!C:C,0)))</f>
        <v/>
      </c>
      <c r="E11" s="28"/>
      <c r="F11" s="21"/>
      <c r="G11" s="15"/>
      <c r="J11" s="3" t="s">
        <v>8</v>
      </c>
      <c r="K11" s="53"/>
      <c r="M11" s="3" t="s">
        <v>9</v>
      </c>
      <c r="N11" s="36">
        <f t="shared" si="0"/>
        <v>0</v>
      </c>
    </row>
    <row r="12" spans="1:14" ht="27" customHeight="1" x14ac:dyDescent="0.15">
      <c r="A12" s="74">
        <f t="shared" ref="A12" si="2">A9+1</f>
        <v>44797</v>
      </c>
      <c r="B12" s="63" t="s">
        <v>47</v>
      </c>
      <c r="C12" s="39" t="str">
        <f>IF(B12=0,"",INDEX(製番登録!D:D,MATCH(日報詳細!B$3:B$1048576,製番登録!C:C,0)))</f>
        <v>**</v>
      </c>
      <c r="D12" s="40" t="str">
        <f>IF(B12=0,"",INDEX(製番登録!E:E,MATCH(日報詳細!B$3:B$1048576,製番登録!C:C,0)))</f>
        <v>**</v>
      </c>
      <c r="E12" s="67" t="s">
        <v>49</v>
      </c>
      <c r="F12" s="20">
        <v>8</v>
      </c>
      <c r="G12" s="68"/>
      <c r="J12" s="3" t="s">
        <v>8</v>
      </c>
      <c r="K12" s="53" t="s">
        <v>10</v>
      </c>
      <c r="M12" s="3" t="s">
        <v>9</v>
      </c>
      <c r="N12" s="36">
        <f t="shared" si="0"/>
        <v>123</v>
      </c>
    </row>
    <row r="13" spans="1:14" ht="27" customHeight="1" x14ac:dyDescent="0.15">
      <c r="A13" s="75"/>
      <c r="B13" s="54"/>
      <c r="C13" s="41" t="str">
        <f>IF(B13=0,"",INDEX(製番登録!D:D,MATCH(日報詳細!B$3:B$1048576,製番登録!C:C,0)))</f>
        <v/>
      </c>
      <c r="D13" s="42" t="str">
        <f>IF(B13=0,"",INDEX(製番登録!E:E,MATCH(日報詳細!B$3:B$1048576,製番登録!C:C,0)))</f>
        <v/>
      </c>
      <c r="E13" s="67"/>
      <c r="F13" s="20"/>
      <c r="G13" s="14"/>
      <c r="N13" s="16">
        <f>SUM(N5:N12)</f>
        <v>176</v>
      </c>
    </row>
    <row r="14" spans="1:14" ht="27" customHeight="1" x14ac:dyDescent="0.15">
      <c r="A14" s="76"/>
      <c r="B14" s="55"/>
      <c r="C14" s="43" t="str">
        <f>IF(B14=0,"",INDEX(製番登録!D:D,MATCH(日報詳細!B$3:B$1048576,製番登録!C:C,0)))</f>
        <v/>
      </c>
      <c r="D14" s="44" t="str">
        <f>IF(B14=0,"",INDEX(製番登録!E:E,MATCH(日報詳細!B$3:B$1048576,製番登録!C:C,0)))</f>
        <v/>
      </c>
      <c r="E14" s="28"/>
      <c r="F14" s="21"/>
      <c r="G14" s="15"/>
    </row>
    <row r="15" spans="1:14" ht="27" customHeight="1" x14ac:dyDescent="0.15">
      <c r="A15" s="74">
        <f t="shared" ref="A15" si="3">A12+1</f>
        <v>44798</v>
      </c>
      <c r="B15" s="63" t="s">
        <v>47</v>
      </c>
      <c r="C15" s="39" t="str">
        <f>IF(B15=0,"",INDEX(製番登録!D:D,MATCH(日報詳細!B$3:B$1048576,製番登録!C:C,0)))</f>
        <v>**</v>
      </c>
      <c r="D15" s="40" t="str">
        <f>IF(B15=0,"",INDEX(製番登録!E:E,MATCH(日報詳細!B$3:B$1048576,製番登録!C:C,0)))</f>
        <v>**</v>
      </c>
      <c r="E15" s="67" t="s">
        <v>49</v>
      </c>
      <c r="F15" s="20">
        <v>8</v>
      </c>
      <c r="G15" s="68"/>
    </row>
    <row r="16" spans="1:14" ht="27" customHeight="1" x14ac:dyDescent="0.15">
      <c r="A16" s="75"/>
      <c r="B16" s="63"/>
      <c r="C16" s="41" t="str">
        <f>IF(B16=0,"",INDEX(製番登録!D:D,MATCH(日報詳細!B$3:B$1048576,製番登録!C:C,0)))</f>
        <v/>
      </c>
      <c r="D16" s="42" t="str">
        <f>IF(B16=0,"",INDEX(製番登録!E:E,MATCH(日報詳細!B$3:B$1048576,製番登録!C:C,0)))</f>
        <v/>
      </c>
      <c r="E16" s="67"/>
      <c r="F16" s="20"/>
      <c r="G16" s="14"/>
    </row>
    <row r="17" spans="1:7" ht="27" customHeight="1" x14ac:dyDescent="0.15">
      <c r="A17" s="76"/>
      <c r="B17" s="55"/>
      <c r="C17" s="43" t="str">
        <f>IF(B17=0,"",INDEX(製番登録!D:D,MATCH(日報詳細!B$3:B$1048576,製番登録!C:C,0)))</f>
        <v/>
      </c>
      <c r="D17" s="44" t="str">
        <f>IF(B17=0,"",INDEX(製番登録!E:E,MATCH(日報詳細!B$3:B$1048576,製番登録!C:C,0)))</f>
        <v/>
      </c>
      <c r="E17" s="28"/>
      <c r="F17" s="21"/>
      <c r="G17" s="15"/>
    </row>
    <row r="18" spans="1:7" ht="27" customHeight="1" x14ac:dyDescent="0.15">
      <c r="A18" s="74">
        <f t="shared" ref="A18" si="4">A15+1</f>
        <v>44799</v>
      </c>
      <c r="B18" s="63" t="s">
        <v>47</v>
      </c>
      <c r="C18" s="39" t="str">
        <f>IF(B18=0,"",INDEX(製番登録!D:D,MATCH(日報詳細!B$3:B$1048576,製番登録!C:C,0)))</f>
        <v>**</v>
      </c>
      <c r="D18" s="40" t="str">
        <f>IF(B18=0,"",INDEX(製番登録!E:E,MATCH(日報詳細!B$3:B$1048576,製番登録!C:C,0)))</f>
        <v>**</v>
      </c>
      <c r="E18" s="67" t="s">
        <v>49</v>
      </c>
      <c r="F18" s="21">
        <v>7</v>
      </c>
      <c r="G18" s="68"/>
    </row>
    <row r="19" spans="1:7" ht="27" customHeight="1" x14ac:dyDescent="0.15">
      <c r="A19" s="75"/>
      <c r="B19" s="63" t="s">
        <v>47</v>
      </c>
      <c r="C19" s="41" t="str">
        <f>IF(B19=0,"",INDEX(製番登録!D:D,MATCH(日報詳細!B$3:B$1048576,製番登録!C:C,0)))</f>
        <v>**</v>
      </c>
      <c r="D19" s="42" t="str">
        <f>IF(B19=0,"",INDEX(製番登録!E:E,MATCH(日報詳細!B$3:B$1048576,製番登録!C:C,0)))</f>
        <v>**</v>
      </c>
      <c r="E19" s="67" t="s">
        <v>52</v>
      </c>
      <c r="F19" s="64">
        <v>1</v>
      </c>
      <c r="G19" s="14"/>
    </row>
    <row r="20" spans="1:7" ht="27" customHeight="1" x14ac:dyDescent="0.15">
      <c r="A20" s="76"/>
      <c r="B20" s="55"/>
      <c r="C20" s="43" t="str">
        <f>IF(B20=0,"",INDEX(製番登録!D:D,MATCH(日報詳細!B$3:B$1048576,製番登録!C:C,0)))</f>
        <v/>
      </c>
      <c r="D20" s="44" t="str">
        <f>IF(B20=0,"",INDEX(製番登録!E:E,MATCH(日報詳細!B$3:B$1048576,製番登録!C:C,0)))</f>
        <v/>
      </c>
      <c r="E20" s="67"/>
      <c r="F20" s="21"/>
      <c r="G20" s="15"/>
    </row>
    <row r="21" spans="1:7" ht="27" customHeight="1" x14ac:dyDescent="0.15">
      <c r="A21" s="74">
        <f t="shared" ref="A21" si="5">A18+1</f>
        <v>44800</v>
      </c>
      <c r="B21" s="63" t="s">
        <v>47</v>
      </c>
      <c r="C21" s="39" t="str">
        <f>IF(B21=0,"",INDEX(製番登録!D:D,MATCH(日報詳細!B$3:B$1048576,製番登録!C:C,0)))</f>
        <v>**</v>
      </c>
      <c r="D21" s="40" t="str">
        <f>IF(B21=0,"",INDEX(製番登録!E:E,MATCH(日報詳細!B$3:B$1048576,製番登録!C:C,0)))</f>
        <v>**</v>
      </c>
      <c r="E21" s="67" t="s">
        <v>49</v>
      </c>
      <c r="F21" s="20">
        <v>8</v>
      </c>
      <c r="G21" s="68"/>
    </row>
    <row r="22" spans="1:7" ht="27" customHeight="1" x14ac:dyDescent="0.15">
      <c r="A22" s="75"/>
      <c r="B22" s="54"/>
      <c r="C22" s="41" t="str">
        <f>IF(B22=0,"",INDEX(製番登録!D:D,MATCH(日報詳細!B$3:B$1048576,製番登録!C:C,0)))</f>
        <v/>
      </c>
      <c r="D22" s="42" t="str">
        <f>IF(B22=0,"",INDEX(製番登録!E:E,MATCH(日報詳細!B$3:B$1048576,製番登録!C:C,0)))</f>
        <v/>
      </c>
      <c r="E22" s="67"/>
      <c r="F22" s="64"/>
      <c r="G22" s="14"/>
    </row>
    <row r="23" spans="1:7" ht="27" customHeight="1" x14ac:dyDescent="0.15">
      <c r="A23" s="76"/>
      <c r="B23" s="55"/>
      <c r="C23" s="43" t="str">
        <f>IF(B23=0,"",INDEX(製番登録!D:D,MATCH(日報詳細!B$3:B$1048576,製番登録!C:C,0)))</f>
        <v/>
      </c>
      <c r="D23" s="44" t="str">
        <f>IF(B23=0,"",INDEX(製番登録!E:E,MATCH(日報詳細!B$3:B$1048576,製番登録!C:C,0)))</f>
        <v/>
      </c>
      <c r="E23" s="67"/>
      <c r="F23" s="21"/>
      <c r="G23" s="15"/>
    </row>
    <row r="24" spans="1:7" ht="27" customHeight="1" x14ac:dyDescent="0.15">
      <c r="A24" s="74">
        <f t="shared" ref="A24" si="6">A21+1</f>
        <v>44801</v>
      </c>
      <c r="B24" s="63"/>
      <c r="C24" s="39" t="str">
        <f>IF(B24=0,"",INDEX(製番登録!D:D,MATCH(日報詳細!B$3:B$1048576,製番登録!C:C,0)))</f>
        <v/>
      </c>
      <c r="D24" s="40" t="str">
        <f>IF(B24=0,"",INDEX(製番登録!E:E,MATCH(日報詳細!B$3:B$1048576,製番登録!C:C,0)))</f>
        <v/>
      </c>
      <c r="E24" s="67"/>
      <c r="F24" s="20"/>
      <c r="G24" s="68"/>
    </row>
    <row r="25" spans="1:7" ht="27" customHeight="1" x14ac:dyDescent="0.15">
      <c r="A25" s="75"/>
      <c r="B25" s="54"/>
      <c r="C25" s="41" t="str">
        <f>IF(B25=0,"",INDEX(製番登録!D:D,MATCH(日報詳細!B$3:B$1048576,製番登録!C:C,0)))</f>
        <v/>
      </c>
      <c r="D25" s="42" t="str">
        <f>IF(B25=0,"",INDEX(製番登録!E:E,MATCH(日報詳細!B$3:B$1048576,製番登録!C:C,0)))</f>
        <v/>
      </c>
      <c r="E25" s="67"/>
      <c r="F25" s="64"/>
      <c r="G25" s="14"/>
    </row>
    <row r="26" spans="1:7" ht="27" customHeight="1" x14ac:dyDescent="0.15">
      <c r="A26" s="76"/>
      <c r="B26" s="55"/>
      <c r="C26" s="43" t="str">
        <f>IF(B26=0,"",INDEX(製番登録!D:D,MATCH(日報詳細!B$3:B$1048576,製番登録!C:C,0)))</f>
        <v/>
      </c>
      <c r="D26" s="44" t="str">
        <f>IF(B26=0,"",INDEX(製番登録!E:E,MATCH(日報詳細!B$3:B$1048576,製番登録!C:C,0)))</f>
        <v/>
      </c>
      <c r="E26" s="67"/>
      <c r="F26" s="21"/>
      <c r="G26" s="15"/>
    </row>
    <row r="27" spans="1:7" ht="27" customHeight="1" x14ac:dyDescent="0.15">
      <c r="A27" s="74">
        <f t="shared" ref="A27:A81" si="7">A24+1</f>
        <v>44802</v>
      </c>
      <c r="B27" s="63" t="s">
        <v>47</v>
      </c>
      <c r="C27" s="39" t="str">
        <f>IF(B27=0,"",INDEX(製番登録!D:D,MATCH(日報詳細!B$3:B$1048576,製番登録!C:C,0)))</f>
        <v>**</v>
      </c>
      <c r="D27" s="40" t="str">
        <f>IF(B27=0,"",INDEX(製番登録!E:E,MATCH(日報詳細!B$3:B$1048576,製番登録!C:C,0)))</f>
        <v>**</v>
      </c>
      <c r="E27" s="67" t="s">
        <v>53</v>
      </c>
      <c r="F27" s="20">
        <v>7</v>
      </c>
      <c r="G27" s="68"/>
    </row>
    <row r="28" spans="1:7" ht="27" customHeight="1" x14ac:dyDescent="0.15">
      <c r="A28" s="75"/>
      <c r="B28" s="54" t="s">
        <v>47</v>
      </c>
      <c r="C28" s="41" t="str">
        <f>IF(B28=0,"",INDEX(製番登録!D:D,MATCH(日報詳細!B$3:B$1048576,製番登録!C:C,0)))</f>
        <v>**</v>
      </c>
      <c r="D28" s="42" t="str">
        <f>IF(B28=0,"",INDEX(製番登録!E:E,MATCH(日報詳細!B$3:B$1048576,製番登録!C:C,0)))</f>
        <v>**</v>
      </c>
      <c r="E28" s="67" t="s">
        <v>50</v>
      </c>
      <c r="F28" s="20">
        <v>1</v>
      </c>
      <c r="G28" s="14"/>
    </row>
    <row r="29" spans="1:7" ht="27" customHeight="1" x14ac:dyDescent="0.15">
      <c r="A29" s="76"/>
      <c r="B29" s="55"/>
      <c r="C29" s="43" t="str">
        <f>IF(B29=0,"",INDEX(製番登録!D:D,MATCH(日報詳細!B$3:B$1048576,製番登録!C:C,0)))</f>
        <v/>
      </c>
      <c r="D29" s="44" t="str">
        <f>IF(B29=0,"",INDEX(製番登録!E:E,MATCH(日報詳細!B$3:B$1048576,製番登録!C:C,0)))</f>
        <v/>
      </c>
      <c r="E29" s="30"/>
      <c r="F29" s="21"/>
      <c r="G29" s="15"/>
    </row>
    <row r="30" spans="1:7" ht="27" customHeight="1" x14ac:dyDescent="0.15">
      <c r="A30" s="74">
        <f t="shared" ref="A30:A66" si="8">A27+1</f>
        <v>44803</v>
      </c>
      <c r="B30" s="63" t="s">
        <v>47</v>
      </c>
      <c r="C30" s="39" t="str">
        <f>IF(B30=0,"",INDEX(製番登録!D:D,MATCH(日報詳細!B$3:B$1048576,製番登録!C:C,0)))</f>
        <v>**</v>
      </c>
      <c r="D30" s="40" t="str">
        <f>IF(B30=0,"",INDEX(製番登録!E:E,MATCH(日報詳細!B$3:B$1048576,製番登録!C:C,0)))</f>
        <v>**</v>
      </c>
      <c r="E30" s="67" t="s">
        <v>53</v>
      </c>
      <c r="F30" s="20">
        <v>8</v>
      </c>
      <c r="G30" s="68"/>
    </row>
    <row r="31" spans="1:7" ht="27" customHeight="1" x14ac:dyDescent="0.15">
      <c r="A31" s="75"/>
      <c r="B31" s="54"/>
      <c r="C31" s="41" t="str">
        <f>IF(B31=0,"",INDEX(製番登録!D:D,MATCH(日報詳細!B$3:B$1048576,製番登録!C:C,0)))</f>
        <v/>
      </c>
      <c r="D31" s="42" t="str">
        <f>IF(B31=0,"",INDEX(製番登録!E:E,MATCH(日報詳細!B$3:B$1048576,製番登録!C:C,0)))</f>
        <v/>
      </c>
      <c r="E31" s="67"/>
      <c r="F31" s="64"/>
      <c r="G31" s="14"/>
    </row>
    <row r="32" spans="1:7" ht="27" customHeight="1" x14ac:dyDescent="0.15">
      <c r="A32" s="76"/>
      <c r="B32" s="55"/>
      <c r="C32" s="43" t="str">
        <f>IF(B32=0,"",INDEX(製番登録!D:D,MATCH(日報詳細!B$3:B$1048576,製番登録!C:C,0)))</f>
        <v/>
      </c>
      <c r="D32" s="44" t="str">
        <f>IF(B32=0,"",INDEX(製番登録!E:E,MATCH(日報詳細!B$3:B$1048576,製番登録!C:C,0)))</f>
        <v/>
      </c>
      <c r="E32" s="30"/>
      <c r="F32" s="21"/>
      <c r="G32" s="15"/>
    </row>
    <row r="33" spans="1:7" ht="27" customHeight="1" x14ac:dyDescent="0.15">
      <c r="A33" s="74">
        <f t="shared" ref="A33:A87" si="9">A30+1</f>
        <v>44804</v>
      </c>
      <c r="B33" s="63" t="s">
        <v>47</v>
      </c>
      <c r="C33" s="39" t="str">
        <f>IF(B33=0,"",INDEX(製番登録!D:D,MATCH(日報詳細!B$3:B$1048576,製番登録!C:C,0)))</f>
        <v>**</v>
      </c>
      <c r="D33" s="40" t="str">
        <f>IF(B33=0,"",INDEX(製番登録!E:E,MATCH(日報詳細!B$3:B$1048576,製番登録!C:C,0)))</f>
        <v>**</v>
      </c>
      <c r="E33" s="67" t="s">
        <v>54</v>
      </c>
      <c r="F33" s="20">
        <v>8</v>
      </c>
      <c r="G33" s="68"/>
    </row>
    <row r="34" spans="1:7" ht="27" customHeight="1" x14ac:dyDescent="0.15">
      <c r="A34" s="75"/>
      <c r="B34" s="63"/>
      <c r="C34" s="41" t="str">
        <f>IF(B34=0,"",INDEX(製番登録!D:D,MATCH(日報詳細!B$3:B$1048576,製番登録!C:C,0)))</f>
        <v/>
      </c>
      <c r="D34" s="42" t="str">
        <f>IF(B34=0,"",INDEX(製番登録!E:E,MATCH(日報詳細!B$3:B$1048576,製番登録!C:C,0)))</f>
        <v/>
      </c>
      <c r="E34" s="67"/>
      <c r="F34" s="20"/>
      <c r="G34" s="14"/>
    </row>
    <row r="35" spans="1:7" ht="27" customHeight="1" x14ac:dyDescent="0.15">
      <c r="A35" s="76"/>
      <c r="B35" s="53"/>
      <c r="C35" s="43" t="str">
        <f>IF(B35=0,"",INDEX(製番登録!D:D,MATCH(日報詳細!B$3:B$1048576,製番登録!C:C,0)))</f>
        <v/>
      </c>
      <c r="D35" s="44" t="str">
        <f>IF(B35=0,"",INDEX(製番登録!E:E,MATCH(日報詳細!B$3:B$1048576,製番登録!C:C,0)))</f>
        <v/>
      </c>
      <c r="E35" s="67"/>
      <c r="F35" s="21"/>
      <c r="G35" s="15"/>
    </row>
    <row r="36" spans="1:7" ht="27" customHeight="1" x14ac:dyDescent="0.15">
      <c r="A36" s="74">
        <f t="shared" ref="A36:A90" si="10">A33+1</f>
        <v>44805</v>
      </c>
      <c r="B36" s="63"/>
      <c r="C36" s="39" t="str">
        <f>IF(B36=0,"",INDEX(製番登録!D:D,MATCH(日報詳細!B$3:B$1048576,製番登録!C:C,0)))</f>
        <v/>
      </c>
      <c r="D36" s="40" t="str">
        <f>IF(B36=0,"",INDEX(製番登録!E:E,MATCH(日報詳細!B$3:B$1048576,製番登録!C:C,0)))</f>
        <v/>
      </c>
      <c r="E36" s="67" t="s">
        <v>55</v>
      </c>
      <c r="F36" s="20"/>
      <c r="G36" s="68"/>
    </row>
    <row r="37" spans="1:7" ht="27" customHeight="1" x14ac:dyDescent="0.15">
      <c r="A37" s="75"/>
      <c r="B37" s="53"/>
      <c r="C37" s="41" t="str">
        <f>IF(B37=0,"",INDEX(製番登録!D:D,MATCH(日報詳細!B$3:B$1048576,製番登録!C:C,0)))</f>
        <v/>
      </c>
      <c r="D37" s="42" t="str">
        <f>IF(B37=0,"",INDEX(製番登録!E:E,MATCH(日報詳細!B$3:B$1048576,製番登録!C:C,0)))</f>
        <v/>
      </c>
      <c r="E37" s="67"/>
      <c r="F37" s="20"/>
      <c r="G37" s="14"/>
    </row>
    <row r="38" spans="1:7" ht="27" customHeight="1" x14ac:dyDescent="0.15">
      <c r="A38" s="76"/>
      <c r="B38" s="53"/>
      <c r="C38" s="43" t="str">
        <f>IF(B38=0,"",INDEX(製番登録!D:D,MATCH(日報詳細!B$3:B$1048576,製番登録!C:C,0)))</f>
        <v/>
      </c>
      <c r="D38" s="44" t="str">
        <f>IF(B38=0,"",INDEX(製番登録!E:E,MATCH(日報詳細!B$3:B$1048576,製番登録!C:C,0)))</f>
        <v/>
      </c>
      <c r="E38" s="28"/>
      <c r="F38" s="21"/>
      <c r="G38" s="15"/>
    </row>
    <row r="39" spans="1:7" ht="27" customHeight="1" x14ac:dyDescent="0.15">
      <c r="A39" s="74">
        <f t="shared" ref="A39:A93" si="11">A36+1</f>
        <v>44806</v>
      </c>
      <c r="B39" s="63"/>
      <c r="C39" s="39" t="str">
        <f>IF(B39=0,"",INDEX(製番登録!D:D,MATCH(日報詳細!B$3:B$1048576,製番登録!C:C,0)))</f>
        <v/>
      </c>
      <c r="D39" s="40" t="str">
        <f>IF(B39=0,"",INDEX(製番登録!E:E,MATCH(日報詳細!B$3:B$1048576,製番登録!C:C,0)))</f>
        <v/>
      </c>
      <c r="E39" s="67" t="s">
        <v>55</v>
      </c>
      <c r="F39" s="21"/>
      <c r="G39" s="68"/>
    </row>
    <row r="40" spans="1:7" ht="27" customHeight="1" x14ac:dyDescent="0.15">
      <c r="A40" s="75"/>
      <c r="B40" s="53"/>
      <c r="C40" s="41" t="str">
        <f>IF(B40=0,"",INDEX(製番登録!D:D,MATCH(日報詳細!B$3:B$1048576,製番登録!C:C,0)))</f>
        <v/>
      </c>
      <c r="D40" s="42" t="str">
        <f>IF(B40=0,"",INDEX(製番登録!E:E,MATCH(日報詳細!B$3:B$1048576,製番登録!C:C,0)))</f>
        <v/>
      </c>
      <c r="E40" s="67"/>
      <c r="F40" s="64"/>
      <c r="G40" s="14"/>
    </row>
    <row r="41" spans="1:7" ht="27" customHeight="1" x14ac:dyDescent="0.15">
      <c r="A41" s="76"/>
      <c r="B41" s="55"/>
      <c r="C41" s="43" t="str">
        <f>IF(B41=0,"",INDEX(製番登録!D:D,MATCH(日報詳細!B$3:B$1048576,製番登録!C:C,0)))</f>
        <v/>
      </c>
      <c r="D41" s="44" t="str">
        <f>IF(B41=0,"",INDEX(製番登録!E:E,MATCH(日報詳細!B$3:B$1048576,製番登録!C:C,0)))</f>
        <v/>
      </c>
      <c r="E41" s="30"/>
      <c r="F41" s="21"/>
      <c r="G41" s="15"/>
    </row>
    <row r="42" spans="1:7" ht="27" customHeight="1" x14ac:dyDescent="0.15">
      <c r="A42" s="74">
        <f t="shared" ref="A42" si="12">A39+1</f>
        <v>44807</v>
      </c>
      <c r="B42" s="63"/>
      <c r="C42" s="39" t="str">
        <f>IF(B42=0,"",INDEX(製番登録!D:D,MATCH(日報詳細!B$3:B$1048576,製番登録!C:C,0)))</f>
        <v/>
      </c>
      <c r="D42" s="40" t="str">
        <f>IF(B42=0,"",INDEX(製番登録!E:E,MATCH(日報詳細!B$3:B$1048576,製番登録!C:C,0)))</f>
        <v/>
      </c>
      <c r="E42" s="67" t="s">
        <v>55</v>
      </c>
      <c r="F42" s="21"/>
      <c r="G42" s="68"/>
    </row>
    <row r="43" spans="1:7" ht="27" customHeight="1" x14ac:dyDescent="0.15">
      <c r="A43" s="75"/>
      <c r="B43" s="53"/>
      <c r="C43" s="41" t="str">
        <f>IF(B43=0,"",INDEX(製番登録!D:D,MATCH(日報詳細!B$3:B$1048576,製番登録!C:C,0)))</f>
        <v/>
      </c>
      <c r="D43" s="42" t="str">
        <f>IF(B43=0,"",INDEX(製番登録!E:E,MATCH(日報詳細!B$3:B$1048576,製番登録!C:C,0)))</f>
        <v/>
      </c>
      <c r="E43" s="29"/>
      <c r="F43" s="20"/>
      <c r="G43" s="14"/>
    </row>
    <row r="44" spans="1:7" ht="27" customHeight="1" x14ac:dyDescent="0.15">
      <c r="A44" s="76"/>
      <c r="B44" s="55"/>
      <c r="C44" s="43" t="str">
        <f>IF(B44=0,"",INDEX(製番登録!D:D,MATCH(日報詳細!B$3:B$1048576,製番登録!C:C,0)))</f>
        <v/>
      </c>
      <c r="D44" s="44" t="str">
        <f>IF(B44=0,"",INDEX(製番登録!E:E,MATCH(日報詳細!B$3:B$1048576,製番登録!C:C,0)))</f>
        <v/>
      </c>
      <c r="E44" s="28"/>
      <c r="F44" s="21"/>
      <c r="G44" s="15"/>
    </row>
    <row r="45" spans="1:7" ht="27" customHeight="1" x14ac:dyDescent="0.15">
      <c r="A45" s="74">
        <f t="shared" si="7"/>
        <v>44808</v>
      </c>
      <c r="B45" s="63"/>
      <c r="C45" s="39" t="str">
        <f>IF(B45=0,"",INDEX(製番登録!D:D,MATCH(日報詳細!B$3:B$1048576,製番登録!C:C,0)))</f>
        <v/>
      </c>
      <c r="D45" s="40" t="str">
        <f>IF(B45=0,"",INDEX(製番登録!E:E,MATCH(日報詳細!B$3:B$1048576,製番登録!C:C,0)))</f>
        <v/>
      </c>
      <c r="E45" s="29"/>
      <c r="F45" s="20"/>
      <c r="G45" s="68"/>
    </row>
    <row r="46" spans="1:7" ht="27" customHeight="1" x14ac:dyDescent="0.15">
      <c r="A46" s="75"/>
      <c r="B46" s="54"/>
      <c r="C46" s="41" t="str">
        <f>IF(B46=0,"",INDEX(製番登録!D:D,MATCH(日報詳細!B$3:B$1048576,製番登録!C:C,0)))</f>
        <v/>
      </c>
      <c r="D46" s="42" t="str">
        <f>IF(B46=0,"",INDEX(製番登録!E:E,MATCH(日報詳細!B$3:B$1048576,製番登録!C:C,0)))</f>
        <v/>
      </c>
      <c r="E46" s="29"/>
      <c r="F46" s="20"/>
      <c r="G46" s="14"/>
    </row>
    <row r="47" spans="1:7" ht="27" customHeight="1" x14ac:dyDescent="0.15">
      <c r="A47" s="76"/>
      <c r="B47" s="55"/>
      <c r="C47" s="43" t="str">
        <f>IF(B47=0,"",INDEX(製番登録!D:D,MATCH(日報詳細!B$3:B$1048576,製番登録!C:C,0)))</f>
        <v/>
      </c>
      <c r="D47" s="44" t="str">
        <f>IF(B47=0,"",INDEX(製番登録!E:E,MATCH(日報詳細!B$3:B$1048576,製番登録!C:C,0)))</f>
        <v/>
      </c>
      <c r="E47" s="28"/>
      <c r="F47" s="21"/>
      <c r="G47" s="15"/>
    </row>
    <row r="48" spans="1:7" ht="27" customHeight="1" x14ac:dyDescent="0.15">
      <c r="A48" s="74">
        <f t="shared" si="8"/>
        <v>44809</v>
      </c>
      <c r="B48" s="63" t="s">
        <v>47</v>
      </c>
      <c r="C48" s="39" t="str">
        <f>IF(B48=0,"",INDEX(製番登録!D:D,MATCH(日報詳細!B$3:B$1048576,製番登録!C:C,0)))</f>
        <v>**</v>
      </c>
      <c r="D48" s="40" t="str">
        <f>IF(B48=0,"",INDEX(製番登録!E:E,MATCH(日報詳細!B$3:B$1048576,製番登録!C:C,0)))</f>
        <v>**</v>
      </c>
      <c r="E48" s="67" t="s">
        <v>53</v>
      </c>
      <c r="F48" s="20">
        <v>8</v>
      </c>
      <c r="G48" s="68"/>
    </row>
    <row r="49" spans="1:7" ht="27" customHeight="1" x14ac:dyDescent="0.15">
      <c r="A49" s="75"/>
      <c r="B49" s="54"/>
      <c r="C49" s="41" t="str">
        <f>IF(B49=0,"",INDEX(製番登録!D:D,MATCH(日報詳細!B$3:B$1048576,製番登録!C:C,0)))</f>
        <v/>
      </c>
      <c r="D49" s="42" t="str">
        <f>IF(B49=0,"",INDEX(製番登録!E:E,MATCH(日報詳細!B$3:B$1048576,製番登録!C:C,0)))</f>
        <v/>
      </c>
      <c r="E49" s="67"/>
      <c r="F49" s="20"/>
      <c r="G49" s="14"/>
    </row>
    <row r="50" spans="1:7" ht="27" customHeight="1" x14ac:dyDescent="0.15">
      <c r="A50" s="76"/>
      <c r="B50" s="55"/>
      <c r="C50" s="43" t="str">
        <f>IF(B50=0,"",INDEX(製番登録!D:D,MATCH(日報詳細!B$3:B$1048576,製番登録!C:C,0)))</f>
        <v/>
      </c>
      <c r="D50" s="44" t="str">
        <f>IF(B50=0,"",INDEX(製番登録!E:E,MATCH(日報詳細!B$3:B$1048576,製番登録!C:C,0)))</f>
        <v/>
      </c>
      <c r="E50" s="28"/>
      <c r="F50" s="21"/>
      <c r="G50" s="15"/>
    </row>
    <row r="51" spans="1:7" ht="27" customHeight="1" x14ac:dyDescent="0.15">
      <c r="A51" s="74">
        <f t="shared" si="9"/>
        <v>44810</v>
      </c>
      <c r="B51" s="63"/>
      <c r="C51" s="39" t="str">
        <f>IF(B51=0,"",INDEX(製番登録!D:D,MATCH(日報詳細!B$3:B$1048576,製番登録!C:C,0)))</f>
        <v/>
      </c>
      <c r="D51" s="40" t="str">
        <f>IF(B51=0,"",INDEX(製番登録!E:E,MATCH(日報詳細!B$3:B$1048576,製番登録!C:C,0)))</f>
        <v/>
      </c>
      <c r="E51" s="67" t="s">
        <v>55</v>
      </c>
      <c r="F51" s="20"/>
      <c r="G51" s="68"/>
    </row>
    <row r="52" spans="1:7" ht="27" customHeight="1" x14ac:dyDescent="0.15">
      <c r="A52" s="75"/>
      <c r="B52" s="71"/>
      <c r="C52" s="41" t="str">
        <f>IF(B52=0,"",INDEX(製番登録!D:D,MATCH(日報詳細!B$3:B$1048576,製番登録!C:C,0)))</f>
        <v/>
      </c>
      <c r="D52" s="42" t="str">
        <f>IF(B52=0,"",INDEX(製番登録!E:E,MATCH(日報詳細!B$3:B$1048576,製番登録!C:C,0)))</f>
        <v/>
      </c>
      <c r="E52" s="67"/>
      <c r="F52" s="20"/>
      <c r="G52" s="31"/>
    </row>
    <row r="53" spans="1:7" ht="27" customHeight="1" x14ac:dyDescent="0.15">
      <c r="A53" s="76"/>
      <c r="B53" s="55"/>
      <c r="C53" s="43" t="str">
        <f>IF(B53=0,"",INDEX(製番登録!D:D,MATCH(日報詳細!B$3:B$1048576,製番登録!C:C,0)))</f>
        <v/>
      </c>
      <c r="D53" s="44" t="str">
        <f>IF(B53=0,"",INDEX(製番登録!E:E,MATCH(日報詳細!B$3:B$1048576,製番登録!C:C,0)))</f>
        <v/>
      </c>
      <c r="E53" s="67"/>
      <c r="F53" s="21"/>
      <c r="G53" s="15"/>
    </row>
    <row r="54" spans="1:7" ht="27" customHeight="1" x14ac:dyDescent="0.15">
      <c r="A54" s="74">
        <f t="shared" si="10"/>
        <v>44811</v>
      </c>
      <c r="B54" s="63" t="s">
        <v>47</v>
      </c>
      <c r="C54" s="39" t="str">
        <f>IF(B54=0,"",INDEX(製番登録!D:D,MATCH(日報詳細!B$3:B$1048576,製番登録!C:C,0)))</f>
        <v>**</v>
      </c>
      <c r="D54" s="40" t="str">
        <f>IF(B54=0,"",INDEX(製番登録!E:E,MATCH(日報詳細!B$3:B$1048576,製番登録!C:C,0)))</f>
        <v>**</v>
      </c>
      <c r="E54" s="67" t="s">
        <v>53</v>
      </c>
      <c r="F54" s="20">
        <v>8</v>
      </c>
      <c r="G54" s="68"/>
    </row>
    <row r="55" spans="1:7" ht="27" customHeight="1" x14ac:dyDescent="0.15">
      <c r="A55" s="75"/>
      <c r="B55" s="63"/>
      <c r="C55" s="41" t="str">
        <f>IF(B55=0,"",INDEX(製番登録!D:D,MATCH(日報詳細!B$3:B$1048576,製番登録!C:C,0)))</f>
        <v/>
      </c>
      <c r="D55" s="42" t="str">
        <f>IF(B55=0,"",INDEX(製番登録!E:E,MATCH(日報詳細!B$3:B$1048576,製番登録!C:C,0)))</f>
        <v/>
      </c>
      <c r="E55" s="67"/>
      <c r="F55" s="20"/>
      <c r="G55" s="14"/>
    </row>
    <row r="56" spans="1:7" ht="27" customHeight="1" x14ac:dyDescent="0.15">
      <c r="A56" s="76"/>
      <c r="B56" s="55"/>
      <c r="C56" s="43" t="str">
        <f>IF(B56=0,"",INDEX(製番登録!D:D,MATCH(日報詳細!B$3:B$1048576,製番登録!C:C,0)))</f>
        <v/>
      </c>
      <c r="D56" s="44" t="str">
        <f>IF(B56=0,"",INDEX(製番登録!E:E,MATCH(日報詳細!B$3:B$1048576,製番登録!C:C,0)))</f>
        <v/>
      </c>
      <c r="E56" s="23"/>
      <c r="F56" s="21"/>
      <c r="G56" s="15"/>
    </row>
    <row r="57" spans="1:7" ht="27" customHeight="1" x14ac:dyDescent="0.15">
      <c r="A57" s="74">
        <f t="shared" si="11"/>
        <v>44812</v>
      </c>
      <c r="B57" s="53"/>
      <c r="C57" s="39" t="str">
        <f>IF(B57=0,"",INDEX(製番登録!D:D,MATCH(日報詳細!B$3:B$1048576,製番登録!C:C,0)))</f>
        <v/>
      </c>
      <c r="D57" s="40" t="str">
        <f>IF(B57=0,"",INDEX(製番登録!E:E,MATCH(日報詳細!B$3:B$1048576,製番登録!C:C,0)))</f>
        <v/>
      </c>
      <c r="E57" s="67"/>
      <c r="F57" s="20"/>
      <c r="G57" s="68"/>
    </row>
    <row r="58" spans="1:7" ht="27" customHeight="1" x14ac:dyDescent="0.15">
      <c r="A58" s="75"/>
      <c r="B58" s="53" t="s">
        <v>47</v>
      </c>
      <c r="C58" s="47" t="str">
        <f>IF(B58=0,"",INDEX(製番登録!D:D,MATCH(日報詳細!B$3:B$1048576,製番登録!C:C,0)))</f>
        <v>**</v>
      </c>
      <c r="D58" s="48" t="str">
        <f>IF(B58=0,"",INDEX(製番登録!E:E,MATCH(日報詳細!B$3:B$1048576,製番登録!C:C,0)))</f>
        <v>**</v>
      </c>
      <c r="E58" s="67" t="s">
        <v>53</v>
      </c>
      <c r="F58" s="20">
        <v>8</v>
      </c>
      <c r="G58" s="14"/>
    </row>
    <row r="59" spans="1:7" ht="27" customHeight="1" x14ac:dyDescent="0.15">
      <c r="A59" s="76"/>
      <c r="B59" s="55"/>
      <c r="C59" s="43" t="str">
        <f>IF(B59=0,"",INDEX(製番登録!D:D,MATCH(日報詳細!B$3:B$1048576,製番登録!C:C,0)))</f>
        <v/>
      </c>
      <c r="D59" s="44" t="str">
        <f>IF(B59=0,"",INDEX(製番登録!E:E,MATCH(日報詳細!B$3:B$1048576,製番登録!C:C,0)))</f>
        <v/>
      </c>
      <c r="E59" s="23"/>
      <c r="F59" s="21"/>
      <c r="G59" s="32"/>
    </row>
    <row r="60" spans="1:7" ht="27" customHeight="1" x14ac:dyDescent="0.15">
      <c r="A60" s="74">
        <f t="shared" ref="A60" si="13">A57+1</f>
        <v>44813</v>
      </c>
      <c r="B60" s="55" t="s">
        <v>47</v>
      </c>
      <c r="C60" s="39" t="str">
        <f>IF(B60=0,"",INDEX(製番登録!D:D,MATCH(日報詳細!B$3:B$1048576,製番登録!C:C,0)))</f>
        <v>**</v>
      </c>
      <c r="D60" s="40" t="str">
        <f>IF(B60=0,"",INDEX(製番登録!E:E,MATCH(日報詳細!B$3:B$1048576,製番登録!C:C,0)))</f>
        <v>**</v>
      </c>
      <c r="E60" s="73" t="s">
        <v>53</v>
      </c>
      <c r="F60" s="20">
        <v>7</v>
      </c>
      <c r="G60" s="68"/>
    </row>
    <row r="61" spans="1:7" ht="27" customHeight="1" x14ac:dyDescent="0.15">
      <c r="A61" s="75"/>
      <c r="B61" s="63" t="s">
        <v>47</v>
      </c>
      <c r="C61" s="47" t="str">
        <f>IF(B61=0,"",INDEX(製番登録!D:D,MATCH(日報詳細!B$3:B$1048576,製番登録!C:C,0)))</f>
        <v>**</v>
      </c>
      <c r="D61" s="48" t="str">
        <f>IF(B61=0,"",INDEX(製番登録!E:E,MATCH(日報詳細!B$3:B$1048576,製番登録!C:C,0)))</f>
        <v>**</v>
      </c>
      <c r="E61" s="67" t="s">
        <v>56</v>
      </c>
      <c r="F61" s="20">
        <v>1</v>
      </c>
      <c r="G61" s="14"/>
    </row>
    <row r="62" spans="1:7" ht="27" customHeight="1" x14ac:dyDescent="0.15">
      <c r="A62" s="76"/>
      <c r="B62" s="55"/>
      <c r="C62" s="43" t="str">
        <f>IF(B62=0,"",INDEX(製番登録!D:D,MATCH(日報詳細!B$3:B$1048576,製番登録!C:C,0)))</f>
        <v/>
      </c>
      <c r="D62" s="44" t="str">
        <f>IF(B62=0,"",INDEX(製番登録!E:E,MATCH(日報詳細!B$3:B$1048576,製番登録!C:C,0)))</f>
        <v/>
      </c>
      <c r="E62" s="30"/>
      <c r="F62" s="21"/>
      <c r="G62" s="15"/>
    </row>
    <row r="63" spans="1:7" ht="27" customHeight="1" x14ac:dyDescent="0.15">
      <c r="A63" s="74">
        <f t="shared" si="7"/>
        <v>44814</v>
      </c>
      <c r="B63" s="63" t="s">
        <v>47</v>
      </c>
      <c r="C63" s="39" t="str">
        <f>IF(B63=0,"",INDEX(製番登録!D:D,MATCH(日報詳細!B$3:B$1048576,製番登録!C:C,0)))</f>
        <v>**</v>
      </c>
      <c r="D63" s="40" t="str">
        <f>IF(B63=0,"",INDEX(製番登録!E:E,MATCH(日報詳細!B$3:B$1048576,製番登録!C:C,0)))</f>
        <v>**</v>
      </c>
      <c r="E63" s="73" t="s">
        <v>53</v>
      </c>
      <c r="F63" s="20">
        <v>8</v>
      </c>
      <c r="G63" s="68"/>
    </row>
    <row r="64" spans="1:7" ht="27" customHeight="1" x14ac:dyDescent="0.15">
      <c r="A64" s="75"/>
      <c r="B64" s="56"/>
      <c r="C64" s="47" t="str">
        <f>IF(B64=0,"",INDEX(製番登録!D:D,MATCH(日報詳細!B$3:B$1048576,製番登録!C:C,0)))</f>
        <v/>
      </c>
      <c r="D64" s="48" t="str">
        <f>IF(B64=0,"",INDEX(製番登録!E:E,MATCH(日報詳細!B$3:B$1048576,製番登録!C:C,0)))</f>
        <v/>
      </c>
      <c r="E64" s="67"/>
      <c r="F64" s="20"/>
      <c r="G64" s="70"/>
    </row>
    <row r="65" spans="1:7" ht="27" customHeight="1" x14ac:dyDescent="0.15">
      <c r="A65" s="76"/>
      <c r="B65" s="57"/>
      <c r="C65" s="49" t="str">
        <f>IF(B65=0,"",INDEX(製番登録!D:D,MATCH(日報詳細!B$3:B$1048576,製番登録!C:C,0)))</f>
        <v/>
      </c>
      <c r="D65" s="50" t="str">
        <f>IF(B65=0,"",INDEX(製番登録!E:E,MATCH(日報詳細!B$3:B$1048576,製番登録!C:C,0)))</f>
        <v/>
      </c>
      <c r="E65" s="28"/>
      <c r="F65" s="21"/>
      <c r="G65" s="15"/>
    </row>
    <row r="66" spans="1:7" ht="27" customHeight="1" x14ac:dyDescent="0.15">
      <c r="A66" s="74">
        <f t="shared" si="8"/>
        <v>44815</v>
      </c>
      <c r="B66" s="63"/>
      <c r="C66" s="51" t="str">
        <f>IF(B66=0,"",INDEX(製番登録!D:D,MATCH(日報詳細!B$3:B$1048576,製番登録!C:C,0)))</f>
        <v/>
      </c>
      <c r="D66" s="52" t="str">
        <f>IF(B66=0,"",INDEX(製番登録!E:E,MATCH(日報詳細!B$3:B$1048576,製番登録!C:C,0)))</f>
        <v/>
      </c>
      <c r="E66" s="67"/>
      <c r="F66" s="20"/>
      <c r="G66" s="68"/>
    </row>
    <row r="67" spans="1:7" ht="27" customHeight="1" x14ac:dyDescent="0.15">
      <c r="A67" s="75"/>
      <c r="B67" s="56"/>
      <c r="C67" s="47" t="str">
        <f>IF(B67=0,"",INDEX(製番登録!D:D,MATCH(日報詳細!B$3:B$1048576,製番登録!C:C,0)))</f>
        <v/>
      </c>
      <c r="D67" s="48" t="str">
        <f>IF(B67=0,"",INDEX(製番登録!E:E,MATCH(日報詳細!B$3:B$1048576,製番登録!C:C,0)))</f>
        <v/>
      </c>
      <c r="E67" s="67"/>
      <c r="F67" s="21"/>
      <c r="G67" s="14"/>
    </row>
    <row r="68" spans="1:7" ht="27" customHeight="1" x14ac:dyDescent="0.15">
      <c r="A68" s="76"/>
      <c r="B68" s="57"/>
      <c r="C68" s="49" t="str">
        <f>IF(B68=0,"",INDEX(製番登録!D:D,MATCH(日報詳細!B$3:B$1048576,製番登録!C:C,0)))</f>
        <v/>
      </c>
      <c r="D68" s="50" t="str">
        <f>IF(B68=0,"",INDEX(製番登録!E:E,MATCH(日報詳細!B$3:B$1048576,製番登録!C:C,0)))</f>
        <v/>
      </c>
      <c r="E68" s="30"/>
      <c r="F68" s="21"/>
      <c r="G68" s="15"/>
    </row>
    <row r="69" spans="1:7" ht="27" customHeight="1" x14ac:dyDescent="0.15">
      <c r="A69" s="74">
        <f t="shared" si="9"/>
        <v>44816</v>
      </c>
      <c r="B69" s="63" t="s">
        <v>59</v>
      </c>
      <c r="C69" s="51" t="str">
        <f>IF(B69=0,"",INDEX(製番登録!D:D,MATCH(日報詳細!B$3:B$1048576,製番登録!C:C,0)))</f>
        <v>ダイトロン</v>
      </c>
      <c r="D69" s="52" t="str">
        <f>IF(B69=0,"",INDEX(製番登録!E:E,MATCH(日報詳細!B$3:B$1048576,製番登録!C:C,0)))</f>
        <v>きらりNINJA</v>
      </c>
      <c r="E69" s="67" t="s">
        <v>57</v>
      </c>
      <c r="F69" s="20">
        <v>7</v>
      </c>
      <c r="G69" s="68"/>
    </row>
    <row r="70" spans="1:7" ht="27" customHeight="1" x14ac:dyDescent="0.15">
      <c r="A70" s="75"/>
      <c r="B70" s="56" t="s">
        <v>47</v>
      </c>
      <c r="C70" s="47" t="str">
        <f>IF(B70=0,"",INDEX(製番登録!D:D,MATCH(日報詳細!B$3:B$1048576,製番登録!C:C,0)))</f>
        <v>**</v>
      </c>
      <c r="D70" s="48" t="str">
        <f>IF(B70=0,"",INDEX(製番登録!E:E,MATCH(日報詳細!B$3:B$1048576,製番登録!C:C,0)))</f>
        <v>**</v>
      </c>
      <c r="E70" s="67" t="s">
        <v>50</v>
      </c>
      <c r="F70" s="21">
        <v>1</v>
      </c>
      <c r="G70" s="14"/>
    </row>
    <row r="71" spans="1:7" ht="27" customHeight="1" x14ac:dyDescent="0.15">
      <c r="A71" s="76"/>
      <c r="B71" s="57"/>
      <c r="C71" s="49" t="str">
        <f>IF(B71=0,"",INDEX(製番登録!D:D,MATCH(日報詳細!B$3:B$1048576,製番登録!C:C,0)))</f>
        <v/>
      </c>
      <c r="D71" s="50" t="str">
        <f>IF(B71=0,"",INDEX(製番登録!E:E,MATCH(日報詳細!B$3:B$1048576,製番登録!C:C,0)))</f>
        <v/>
      </c>
      <c r="E71" s="23"/>
      <c r="F71" s="21"/>
      <c r="G71" s="15"/>
    </row>
    <row r="72" spans="1:7" ht="27" customHeight="1" x14ac:dyDescent="0.15">
      <c r="A72" s="74">
        <f t="shared" si="10"/>
        <v>44817</v>
      </c>
      <c r="B72" s="63" t="s">
        <v>59</v>
      </c>
      <c r="C72" s="51" t="str">
        <f>IF(B72=0,"",INDEX(製番登録!D:D,MATCH(日報詳細!B$3:B$1048576,製番登録!C:C,0)))</f>
        <v>ダイトロン</v>
      </c>
      <c r="D72" s="52" t="str">
        <f>IF(B72=0,"",INDEX(製番登録!E:E,MATCH(日報詳細!B$3:B$1048576,製番登録!C:C,0)))</f>
        <v>きらりNINJA</v>
      </c>
      <c r="E72" s="73" t="s">
        <v>57</v>
      </c>
      <c r="F72" s="20">
        <v>8</v>
      </c>
      <c r="G72" s="68"/>
    </row>
    <row r="73" spans="1:7" ht="27" customHeight="1" x14ac:dyDescent="0.15">
      <c r="A73" s="75"/>
      <c r="B73" s="56"/>
      <c r="C73" s="47" t="str">
        <f>IF(B73=0,"",INDEX(製番登録!D:D,MATCH(日報詳細!B$3:B$1048576,製番登録!C:C,0)))</f>
        <v/>
      </c>
      <c r="D73" s="48" t="str">
        <f>IF(B73=0,"",INDEX(製番登録!E:E,MATCH(日報詳細!B$3:B$1048576,製番登録!C:C,0)))</f>
        <v/>
      </c>
      <c r="E73" s="22"/>
      <c r="F73" s="20"/>
      <c r="G73" s="14"/>
    </row>
    <row r="74" spans="1:7" ht="27" customHeight="1" x14ac:dyDescent="0.15">
      <c r="A74" s="76"/>
      <c r="B74" s="57"/>
      <c r="C74" s="49" t="str">
        <f>IF(B74=0,"",INDEX(製番登録!D:D,MATCH(日報詳細!B$3:B$1048576,製番登録!C:C,0)))</f>
        <v/>
      </c>
      <c r="D74" s="50" t="str">
        <f>IF(B74=0,"",INDEX(製番登録!E:E,MATCH(日報詳細!B$3:B$1048576,製番登録!C:C,0)))</f>
        <v/>
      </c>
      <c r="E74" s="23"/>
      <c r="F74" s="21"/>
      <c r="G74" s="15"/>
    </row>
    <row r="75" spans="1:7" ht="27" customHeight="1" x14ac:dyDescent="0.15">
      <c r="A75" s="74">
        <f t="shared" si="11"/>
        <v>44818</v>
      </c>
      <c r="B75" s="63" t="s">
        <v>59</v>
      </c>
      <c r="C75" s="51" t="str">
        <f>IF(B75=0,"",INDEX(製番登録!D:D,MATCH(日報詳細!B$3:B$1048576,製番登録!C:C,0)))</f>
        <v>ダイトロン</v>
      </c>
      <c r="D75" s="52" t="str">
        <f>IF(B75=0,"",INDEX(製番登録!E:E,MATCH(日報詳細!B$3:B$1048576,製番登録!C:C,0)))</f>
        <v>きらりNINJA</v>
      </c>
      <c r="E75" s="67" t="s">
        <v>57</v>
      </c>
      <c r="F75" s="20">
        <v>8</v>
      </c>
      <c r="G75" s="69"/>
    </row>
    <row r="76" spans="1:7" ht="27" customHeight="1" x14ac:dyDescent="0.15">
      <c r="A76" s="75"/>
      <c r="B76" s="56"/>
      <c r="C76" s="47" t="str">
        <f>IF(B76=0,"",INDEX(製番登録!D:D,MATCH(日報詳細!B$3:B$1048576,製番登録!C:C,0)))</f>
        <v/>
      </c>
      <c r="D76" s="48" t="str">
        <f>IF(B76=0,"",INDEX(製番登録!E:E,MATCH(日報詳細!B$3:B$1048576,製番登録!C:C,0)))</f>
        <v/>
      </c>
      <c r="E76" s="67"/>
      <c r="F76" s="20"/>
      <c r="G76" s="14"/>
    </row>
    <row r="77" spans="1:7" ht="27" customHeight="1" x14ac:dyDescent="0.15">
      <c r="A77" s="76"/>
      <c r="B77" s="57"/>
      <c r="C77" s="49" t="str">
        <f>IF(B77=0,"",INDEX(製番登録!D:D,MATCH(日報詳細!B$3:B$1048576,製番登録!C:C,0)))</f>
        <v/>
      </c>
      <c r="D77" s="50" t="str">
        <f>IF(B77=0,"",INDEX(製番登録!E:E,MATCH(日報詳細!B$3:B$1048576,製番登録!C:C,0)))</f>
        <v/>
      </c>
      <c r="E77" s="30"/>
      <c r="F77" s="21"/>
      <c r="G77" s="15"/>
    </row>
    <row r="78" spans="1:7" ht="27" customHeight="1" x14ac:dyDescent="0.15">
      <c r="A78" s="74">
        <f t="shared" ref="A78" si="14">A75+1</f>
        <v>44819</v>
      </c>
      <c r="B78" s="63" t="s">
        <v>59</v>
      </c>
      <c r="C78" s="51" t="str">
        <f>IF(B78=0,"",INDEX(製番登録!D:D,MATCH(日報詳細!B$3:B$1048576,製番登録!C:C,0)))</f>
        <v>ダイトロン</v>
      </c>
      <c r="D78" s="52" t="str">
        <f>IF(B78=0,"",INDEX(製番登録!E:E,MATCH(日報詳細!B$3:B$1048576,製番登録!C:C,0)))</f>
        <v>きらりNINJA</v>
      </c>
      <c r="E78" s="67" t="s">
        <v>57</v>
      </c>
      <c r="F78" s="20">
        <v>8</v>
      </c>
      <c r="G78" s="13"/>
    </row>
    <row r="79" spans="1:7" ht="27" customHeight="1" x14ac:dyDescent="0.15">
      <c r="A79" s="75"/>
      <c r="B79" s="56"/>
      <c r="C79" s="47" t="str">
        <f>IF(B79=0,"",INDEX(製番登録!D:D,MATCH(日報詳細!B$3:B$1048576,製番登録!C:C,0)))</f>
        <v/>
      </c>
      <c r="D79" s="48" t="str">
        <f>IF(B79=0,"",INDEX(製番登録!E:E,MATCH(日報詳細!B$3:B$1048576,製番登録!C:C,0)))</f>
        <v/>
      </c>
      <c r="E79" s="67"/>
      <c r="F79" s="20"/>
      <c r="G79" s="14"/>
    </row>
    <row r="80" spans="1:7" ht="27" customHeight="1" x14ac:dyDescent="0.15">
      <c r="A80" s="76"/>
      <c r="B80" s="57"/>
      <c r="C80" s="49" t="str">
        <f>IF(B80=0,"",INDEX(製番登録!D:D,MATCH(日報詳細!B$3:B$1048576,製番登録!C:C,0)))</f>
        <v/>
      </c>
      <c r="D80" s="50" t="str">
        <f>IF(B80=0,"",INDEX(製番登録!E:E,MATCH(日報詳細!B$3:B$1048576,製番登録!C:C,0)))</f>
        <v/>
      </c>
      <c r="E80" s="28"/>
      <c r="F80" s="21"/>
      <c r="G80" s="15"/>
    </row>
    <row r="81" spans="1:7" ht="27" customHeight="1" x14ac:dyDescent="0.15">
      <c r="A81" s="74">
        <f t="shared" si="7"/>
        <v>44820</v>
      </c>
      <c r="B81" s="63" t="s">
        <v>59</v>
      </c>
      <c r="C81" s="51" t="str">
        <f>IF(B81=0,"",INDEX(製番登録!D:D,MATCH(日報詳細!B$3:B$1048576,製番登録!C:C,0)))</f>
        <v>ダイトロン</v>
      </c>
      <c r="D81" s="52" t="str">
        <f>IF(B81=0,"",INDEX(製番登録!E:E,MATCH(日報詳細!B$3:B$1048576,製番登録!C:C,0)))</f>
        <v>きらりNINJA</v>
      </c>
      <c r="E81" s="73" t="s">
        <v>57</v>
      </c>
      <c r="F81" s="20">
        <v>7</v>
      </c>
      <c r="G81" s="13"/>
    </row>
    <row r="82" spans="1:7" ht="27" customHeight="1" x14ac:dyDescent="0.15">
      <c r="A82" s="75"/>
      <c r="B82" s="63" t="s">
        <v>47</v>
      </c>
      <c r="C82" s="47" t="str">
        <f>IF(B82=0,"",INDEX(製番登録!D:D,MATCH(日報詳細!B$3:B$1048576,製番登録!C:C,0)))</f>
        <v>**</v>
      </c>
      <c r="D82" s="48" t="str">
        <f>IF(B82=0,"",INDEX(製番登録!E:E,MATCH(日報詳細!B$3:B$1048576,製番登録!C:C,0)))</f>
        <v>**</v>
      </c>
      <c r="E82" s="65" t="s">
        <v>56</v>
      </c>
      <c r="F82" s="64">
        <v>1</v>
      </c>
      <c r="G82" s="14"/>
    </row>
    <row r="83" spans="1:7" ht="27" customHeight="1" x14ac:dyDescent="0.15">
      <c r="A83" s="76"/>
      <c r="B83" s="57"/>
      <c r="C83" s="49" t="str">
        <f>IF(B83=0,"",INDEX(製番登録!D:D,MATCH(日報詳細!B$3:B$1048576,製番登録!C:C,0)))</f>
        <v/>
      </c>
      <c r="D83" s="50" t="str">
        <f>IF(B83=0,"",INDEX(製番登録!E:E,MATCH(日報詳細!B$3:B$1048576,製番登録!C:C,0)))</f>
        <v/>
      </c>
      <c r="E83" s="30"/>
      <c r="F83" s="21"/>
      <c r="G83" s="15"/>
    </row>
    <row r="84" spans="1:7" ht="27" customHeight="1" x14ac:dyDescent="0.15">
      <c r="A84" s="74">
        <f>A81+1</f>
        <v>44821</v>
      </c>
      <c r="B84" s="63" t="s">
        <v>47</v>
      </c>
      <c r="C84" s="51" t="str">
        <f>IF(B84=0,"",INDEX(製番登録!D:D,MATCH(日報詳細!B$3:B$1048576,製番登録!C:C,0)))</f>
        <v>**</v>
      </c>
      <c r="D84" s="52" t="str">
        <f>IF(B84=0,"",INDEX(製番登録!E:E,MATCH(日報詳細!B$3:B$1048576,製番登録!C:C,0)))</f>
        <v>**</v>
      </c>
      <c r="E84" s="67" t="s">
        <v>58</v>
      </c>
      <c r="F84" s="20">
        <v>8</v>
      </c>
      <c r="G84" s="68"/>
    </row>
    <row r="85" spans="1:7" ht="27" customHeight="1" x14ac:dyDescent="0.15">
      <c r="A85" s="75"/>
      <c r="B85" s="56"/>
      <c r="C85" s="47" t="str">
        <f>IF(B85=0,"",INDEX(製番登録!D:D,MATCH(日報詳細!B$3:B$1048576,製番登録!C:C,0)))</f>
        <v/>
      </c>
      <c r="D85" s="48" t="str">
        <f>IF(B85=0,"",INDEX(製番登録!E:E,MATCH(日報詳細!B$3:B$1048576,製番登録!C:C,0)))</f>
        <v/>
      </c>
      <c r="E85" s="72"/>
      <c r="F85" s="20"/>
      <c r="G85" s="14"/>
    </row>
    <row r="86" spans="1:7" ht="27" customHeight="1" x14ac:dyDescent="0.15">
      <c r="A86" s="76"/>
      <c r="B86" s="57"/>
      <c r="C86" s="49" t="str">
        <f>IF(B86=0,"",INDEX(製番登録!D:D,MATCH(日報詳細!B$3:B$1048576,製番登録!C:C,0)))</f>
        <v/>
      </c>
      <c r="D86" s="50" t="str">
        <f>IF(B86=0,"",INDEX(製番登録!E:E,MATCH(日報詳細!B$3:B$1048576,製番登録!C:C,0)))</f>
        <v/>
      </c>
      <c r="E86" s="23"/>
      <c r="F86" s="21"/>
      <c r="G86" s="15"/>
    </row>
    <row r="87" spans="1:7" ht="27" customHeight="1" x14ac:dyDescent="0.15">
      <c r="A87" s="74">
        <f t="shared" si="9"/>
        <v>44822</v>
      </c>
      <c r="B87" s="63"/>
      <c r="C87" s="51" t="str">
        <f>IF(B87=0,"",INDEX(製番登録!D:D,MATCH(日報詳細!B$3:B$1048576,製番登録!C:C,0)))</f>
        <v/>
      </c>
      <c r="D87" s="52" t="str">
        <f>IF(B87=0,"",INDEX(製番登録!E:E,MATCH(日報詳細!B$3:B$1048576,製番登録!C:C,0)))</f>
        <v/>
      </c>
      <c r="E87" s="67"/>
      <c r="F87" s="20"/>
      <c r="G87" s="68"/>
    </row>
    <row r="88" spans="1:7" ht="27" customHeight="1" x14ac:dyDescent="0.15">
      <c r="A88" s="75"/>
      <c r="B88" s="63"/>
      <c r="C88" s="47" t="str">
        <f>IF(B88=0,"",INDEX(製番登録!D:D,MATCH(日報詳細!B$3:B$1048576,製番登録!C:C,0)))</f>
        <v/>
      </c>
      <c r="D88" s="48" t="str">
        <f>IF(B88=0,"",INDEX(製番登録!E:E,MATCH(日報詳細!B$3:B$1048576,製番登録!C:C,0)))</f>
        <v/>
      </c>
      <c r="E88" s="24"/>
      <c r="F88" s="20"/>
      <c r="G88" s="14"/>
    </row>
    <row r="89" spans="1:7" ht="27" customHeight="1" x14ac:dyDescent="0.15">
      <c r="A89" s="76"/>
      <c r="B89" s="57"/>
      <c r="C89" s="49" t="str">
        <f>IF(B89=0,"",INDEX(製番登録!D:D,MATCH(日報詳細!B$3:B$1048576,製番登録!C:C,0)))</f>
        <v/>
      </c>
      <c r="D89" s="50" t="str">
        <f>IF(B89=0,"",INDEX(製番登録!E:E,MATCH(日報詳細!B$3:B$1048576,製番登録!C:C,0)))</f>
        <v/>
      </c>
      <c r="E89" s="30"/>
      <c r="F89" s="21"/>
      <c r="G89" s="15"/>
    </row>
    <row r="90" spans="1:7" ht="27" customHeight="1" x14ac:dyDescent="0.15">
      <c r="A90" s="74">
        <f t="shared" si="10"/>
        <v>44823</v>
      </c>
      <c r="B90" s="63" t="s">
        <v>59</v>
      </c>
      <c r="C90" s="51" t="str">
        <f>IF(B90=0,"",INDEX(製番登録!D:D,MATCH(日報詳細!B$3:B$1048576,製番登録!C:C,0)))</f>
        <v>ダイトロン</v>
      </c>
      <c r="D90" s="52" t="str">
        <f>IF(B90=0,"",INDEX(製番登録!E:E,MATCH(日報詳細!B$3:B$1048576,製番登録!C:C,0)))</f>
        <v>きらりNINJA</v>
      </c>
      <c r="E90" s="67" t="s">
        <v>57</v>
      </c>
      <c r="F90" s="20">
        <v>8</v>
      </c>
      <c r="G90" s="68"/>
    </row>
    <row r="91" spans="1:7" ht="27" customHeight="1" x14ac:dyDescent="0.15">
      <c r="A91" s="75"/>
      <c r="B91" s="63"/>
      <c r="C91" s="47" t="str">
        <f>IF(B91=0,"",INDEX(製番登録!D:D,MATCH(日報詳細!B$3:B$1048576,製番登録!C:C,0)))</f>
        <v/>
      </c>
      <c r="D91" s="48" t="str">
        <f>IF(B91=0,"",INDEX(製番登録!E:E,MATCH(日報詳細!B$3:B$1048576,製番登録!C:C,0)))</f>
        <v/>
      </c>
      <c r="E91" s="67"/>
      <c r="F91" s="20"/>
      <c r="G91" s="14"/>
    </row>
    <row r="92" spans="1:7" ht="27" customHeight="1" x14ac:dyDescent="0.15">
      <c r="A92" s="76"/>
      <c r="B92" s="57"/>
      <c r="C92" s="49" t="str">
        <f>IF(B92=0,"",INDEX(製番登録!D:D,MATCH(日報詳細!B$3:B$1048576,製番登録!C:C,0)))</f>
        <v/>
      </c>
      <c r="D92" s="50" t="str">
        <f>IF(B92=0,"",INDEX(製番登録!E:E,MATCH(日報詳細!B$3:B$1048576,製番登録!C:C,0)))</f>
        <v/>
      </c>
      <c r="E92" s="28"/>
      <c r="F92" s="21"/>
      <c r="G92" s="15"/>
    </row>
    <row r="93" spans="1:7" ht="27" customHeight="1" x14ac:dyDescent="0.15">
      <c r="A93" s="74">
        <f t="shared" si="11"/>
        <v>44824</v>
      </c>
      <c r="B93" s="63" t="s">
        <v>59</v>
      </c>
      <c r="C93" s="51" t="str">
        <f>IF(B93=0,"",INDEX(製番登録!D:D,MATCH(日報詳細!B$3:B$1048576,製番登録!C:C,0)))</f>
        <v>ダイトロン</v>
      </c>
      <c r="D93" s="52" t="str">
        <f>IF(B93=0,"",INDEX(製番登録!E:E,MATCH(日報詳細!B$3:B$1048576,製番登録!C:C,0)))</f>
        <v>きらりNINJA</v>
      </c>
      <c r="E93" s="73" t="s">
        <v>57</v>
      </c>
      <c r="F93" s="20">
        <v>7</v>
      </c>
      <c r="G93" s="68"/>
    </row>
    <row r="94" spans="1:7" ht="27" customHeight="1" x14ac:dyDescent="0.15">
      <c r="A94" s="75"/>
      <c r="B94" s="56" t="s">
        <v>47</v>
      </c>
      <c r="C94" s="47" t="str">
        <f>IF(B94=0,"",INDEX(製番登録!D:D,MATCH(日報詳細!B$3:B$1048576,製番登録!C:C,0)))</f>
        <v>**</v>
      </c>
      <c r="D94" s="48" t="str">
        <f>IF(B94=0,"",INDEX(製番登録!E:E,MATCH(日報詳細!B$3:B$1048576,製番登録!C:C,0)))</f>
        <v>**</v>
      </c>
      <c r="E94" s="67" t="s">
        <v>50</v>
      </c>
      <c r="F94" s="21">
        <v>1</v>
      </c>
      <c r="G94" s="14"/>
    </row>
    <row r="95" spans="1:7" ht="27" customHeight="1" x14ac:dyDescent="0.15">
      <c r="A95" s="76"/>
      <c r="B95" s="57"/>
      <c r="C95" s="49" t="str">
        <f>IF(B95=0,"",INDEX(製番登録!D:D,MATCH(日報詳細!B$3:B$1048576,製番登録!C:C,0)))</f>
        <v/>
      </c>
      <c r="D95" s="50" t="str">
        <f>IF(B95=0,"",INDEX(製番登録!E:E,MATCH(日報詳細!B$3:B$1048576,製番登録!C:C,0)))</f>
        <v/>
      </c>
      <c r="E95" s="30"/>
      <c r="F95" s="21"/>
      <c r="G95" s="15"/>
    </row>
    <row r="96" spans="1:7" ht="27" customHeight="1" x14ac:dyDescent="0.15">
      <c r="E96" s="25"/>
      <c r="F96" s="26"/>
      <c r="G96" s="27"/>
    </row>
    <row r="97" spans="5:7" ht="27" customHeight="1" x14ac:dyDescent="0.15">
      <c r="E97" s="25"/>
      <c r="F97" s="26"/>
      <c r="G97" s="27"/>
    </row>
    <row r="98" spans="5:7" ht="27" customHeight="1" x14ac:dyDescent="0.15">
      <c r="E98" s="25"/>
      <c r="F98" s="26"/>
      <c r="G98" s="27"/>
    </row>
    <row r="99" spans="5:7" ht="27" customHeight="1" x14ac:dyDescent="0.15">
      <c r="E99" s="25"/>
      <c r="F99" s="26"/>
      <c r="G99" s="27"/>
    </row>
    <row r="100" spans="5:7" ht="27" customHeight="1" x14ac:dyDescent="0.15">
      <c r="E100" s="25"/>
      <c r="F100" s="26"/>
      <c r="G100" s="27"/>
    </row>
    <row r="101" spans="5:7" ht="27" customHeight="1" x14ac:dyDescent="0.15">
      <c r="E101" s="25"/>
      <c r="F101" s="26"/>
      <c r="G101" s="27"/>
    </row>
    <row r="102" spans="5:7" ht="27" customHeight="1" x14ac:dyDescent="0.15">
      <c r="E102" s="25"/>
      <c r="F102" s="26"/>
      <c r="G102" s="27"/>
    </row>
    <row r="103" spans="5:7" ht="27" customHeight="1" x14ac:dyDescent="0.15">
      <c r="E103" s="25"/>
      <c r="F103" s="26"/>
      <c r="G103" s="27"/>
    </row>
    <row r="104" spans="5:7" ht="27" customHeight="1" x14ac:dyDescent="0.15">
      <c r="E104" s="25"/>
      <c r="F104" s="26"/>
      <c r="G104" s="27"/>
    </row>
    <row r="105" spans="5:7" ht="27" customHeight="1" x14ac:dyDescent="0.15">
      <c r="E105" s="25"/>
      <c r="F105" s="26"/>
      <c r="G105" s="27"/>
    </row>
    <row r="106" spans="5:7" ht="27" customHeight="1" x14ac:dyDescent="0.15">
      <c r="E106" s="25"/>
      <c r="F106" s="26"/>
      <c r="G106" s="27"/>
    </row>
    <row r="107" spans="5:7" ht="27" customHeight="1" x14ac:dyDescent="0.15">
      <c r="E107" s="25"/>
      <c r="F107" s="26"/>
      <c r="G107" s="27"/>
    </row>
    <row r="108" spans="5:7" ht="27" customHeight="1" x14ac:dyDescent="0.15">
      <c r="E108" s="25"/>
      <c r="F108" s="26"/>
      <c r="G108" s="27"/>
    </row>
    <row r="109" spans="5:7" ht="27" customHeight="1" x14ac:dyDescent="0.15">
      <c r="E109" s="25"/>
      <c r="F109" s="26"/>
      <c r="G109" s="27"/>
    </row>
    <row r="110" spans="5:7" ht="27" customHeight="1" x14ac:dyDescent="0.15">
      <c r="E110" s="25"/>
      <c r="F110" s="26"/>
      <c r="G110" s="27"/>
    </row>
    <row r="111" spans="5:7" ht="27" customHeight="1" x14ac:dyDescent="0.15">
      <c r="E111" s="25"/>
      <c r="F111" s="26"/>
      <c r="G111" s="27"/>
    </row>
    <row r="112" spans="5:7" ht="27" customHeight="1" x14ac:dyDescent="0.15">
      <c r="E112" s="25"/>
      <c r="F112" s="26"/>
      <c r="G112" s="27"/>
    </row>
    <row r="113" spans="5:7" ht="27" customHeight="1" x14ac:dyDescent="0.15">
      <c r="E113" s="25"/>
      <c r="F113" s="26"/>
      <c r="G113" s="27"/>
    </row>
    <row r="114" spans="5:7" ht="27" customHeight="1" x14ac:dyDescent="0.15">
      <c r="E114" s="25"/>
      <c r="F114" s="26"/>
      <c r="G114" s="27"/>
    </row>
    <row r="115" spans="5:7" ht="27" customHeight="1" x14ac:dyDescent="0.15">
      <c r="E115" s="25"/>
      <c r="F115" s="26"/>
      <c r="G115" s="27"/>
    </row>
    <row r="116" spans="5:7" ht="27" customHeight="1" x14ac:dyDescent="0.15">
      <c r="E116" s="25"/>
      <c r="F116" s="26"/>
      <c r="G116" s="27"/>
    </row>
    <row r="117" spans="5:7" ht="27" customHeight="1" x14ac:dyDescent="0.15">
      <c r="E117" s="25"/>
      <c r="F117" s="26"/>
      <c r="G117" s="27"/>
    </row>
    <row r="118" spans="5:7" ht="27" customHeight="1" x14ac:dyDescent="0.15">
      <c r="E118" s="25"/>
      <c r="F118" s="26"/>
      <c r="G118" s="27"/>
    </row>
    <row r="119" spans="5:7" ht="27" customHeight="1" x14ac:dyDescent="0.15">
      <c r="E119" s="25"/>
      <c r="F119" s="26"/>
      <c r="G119" s="27"/>
    </row>
    <row r="120" spans="5:7" ht="27" customHeight="1" x14ac:dyDescent="0.15">
      <c r="E120" s="25"/>
      <c r="F120" s="26"/>
      <c r="G120" s="27"/>
    </row>
    <row r="121" spans="5:7" ht="27" customHeight="1" x14ac:dyDescent="0.15">
      <c r="E121" s="25"/>
      <c r="F121" s="26"/>
      <c r="G121" s="27"/>
    </row>
    <row r="122" spans="5:7" ht="27" customHeight="1" x14ac:dyDescent="0.15">
      <c r="E122" s="25"/>
      <c r="F122" s="26"/>
      <c r="G122" s="27"/>
    </row>
    <row r="123" spans="5:7" ht="27" customHeight="1" x14ac:dyDescent="0.15">
      <c r="E123" s="25"/>
      <c r="F123" s="26"/>
      <c r="G123" s="27"/>
    </row>
    <row r="124" spans="5:7" ht="27" customHeight="1" x14ac:dyDescent="0.15">
      <c r="E124" s="25"/>
      <c r="F124" s="26"/>
      <c r="G124" s="27"/>
    </row>
    <row r="125" spans="5:7" ht="27" customHeight="1" x14ac:dyDescent="0.15">
      <c r="E125" s="25"/>
      <c r="F125" s="26"/>
      <c r="G125" s="27"/>
    </row>
    <row r="126" spans="5:7" ht="27" customHeight="1" x14ac:dyDescent="0.15">
      <c r="E126" s="25"/>
      <c r="F126" s="26"/>
      <c r="G126" s="27"/>
    </row>
    <row r="127" spans="5:7" ht="27" customHeight="1" x14ac:dyDescent="0.15">
      <c r="E127" s="25"/>
      <c r="F127" s="26"/>
      <c r="G127" s="27"/>
    </row>
    <row r="128" spans="5:7" ht="27" customHeight="1" x14ac:dyDescent="0.15">
      <c r="E128" s="25"/>
      <c r="F128" s="26"/>
      <c r="G128" s="27"/>
    </row>
    <row r="129" spans="5:7" ht="27" customHeight="1" x14ac:dyDescent="0.15">
      <c r="E129" s="25"/>
      <c r="F129" s="26"/>
      <c r="G129" s="27"/>
    </row>
    <row r="130" spans="5:7" ht="27" customHeight="1" x14ac:dyDescent="0.15">
      <c r="E130" s="25"/>
      <c r="F130" s="26"/>
      <c r="G130" s="27"/>
    </row>
    <row r="131" spans="5:7" ht="27" customHeight="1" x14ac:dyDescent="0.15">
      <c r="E131" s="25"/>
      <c r="F131" s="26"/>
      <c r="G131" s="27"/>
    </row>
    <row r="132" spans="5:7" ht="27" customHeight="1" x14ac:dyDescent="0.15">
      <c r="E132" s="25"/>
      <c r="F132" s="26"/>
      <c r="G132" s="27"/>
    </row>
    <row r="133" spans="5:7" ht="27" customHeight="1" x14ac:dyDescent="0.15">
      <c r="E133" s="25"/>
      <c r="F133" s="26"/>
      <c r="G133" s="27"/>
    </row>
    <row r="134" spans="5:7" ht="27" customHeight="1" x14ac:dyDescent="0.15">
      <c r="E134" s="25"/>
      <c r="F134" s="26"/>
      <c r="G134" s="27"/>
    </row>
    <row r="135" spans="5:7" ht="27" customHeight="1" x14ac:dyDescent="0.15">
      <c r="E135" s="25"/>
      <c r="F135" s="26"/>
      <c r="G135" s="27"/>
    </row>
    <row r="136" spans="5:7" ht="27" customHeight="1" x14ac:dyDescent="0.15">
      <c r="E136" s="25"/>
      <c r="F136" s="26"/>
      <c r="G136" s="27"/>
    </row>
    <row r="137" spans="5:7" ht="27" customHeight="1" x14ac:dyDescent="0.15">
      <c r="E137" s="25"/>
      <c r="F137" s="26"/>
      <c r="G137" s="27"/>
    </row>
    <row r="138" spans="5:7" ht="27" customHeight="1" x14ac:dyDescent="0.15">
      <c r="E138" s="25"/>
      <c r="F138" s="26"/>
      <c r="G138" s="27"/>
    </row>
    <row r="139" spans="5:7" ht="27" customHeight="1" x14ac:dyDescent="0.15">
      <c r="E139" s="25"/>
      <c r="F139" s="26"/>
      <c r="G139" s="27"/>
    </row>
    <row r="140" spans="5:7" ht="27" customHeight="1" x14ac:dyDescent="0.15">
      <c r="E140" s="25"/>
      <c r="F140" s="26"/>
      <c r="G140" s="27"/>
    </row>
    <row r="141" spans="5:7" ht="27" customHeight="1" x14ac:dyDescent="0.15">
      <c r="E141" s="25"/>
      <c r="F141" s="26"/>
      <c r="G141" s="27"/>
    </row>
    <row r="142" spans="5:7" ht="27" customHeight="1" x14ac:dyDescent="0.15">
      <c r="E142" s="25"/>
      <c r="F142" s="26"/>
      <c r="G142" s="27"/>
    </row>
    <row r="143" spans="5:7" ht="27" customHeight="1" x14ac:dyDescent="0.15">
      <c r="E143" s="25"/>
      <c r="F143" s="26"/>
      <c r="G143" s="27"/>
    </row>
    <row r="144" spans="5:7" ht="27" customHeight="1" x14ac:dyDescent="0.15">
      <c r="E144" s="25"/>
      <c r="F144" s="26"/>
      <c r="G144" s="27"/>
    </row>
    <row r="145" spans="5:7" ht="27" customHeight="1" x14ac:dyDescent="0.15">
      <c r="E145" s="25"/>
      <c r="F145" s="26"/>
      <c r="G145" s="27"/>
    </row>
    <row r="146" spans="5:7" ht="27" customHeight="1" x14ac:dyDescent="0.15">
      <c r="E146" s="25"/>
      <c r="F146" s="26"/>
      <c r="G146" s="27"/>
    </row>
    <row r="147" spans="5:7" ht="27" customHeight="1" x14ac:dyDescent="0.15">
      <c r="E147" s="25"/>
      <c r="F147" s="26"/>
      <c r="G147" s="27"/>
    </row>
    <row r="148" spans="5:7" ht="27" customHeight="1" x14ac:dyDescent="0.15">
      <c r="E148" s="25"/>
      <c r="F148" s="26"/>
      <c r="G148" s="27"/>
    </row>
    <row r="149" spans="5:7" ht="27" customHeight="1" x14ac:dyDescent="0.15">
      <c r="E149" s="25"/>
      <c r="F149" s="26"/>
      <c r="G149" s="27"/>
    </row>
    <row r="150" spans="5:7" ht="27" customHeight="1" x14ac:dyDescent="0.15">
      <c r="E150" s="25"/>
      <c r="F150" s="26"/>
      <c r="G150" s="27"/>
    </row>
    <row r="151" spans="5:7" ht="27" customHeight="1" x14ac:dyDescent="0.15">
      <c r="E151" s="25"/>
      <c r="F151" s="26"/>
      <c r="G151" s="27"/>
    </row>
    <row r="152" spans="5:7" ht="27" customHeight="1" x14ac:dyDescent="0.15">
      <c r="E152" s="25"/>
      <c r="F152" s="26"/>
      <c r="G152" s="27"/>
    </row>
    <row r="153" spans="5:7" ht="27" customHeight="1" x14ac:dyDescent="0.15">
      <c r="E153" s="25"/>
      <c r="F153" s="26"/>
      <c r="G153" s="27"/>
    </row>
    <row r="154" spans="5:7" ht="27" customHeight="1" x14ac:dyDescent="0.15">
      <c r="E154" s="25"/>
      <c r="F154" s="26"/>
      <c r="G154" s="27"/>
    </row>
    <row r="155" spans="5:7" ht="27" customHeight="1" x14ac:dyDescent="0.15">
      <c r="E155" s="25"/>
      <c r="F155" s="26"/>
      <c r="G155" s="27"/>
    </row>
    <row r="156" spans="5:7" ht="27" customHeight="1" x14ac:dyDescent="0.15">
      <c r="E156" s="25"/>
      <c r="F156" s="26"/>
      <c r="G156" s="27"/>
    </row>
    <row r="157" spans="5:7" ht="27" customHeight="1" x14ac:dyDescent="0.15">
      <c r="E157" s="25"/>
      <c r="F157" s="26"/>
      <c r="G157" s="27"/>
    </row>
    <row r="158" spans="5:7" ht="27" customHeight="1" x14ac:dyDescent="0.15">
      <c r="E158" s="25"/>
      <c r="F158" s="26"/>
      <c r="G158" s="27"/>
    </row>
    <row r="159" spans="5:7" ht="27" customHeight="1" x14ac:dyDescent="0.15">
      <c r="E159" s="25"/>
      <c r="F159" s="26"/>
      <c r="G159" s="27"/>
    </row>
    <row r="160" spans="5:7" ht="27" customHeight="1" x14ac:dyDescent="0.15">
      <c r="E160" s="25"/>
      <c r="F160" s="26"/>
      <c r="G160" s="27"/>
    </row>
    <row r="161" spans="5:7" ht="27" customHeight="1" x14ac:dyDescent="0.15">
      <c r="E161" s="25"/>
      <c r="F161" s="26"/>
      <c r="G161" s="27"/>
    </row>
    <row r="162" spans="5:7" ht="27" customHeight="1" x14ac:dyDescent="0.15">
      <c r="E162" s="25"/>
      <c r="F162" s="26"/>
      <c r="G162" s="27"/>
    </row>
    <row r="163" spans="5:7" ht="27" customHeight="1" x14ac:dyDescent="0.15">
      <c r="E163" s="25"/>
      <c r="F163" s="26"/>
      <c r="G163" s="27"/>
    </row>
    <row r="164" spans="5:7" ht="27" customHeight="1" x14ac:dyDescent="0.15">
      <c r="E164" s="25"/>
      <c r="F164" s="26"/>
      <c r="G164" s="27"/>
    </row>
    <row r="165" spans="5:7" ht="27" customHeight="1" x14ac:dyDescent="0.15">
      <c r="E165" s="25"/>
      <c r="F165" s="26"/>
      <c r="G165" s="27"/>
    </row>
    <row r="166" spans="5:7" ht="27" customHeight="1" x14ac:dyDescent="0.15">
      <c r="E166" s="25"/>
      <c r="F166" s="26"/>
      <c r="G166" s="27"/>
    </row>
    <row r="167" spans="5:7" ht="27" customHeight="1" x14ac:dyDescent="0.15">
      <c r="E167" s="25"/>
      <c r="F167" s="26"/>
      <c r="G167" s="27"/>
    </row>
    <row r="168" spans="5:7" ht="27" customHeight="1" x14ac:dyDescent="0.15">
      <c r="E168" s="25"/>
      <c r="F168" s="26"/>
      <c r="G168" s="27"/>
    </row>
    <row r="169" spans="5:7" ht="27" customHeight="1" x14ac:dyDescent="0.15">
      <c r="E169" s="25"/>
      <c r="F169" s="26"/>
      <c r="G169" s="27"/>
    </row>
    <row r="170" spans="5:7" ht="27" customHeight="1" x14ac:dyDescent="0.15">
      <c r="E170" s="25"/>
      <c r="F170" s="26"/>
      <c r="G170" s="27"/>
    </row>
    <row r="171" spans="5:7" ht="27" customHeight="1" x14ac:dyDescent="0.15">
      <c r="E171" s="25"/>
      <c r="F171" s="26"/>
      <c r="G171" s="27"/>
    </row>
    <row r="172" spans="5:7" ht="27" customHeight="1" x14ac:dyDescent="0.15">
      <c r="E172" s="25"/>
      <c r="F172" s="26"/>
      <c r="G172" s="27"/>
    </row>
    <row r="173" spans="5:7" ht="27" customHeight="1" x14ac:dyDescent="0.15">
      <c r="E173" s="25"/>
      <c r="F173" s="26"/>
      <c r="G173" s="27"/>
    </row>
    <row r="174" spans="5:7" ht="27" customHeight="1" x14ac:dyDescent="0.15">
      <c r="E174" s="25"/>
      <c r="F174" s="26"/>
      <c r="G174" s="27"/>
    </row>
    <row r="175" spans="5:7" ht="27" customHeight="1" x14ac:dyDescent="0.15">
      <c r="E175" s="25"/>
      <c r="F175" s="26"/>
      <c r="G175" s="27"/>
    </row>
    <row r="176" spans="5:7" ht="27" customHeight="1" x14ac:dyDescent="0.15">
      <c r="E176" s="25"/>
      <c r="F176" s="26"/>
      <c r="G176" s="27"/>
    </row>
    <row r="177" spans="5:7" ht="27" customHeight="1" x14ac:dyDescent="0.15">
      <c r="E177" s="25"/>
      <c r="F177" s="26"/>
      <c r="G177" s="27"/>
    </row>
    <row r="178" spans="5:7" ht="27" customHeight="1" x14ac:dyDescent="0.15">
      <c r="E178" s="25"/>
      <c r="F178" s="26"/>
      <c r="G178" s="27"/>
    </row>
    <row r="179" spans="5:7" ht="27" customHeight="1" x14ac:dyDescent="0.15">
      <c r="E179" s="25"/>
      <c r="F179" s="26"/>
      <c r="G179" s="27"/>
    </row>
    <row r="180" spans="5:7" ht="27" customHeight="1" x14ac:dyDescent="0.15">
      <c r="E180" s="25"/>
      <c r="F180" s="26"/>
      <c r="G180" s="27"/>
    </row>
    <row r="181" spans="5:7" ht="27" customHeight="1" x14ac:dyDescent="0.15">
      <c r="E181" s="25"/>
      <c r="F181" s="26"/>
      <c r="G181" s="27"/>
    </row>
    <row r="182" spans="5:7" ht="27" customHeight="1" x14ac:dyDescent="0.15">
      <c r="E182" s="25"/>
      <c r="F182" s="26"/>
      <c r="G182" s="27"/>
    </row>
    <row r="183" spans="5:7" ht="27" customHeight="1" x14ac:dyDescent="0.15">
      <c r="E183" s="25"/>
      <c r="F183" s="26"/>
      <c r="G183" s="27"/>
    </row>
    <row r="184" spans="5:7" ht="27" customHeight="1" x14ac:dyDescent="0.15">
      <c r="E184" s="25"/>
      <c r="F184" s="26"/>
      <c r="G184" s="27"/>
    </row>
    <row r="185" spans="5:7" ht="27" customHeight="1" x14ac:dyDescent="0.15">
      <c r="E185" s="25"/>
      <c r="F185" s="26"/>
      <c r="G185" s="27"/>
    </row>
    <row r="186" spans="5:7" ht="27" customHeight="1" x14ac:dyDescent="0.15">
      <c r="E186" s="25"/>
      <c r="F186" s="26"/>
      <c r="G186" s="27"/>
    </row>
    <row r="187" spans="5:7" ht="27" customHeight="1" x14ac:dyDescent="0.15">
      <c r="E187" s="25"/>
      <c r="F187" s="26"/>
      <c r="G187" s="27"/>
    </row>
    <row r="188" spans="5:7" ht="27" customHeight="1" x14ac:dyDescent="0.15">
      <c r="E188" s="25"/>
      <c r="F188" s="26"/>
      <c r="G188" s="27"/>
    </row>
    <row r="189" spans="5:7" ht="27" customHeight="1" x14ac:dyDescent="0.15">
      <c r="E189" s="25"/>
      <c r="F189" s="26"/>
      <c r="G189" s="27"/>
    </row>
    <row r="190" spans="5:7" ht="27" customHeight="1" x14ac:dyDescent="0.15">
      <c r="E190" s="25"/>
      <c r="F190" s="26"/>
      <c r="G190" s="27"/>
    </row>
    <row r="191" spans="5:7" ht="27" customHeight="1" x14ac:dyDescent="0.15">
      <c r="E191" s="25"/>
      <c r="F191" s="26"/>
      <c r="G191" s="27"/>
    </row>
    <row r="192" spans="5:7" ht="27" customHeight="1" x14ac:dyDescent="0.15">
      <c r="E192" s="25"/>
      <c r="F192" s="26"/>
      <c r="G192" s="27"/>
    </row>
    <row r="193" spans="5:7" ht="27" customHeight="1" x14ac:dyDescent="0.15">
      <c r="E193" s="25"/>
      <c r="F193" s="26"/>
      <c r="G193" s="27"/>
    </row>
    <row r="194" spans="5:7" ht="27" customHeight="1" x14ac:dyDescent="0.15">
      <c r="E194" s="25"/>
      <c r="F194" s="26"/>
      <c r="G194" s="27"/>
    </row>
    <row r="195" spans="5:7" ht="27" customHeight="1" x14ac:dyDescent="0.15">
      <c r="E195" s="25"/>
      <c r="F195" s="26"/>
      <c r="G195" s="27"/>
    </row>
    <row r="196" spans="5:7" ht="27" customHeight="1" x14ac:dyDescent="0.15">
      <c r="E196" s="25"/>
      <c r="F196" s="26"/>
      <c r="G196" s="27"/>
    </row>
    <row r="197" spans="5:7" ht="27" customHeight="1" x14ac:dyDescent="0.15">
      <c r="E197" s="25"/>
      <c r="F197" s="26"/>
      <c r="G197" s="27"/>
    </row>
    <row r="198" spans="5:7" ht="27" customHeight="1" x14ac:dyDescent="0.15">
      <c r="E198" s="25"/>
      <c r="F198" s="26"/>
      <c r="G198" s="27"/>
    </row>
    <row r="199" spans="5:7" ht="27" customHeight="1" x14ac:dyDescent="0.15">
      <c r="E199" s="25"/>
      <c r="F199" s="26"/>
      <c r="G199" s="27"/>
    </row>
    <row r="200" spans="5:7" ht="27" customHeight="1" x14ac:dyDescent="0.15">
      <c r="E200" s="25"/>
      <c r="F200" s="26"/>
      <c r="G200" s="27"/>
    </row>
    <row r="201" spans="5:7" ht="27" customHeight="1" x14ac:dyDescent="0.15">
      <c r="E201" s="25"/>
      <c r="F201" s="26"/>
      <c r="G201" s="27"/>
    </row>
    <row r="202" spans="5:7" ht="27" customHeight="1" x14ac:dyDescent="0.15">
      <c r="E202" s="25"/>
      <c r="F202" s="26"/>
      <c r="G202" s="27"/>
    </row>
    <row r="203" spans="5:7" ht="27" customHeight="1" x14ac:dyDescent="0.15">
      <c r="E203" s="25"/>
      <c r="F203" s="26"/>
      <c r="G203" s="27"/>
    </row>
    <row r="204" spans="5:7" ht="27" customHeight="1" x14ac:dyDescent="0.15">
      <c r="E204" s="25"/>
      <c r="F204" s="26"/>
      <c r="G204" s="27"/>
    </row>
    <row r="205" spans="5:7" ht="27" customHeight="1" x14ac:dyDescent="0.15">
      <c r="E205" s="25"/>
      <c r="F205" s="26"/>
      <c r="G205" s="27"/>
    </row>
    <row r="206" spans="5:7" ht="27" customHeight="1" x14ac:dyDescent="0.15">
      <c r="E206" s="25"/>
      <c r="F206" s="26"/>
      <c r="G206" s="27"/>
    </row>
    <row r="207" spans="5:7" ht="27" customHeight="1" x14ac:dyDescent="0.15">
      <c r="E207" s="25"/>
      <c r="F207" s="26"/>
      <c r="G207" s="27"/>
    </row>
    <row r="208" spans="5:7" ht="27" customHeight="1" x14ac:dyDescent="0.15">
      <c r="E208" s="25"/>
      <c r="F208" s="26"/>
      <c r="G208" s="27"/>
    </row>
    <row r="209" spans="5:7" ht="27" customHeight="1" x14ac:dyDescent="0.15">
      <c r="E209" s="25"/>
      <c r="F209" s="26"/>
      <c r="G209" s="27"/>
    </row>
    <row r="210" spans="5:7" ht="27" customHeight="1" x14ac:dyDescent="0.15">
      <c r="E210" s="25"/>
      <c r="F210" s="26"/>
      <c r="G210" s="27"/>
    </row>
    <row r="211" spans="5:7" ht="27" customHeight="1" x14ac:dyDescent="0.15">
      <c r="E211" s="25"/>
      <c r="F211" s="26"/>
      <c r="G211" s="27"/>
    </row>
    <row r="212" spans="5:7" ht="27" customHeight="1" x14ac:dyDescent="0.15">
      <c r="E212" s="25"/>
      <c r="F212" s="26"/>
      <c r="G212" s="27"/>
    </row>
    <row r="213" spans="5:7" ht="27" customHeight="1" x14ac:dyDescent="0.15">
      <c r="E213" s="25"/>
      <c r="F213" s="26"/>
      <c r="G213" s="27"/>
    </row>
    <row r="214" spans="5:7" ht="27" customHeight="1" x14ac:dyDescent="0.15">
      <c r="E214" s="25"/>
      <c r="F214" s="26"/>
      <c r="G214" s="27"/>
    </row>
    <row r="215" spans="5:7" ht="27" customHeight="1" x14ac:dyDescent="0.15">
      <c r="E215" s="25"/>
      <c r="F215" s="26"/>
      <c r="G215" s="27"/>
    </row>
    <row r="216" spans="5:7" ht="27" customHeight="1" x14ac:dyDescent="0.15">
      <c r="E216" s="25"/>
      <c r="F216" s="26"/>
      <c r="G216" s="27"/>
    </row>
    <row r="217" spans="5:7" ht="27" customHeight="1" x14ac:dyDescent="0.15">
      <c r="E217" s="25"/>
      <c r="F217" s="26"/>
      <c r="G217" s="27"/>
    </row>
    <row r="218" spans="5:7" ht="27" customHeight="1" x14ac:dyDescent="0.15">
      <c r="E218" s="25"/>
      <c r="F218" s="26"/>
      <c r="G218" s="27"/>
    </row>
    <row r="219" spans="5:7" ht="27" customHeight="1" x14ac:dyDescent="0.15">
      <c r="E219" s="25"/>
      <c r="F219" s="26"/>
      <c r="G219" s="27"/>
    </row>
    <row r="220" spans="5:7" ht="27" customHeight="1" x14ac:dyDescent="0.15">
      <c r="E220" s="25"/>
      <c r="F220" s="26"/>
      <c r="G220" s="27"/>
    </row>
    <row r="221" spans="5:7" ht="27" customHeight="1" x14ac:dyDescent="0.15">
      <c r="E221" s="25"/>
      <c r="F221" s="26"/>
      <c r="G221" s="27"/>
    </row>
    <row r="222" spans="5:7" ht="27" customHeight="1" x14ac:dyDescent="0.15">
      <c r="E222" s="25"/>
      <c r="F222" s="26"/>
      <c r="G222" s="27"/>
    </row>
    <row r="223" spans="5:7" ht="27" customHeight="1" x14ac:dyDescent="0.15">
      <c r="E223" s="25"/>
      <c r="F223" s="26"/>
      <c r="G223" s="27"/>
    </row>
    <row r="224" spans="5:7" ht="27" customHeight="1" x14ac:dyDescent="0.15">
      <c r="E224" s="25"/>
      <c r="F224" s="26"/>
      <c r="G224" s="27"/>
    </row>
    <row r="225" spans="5:7" ht="27" customHeight="1" x14ac:dyDescent="0.15">
      <c r="E225" s="25"/>
      <c r="F225" s="26"/>
      <c r="G225" s="27"/>
    </row>
    <row r="226" spans="5:7" ht="27" customHeight="1" x14ac:dyDescent="0.15">
      <c r="E226" s="25"/>
      <c r="F226" s="26"/>
      <c r="G226" s="27"/>
    </row>
    <row r="227" spans="5:7" ht="27" customHeight="1" x14ac:dyDescent="0.15">
      <c r="E227" s="25"/>
      <c r="F227" s="26"/>
      <c r="G227" s="27"/>
    </row>
    <row r="228" spans="5:7" ht="27" customHeight="1" x14ac:dyDescent="0.15">
      <c r="E228" s="25"/>
      <c r="F228" s="26"/>
      <c r="G228" s="27"/>
    </row>
    <row r="229" spans="5:7" ht="27" customHeight="1" x14ac:dyDescent="0.15">
      <c r="E229" s="25"/>
      <c r="F229" s="26"/>
      <c r="G229" s="27"/>
    </row>
    <row r="230" spans="5:7" ht="27" customHeight="1" x14ac:dyDescent="0.15">
      <c r="E230" s="25"/>
      <c r="F230" s="26"/>
      <c r="G230" s="27"/>
    </row>
    <row r="231" spans="5:7" ht="27" customHeight="1" x14ac:dyDescent="0.15">
      <c r="E231" s="25"/>
      <c r="F231" s="26"/>
      <c r="G231" s="27"/>
    </row>
    <row r="232" spans="5:7" ht="27" customHeight="1" x14ac:dyDescent="0.15">
      <c r="E232" s="25"/>
      <c r="F232" s="26"/>
      <c r="G232" s="27"/>
    </row>
    <row r="233" spans="5:7" ht="27" customHeight="1" x14ac:dyDescent="0.15">
      <c r="E233" s="25"/>
      <c r="F233" s="26"/>
      <c r="G233" s="27"/>
    </row>
    <row r="234" spans="5:7" ht="27" customHeight="1" x14ac:dyDescent="0.15">
      <c r="E234" s="25"/>
      <c r="F234" s="26"/>
      <c r="G234" s="27"/>
    </row>
    <row r="235" spans="5:7" ht="27" customHeight="1" x14ac:dyDescent="0.15">
      <c r="E235" s="25"/>
      <c r="F235" s="26"/>
      <c r="G235" s="27"/>
    </row>
    <row r="236" spans="5:7" ht="27" customHeight="1" x14ac:dyDescent="0.15">
      <c r="E236" s="25"/>
      <c r="F236" s="26"/>
      <c r="G236" s="27"/>
    </row>
    <row r="237" spans="5:7" ht="27" customHeight="1" x14ac:dyDescent="0.15">
      <c r="E237" s="25"/>
      <c r="F237" s="26"/>
      <c r="G237" s="27"/>
    </row>
    <row r="238" spans="5:7" ht="27" customHeight="1" x14ac:dyDescent="0.15">
      <c r="E238" s="25"/>
      <c r="F238" s="26"/>
      <c r="G238" s="27"/>
    </row>
    <row r="239" spans="5:7" ht="27" customHeight="1" x14ac:dyDescent="0.15">
      <c r="E239" s="25"/>
      <c r="F239" s="26"/>
      <c r="G239" s="27"/>
    </row>
    <row r="240" spans="5:7" ht="27" customHeight="1" x14ac:dyDescent="0.15">
      <c r="E240" s="25"/>
      <c r="F240" s="26"/>
      <c r="G240" s="27"/>
    </row>
    <row r="241" spans="5:7" ht="27" customHeight="1" x14ac:dyDescent="0.15">
      <c r="E241" s="25"/>
      <c r="F241" s="26"/>
      <c r="G241" s="27"/>
    </row>
    <row r="242" spans="5:7" ht="27" customHeight="1" x14ac:dyDescent="0.15">
      <c r="E242" s="25"/>
      <c r="F242" s="26"/>
      <c r="G242" s="27"/>
    </row>
    <row r="243" spans="5:7" ht="27" customHeight="1" x14ac:dyDescent="0.15">
      <c r="E243" s="25"/>
      <c r="F243" s="26"/>
      <c r="G243" s="27"/>
    </row>
    <row r="244" spans="5:7" ht="27" customHeight="1" x14ac:dyDescent="0.15">
      <c r="E244" s="25"/>
      <c r="F244" s="26"/>
      <c r="G244" s="27"/>
    </row>
    <row r="245" spans="5:7" ht="27" customHeight="1" x14ac:dyDescent="0.15">
      <c r="E245" s="25"/>
      <c r="F245" s="26"/>
      <c r="G245" s="27"/>
    </row>
    <row r="246" spans="5:7" ht="27" customHeight="1" x14ac:dyDescent="0.15">
      <c r="E246" s="25"/>
      <c r="F246" s="26"/>
      <c r="G246" s="27"/>
    </row>
    <row r="247" spans="5:7" ht="27" customHeight="1" x14ac:dyDescent="0.15">
      <c r="E247" s="25"/>
      <c r="F247" s="26"/>
      <c r="G247" s="27"/>
    </row>
    <row r="248" spans="5:7" ht="27" customHeight="1" x14ac:dyDescent="0.15">
      <c r="E248" s="25"/>
      <c r="F248" s="26"/>
      <c r="G248" s="27"/>
    </row>
    <row r="249" spans="5:7" ht="27" customHeight="1" x14ac:dyDescent="0.15">
      <c r="E249" s="25"/>
      <c r="F249" s="26"/>
      <c r="G249" s="27"/>
    </row>
    <row r="250" spans="5:7" ht="27" customHeight="1" x14ac:dyDescent="0.15">
      <c r="E250" s="25"/>
      <c r="F250" s="26"/>
      <c r="G250" s="27"/>
    </row>
    <row r="251" spans="5:7" ht="27" customHeight="1" x14ac:dyDescent="0.15">
      <c r="E251" s="25"/>
      <c r="F251" s="26"/>
      <c r="G251" s="27"/>
    </row>
    <row r="252" spans="5:7" ht="27" customHeight="1" x14ac:dyDescent="0.15">
      <c r="E252" s="25"/>
      <c r="F252" s="26"/>
      <c r="G252" s="27"/>
    </row>
    <row r="253" spans="5:7" ht="27" customHeight="1" x14ac:dyDescent="0.15">
      <c r="E253" s="25"/>
      <c r="F253" s="26"/>
      <c r="G253" s="27"/>
    </row>
    <row r="254" spans="5:7" ht="27" customHeight="1" x14ac:dyDescent="0.15">
      <c r="E254" s="25"/>
      <c r="F254" s="26"/>
      <c r="G254" s="27"/>
    </row>
    <row r="255" spans="5:7" ht="27" customHeight="1" x14ac:dyDescent="0.15">
      <c r="E255" s="25"/>
      <c r="F255" s="26"/>
      <c r="G255" s="27"/>
    </row>
    <row r="256" spans="5:7" ht="27" customHeight="1" x14ac:dyDescent="0.15">
      <c r="E256" s="25"/>
      <c r="F256" s="26"/>
      <c r="G256" s="27"/>
    </row>
    <row r="257" spans="5:7" ht="27" customHeight="1" x14ac:dyDescent="0.15">
      <c r="E257" s="25"/>
      <c r="F257" s="26"/>
      <c r="G257" s="27"/>
    </row>
    <row r="258" spans="5:7" ht="27" customHeight="1" x14ac:dyDescent="0.15">
      <c r="E258" s="25"/>
      <c r="F258" s="26"/>
      <c r="G258" s="27"/>
    </row>
    <row r="259" spans="5:7" ht="27" customHeight="1" x14ac:dyDescent="0.15">
      <c r="E259" s="25"/>
      <c r="F259" s="26"/>
      <c r="G259" s="27"/>
    </row>
    <row r="260" spans="5:7" ht="27" customHeight="1" x14ac:dyDescent="0.15">
      <c r="E260" s="25"/>
      <c r="F260" s="26"/>
      <c r="G260" s="27"/>
    </row>
    <row r="261" spans="5:7" ht="27" customHeight="1" x14ac:dyDescent="0.15">
      <c r="E261" s="25"/>
      <c r="F261" s="26"/>
      <c r="G261" s="27"/>
    </row>
    <row r="262" spans="5:7" ht="27" customHeight="1" x14ac:dyDescent="0.15">
      <c r="E262" s="25"/>
      <c r="F262" s="26"/>
      <c r="G262" s="27"/>
    </row>
    <row r="263" spans="5:7" ht="27" customHeight="1" x14ac:dyDescent="0.15">
      <c r="E263" s="25"/>
      <c r="F263" s="26"/>
      <c r="G263" s="27"/>
    </row>
    <row r="264" spans="5:7" ht="27" customHeight="1" x14ac:dyDescent="0.15">
      <c r="E264" s="25"/>
      <c r="F264" s="26"/>
      <c r="G264" s="27"/>
    </row>
    <row r="265" spans="5:7" ht="27" customHeight="1" x14ac:dyDescent="0.15">
      <c r="E265" s="25"/>
      <c r="F265" s="26"/>
      <c r="G265" s="27"/>
    </row>
    <row r="266" spans="5:7" ht="27" customHeight="1" x14ac:dyDescent="0.15">
      <c r="E266" s="25"/>
      <c r="F266" s="26"/>
      <c r="G266" s="27"/>
    </row>
    <row r="267" spans="5:7" ht="27" customHeight="1" x14ac:dyDescent="0.15">
      <c r="E267" s="25"/>
      <c r="F267" s="26"/>
      <c r="G267" s="27"/>
    </row>
    <row r="268" spans="5:7" ht="27" customHeight="1" x14ac:dyDescent="0.15">
      <c r="E268" s="25"/>
      <c r="F268" s="26"/>
      <c r="G268" s="27"/>
    </row>
    <row r="269" spans="5:7" ht="27" customHeight="1" x14ac:dyDescent="0.15">
      <c r="E269" s="25"/>
      <c r="F269" s="26"/>
      <c r="G269" s="27"/>
    </row>
    <row r="270" spans="5:7" ht="27" customHeight="1" x14ac:dyDescent="0.15">
      <c r="E270" s="25"/>
      <c r="F270" s="26"/>
      <c r="G270" s="27"/>
    </row>
    <row r="271" spans="5:7" ht="27" customHeight="1" x14ac:dyDescent="0.15">
      <c r="E271" s="25"/>
      <c r="F271" s="26"/>
      <c r="G271" s="27"/>
    </row>
    <row r="272" spans="5:7" ht="27" customHeight="1" x14ac:dyDescent="0.15">
      <c r="E272" s="25"/>
      <c r="F272" s="26"/>
      <c r="G272" s="27"/>
    </row>
    <row r="273" spans="5:7" ht="27" customHeight="1" x14ac:dyDescent="0.15">
      <c r="E273" s="25"/>
      <c r="F273" s="26"/>
      <c r="G273" s="27"/>
    </row>
    <row r="274" spans="5:7" ht="27" customHeight="1" x14ac:dyDescent="0.15">
      <c r="E274" s="25"/>
      <c r="F274" s="26"/>
      <c r="G274" s="27"/>
    </row>
    <row r="275" spans="5:7" ht="27" customHeight="1" x14ac:dyDescent="0.15">
      <c r="E275" s="25"/>
      <c r="F275" s="26"/>
      <c r="G275" s="27"/>
    </row>
    <row r="276" spans="5:7" ht="27" customHeight="1" x14ac:dyDescent="0.15">
      <c r="E276" s="25"/>
      <c r="F276" s="26"/>
      <c r="G276" s="27"/>
    </row>
    <row r="277" spans="5:7" ht="27" customHeight="1" x14ac:dyDescent="0.15">
      <c r="E277" s="25"/>
      <c r="F277" s="26"/>
      <c r="G277" s="27"/>
    </row>
    <row r="278" spans="5:7" ht="27" customHeight="1" x14ac:dyDescent="0.15">
      <c r="E278" s="25"/>
      <c r="F278" s="26"/>
      <c r="G278" s="27"/>
    </row>
    <row r="279" spans="5:7" ht="27" customHeight="1" x14ac:dyDescent="0.15">
      <c r="E279" s="25"/>
      <c r="F279" s="26"/>
      <c r="G279" s="27"/>
    </row>
    <row r="280" spans="5:7" ht="27" customHeight="1" x14ac:dyDescent="0.15">
      <c r="E280" s="25"/>
      <c r="F280" s="26"/>
      <c r="G280" s="27"/>
    </row>
    <row r="281" spans="5:7" ht="27" customHeight="1" x14ac:dyDescent="0.15">
      <c r="E281" s="25"/>
      <c r="F281" s="26"/>
      <c r="G281" s="27"/>
    </row>
    <row r="282" spans="5:7" ht="27" customHeight="1" x14ac:dyDescent="0.15">
      <c r="E282" s="25"/>
      <c r="F282" s="26"/>
      <c r="G282" s="27"/>
    </row>
    <row r="283" spans="5:7" ht="27" customHeight="1" x14ac:dyDescent="0.15">
      <c r="E283" s="25"/>
      <c r="F283" s="26"/>
      <c r="G283" s="27"/>
    </row>
    <row r="284" spans="5:7" ht="27" customHeight="1" x14ac:dyDescent="0.15">
      <c r="E284" s="25"/>
      <c r="F284" s="26"/>
      <c r="G284" s="27"/>
    </row>
    <row r="285" spans="5:7" ht="27" customHeight="1" x14ac:dyDescent="0.15">
      <c r="E285" s="25"/>
      <c r="F285" s="26"/>
      <c r="G285" s="27"/>
    </row>
    <row r="286" spans="5:7" ht="27" customHeight="1" x14ac:dyDescent="0.15">
      <c r="E286" s="25"/>
      <c r="F286" s="26"/>
      <c r="G286" s="27"/>
    </row>
    <row r="287" spans="5:7" ht="27" customHeight="1" x14ac:dyDescent="0.15">
      <c r="E287" s="25"/>
      <c r="F287" s="26"/>
      <c r="G287" s="27"/>
    </row>
    <row r="288" spans="5:7" ht="27" customHeight="1" x14ac:dyDescent="0.15">
      <c r="E288" s="25"/>
      <c r="F288" s="26"/>
      <c r="G288" s="27"/>
    </row>
    <row r="289" spans="5:7" ht="27" customHeight="1" x14ac:dyDescent="0.15">
      <c r="E289" s="25"/>
      <c r="F289" s="26"/>
      <c r="G289" s="27"/>
    </row>
    <row r="290" spans="5:7" ht="27" customHeight="1" x14ac:dyDescent="0.15">
      <c r="E290" s="25"/>
      <c r="F290" s="26"/>
      <c r="G290" s="27"/>
    </row>
    <row r="291" spans="5:7" ht="27" customHeight="1" x14ac:dyDescent="0.15">
      <c r="E291" s="25"/>
      <c r="F291" s="26"/>
      <c r="G291" s="27"/>
    </row>
    <row r="292" spans="5:7" ht="27" customHeight="1" x14ac:dyDescent="0.15">
      <c r="E292" s="25"/>
      <c r="F292" s="26"/>
      <c r="G292" s="27"/>
    </row>
    <row r="293" spans="5:7" ht="27" customHeight="1" x14ac:dyDescent="0.15">
      <c r="E293" s="25"/>
      <c r="F293" s="26"/>
      <c r="G293" s="27"/>
    </row>
    <row r="294" spans="5:7" ht="27" customHeight="1" x14ac:dyDescent="0.15">
      <c r="E294" s="25"/>
      <c r="F294" s="26"/>
      <c r="G294" s="27"/>
    </row>
    <row r="295" spans="5:7" ht="27" customHeight="1" x14ac:dyDescent="0.15">
      <c r="E295" s="25"/>
      <c r="F295" s="26"/>
      <c r="G295" s="27"/>
    </row>
    <row r="296" spans="5:7" ht="27" customHeight="1" x14ac:dyDescent="0.15">
      <c r="E296" s="25"/>
      <c r="F296" s="26"/>
      <c r="G296" s="27"/>
    </row>
    <row r="297" spans="5:7" ht="27" customHeight="1" x14ac:dyDescent="0.15">
      <c r="E297" s="25"/>
      <c r="F297" s="26"/>
      <c r="G297" s="27"/>
    </row>
    <row r="298" spans="5:7" ht="27" customHeight="1" x14ac:dyDescent="0.15">
      <c r="E298" s="25"/>
      <c r="F298" s="26"/>
      <c r="G298" s="27"/>
    </row>
    <row r="299" spans="5:7" ht="27" customHeight="1" x14ac:dyDescent="0.15">
      <c r="E299" s="25"/>
      <c r="F299" s="26"/>
      <c r="G299" s="27"/>
    </row>
    <row r="300" spans="5:7" ht="27" customHeight="1" x14ac:dyDescent="0.15">
      <c r="E300" s="25"/>
      <c r="F300" s="26"/>
      <c r="G300" s="27"/>
    </row>
    <row r="301" spans="5:7" ht="27" customHeight="1" x14ac:dyDescent="0.15">
      <c r="E301" s="25"/>
      <c r="F301" s="26"/>
      <c r="G301" s="27"/>
    </row>
    <row r="302" spans="5:7" ht="27" customHeight="1" x14ac:dyDescent="0.15">
      <c r="E302" s="25"/>
      <c r="F302" s="26"/>
      <c r="G302" s="27"/>
    </row>
    <row r="303" spans="5:7" ht="27" customHeight="1" x14ac:dyDescent="0.15">
      <c r="E303" s="25"/>
      <c r="F303" s="26"/>
      <c r="G303" s="27"/>
    </row>
    <row r="304" spans="5:7" ht="27" customHeight="1" x14ac:dyDescent="0.15">
      <c r="E304" s="25"/>
      <c r="F304" s="26"/>
      <c r="G304" s="27"/>
    </row>
    <row r="305" spans="5:7" ht="27" customHeight="1" x14ac:dyDescent="0.15">
      <c r="E305" s="25"/>
      <c r="F305" s="26"/>
      <c r="G305" s="27"/>
    </row>
    <row r="306" spans="5:7" ht="27" customHeight="1" x14ac:dyDescent="0.15">
      <c r="E306" s="25"/>
      <c r="F306" s="26"/>
      <c r="G306" s="27"/>
    </row>
    <row r="307" spans="5:7" ht="27" customHeight="1" x14ac:dyDescent="0.15">
      <c r="E307" s="25"/>
      <c r="F307" s="26"/>
      <c r="G307" s="27"/>
    </row>
    <row r="308" spans="5:7" ht="27" customHeight="1" x14ac:dyDescent="0.15">
      <c r="E308" s="25"/>
      <c r="F308" s="26"/>
      <c r="G308" s="27"/>
    </row>
    <row r="309" spans="5:7" ht="27" customHeight="1" x14ac:dyDescent="0.15">
      <c r="E309" s="25"/>
      <c r="F309" s="26"/>
      <c r="G309" s="27"/>
    </row>
    <row r="310" spans="5:7" ht="27" customHeight="1" x14ac:dyDescent="0.15">
      <c r="E310" s="25"/>
      <c r="F310" s="26"/>
      <c r="G310" s="27"/>
    </row>
    <row r="311" spans="5:7" ht="27" customHeight="1" x14ac:dyDescent="0.15">
      <c r="E311" s="25"/>
      <c r="F311" s="26"/>
      <c r="G311" s="27"/>
    </row>
    <row r="312" spans="5:7" ht="27" customHeight="1" x14ac:dyDescent="0.15">
      <c r="E312" s="25"/>
      <c r="F312" s="26"/>
      <c r="G312" s="27"/>
    </row>
    <row r="313" spans="5:7" ht="27" customHeight="1" x14ac:dyDescent="0.15">
      <c r="E313" s="25"/>
      <c r="F313" s="26"/>
      <c r="G313" s="27"/>
    </row>
    <row r="314" spans="5:7" ht="27" customHeight="1" x14ac:dyDescent="0.15">
      <c r="E314" s="25"/>
      <c r="F314" s="26"/>
      <c r="G314" s="27"/>
    </row>
    <row r="315" spans="5:7" ht="27" customHeight="1" x14ac:dyDescent="0.15">
      <c r="E315" s="25"/>
      <c r="F315" s="26"/>
      <c r="G315" s="27"/>
    </row>
    <row r="316" spans="5:7" ht="27" customHeight="1" x14ac:dyDescent="0.15">
      <c r="E316" s="25"/>
      <c r="F316" s="26"/>
      <c r="G316" s="27"/>
    </row>
    <row r="317" spans="5:7" ht="27" customHeight="1" x14ac:dyDescent="0.15">
      <c r="E317" s="25"/>
      <c r="F317" s="26"/>
      <c r="G317" s="27"/>
    </row>
    <row r="318" spans="5:7" ht="27" customHeight="1" x14ac:dyDescent="0.15">
      <c r="E318" s="25"/>
      <c r="F318" s="26"/>
      <c r="G318" s="27"/>
    </row>
    <row r="319" spans="5:7" ht="27" customHeight="1" x14ac:dyDescent="0.15">
      <c r="E319" s="25"/>
      <c r="F319" s="26"/>
      <c r="G319" s="27"/>
    </row>
    <row r="320" spans="5:7" ht="27" customHeight="1" x14ac:dyDescent="0.15">
      <c r="E320" s="25"/>
      <c r="F320" s="26"/>
      <c r="G320" s="27"/>
    </row>
    <row r="321" spans="5:7" ht="27" customHeight="1" x14ac:dyDescent="0.15">
      <c r="E321" s="25"/>
      <c r="F321" s="26"/>
      <c r="G321" s="27"/>
    </row>
    <row r="322" spans="5:7" ht="27" customHeight="1" x14ac:dyDescent="0.15">
      <c r="E322" s="25"/>
      <c r="F322" s="26"/>
      <c r="G322" s="27"/>
    </row>
    <row r="323" spans="5:7" ht="27" customHeight="1" x14ac:dyDescent="0.15">
      <c r="E323" s="25"/>
      <c r="F323" s="26"/>
      <c r="G323" s="27"/>
    </row>
    <row r="324" spans="5:7" ht="27" customHeight="1" x14ac:dyDescent="0.15">
      <c r="E324" s="25"/>
      <c r="F324" s="26"/>
      <c r="G324" s="27"/>
    </row>
    <row r="325" spans="5:7" ht="27" customHeight="1" x14ac:dyDescent="0.15">
      <c r="E325" s="25"/>
      <c r="F325" s="26"/>
      <c r="G325" s="27"/>
    </row>
    <row r="326" spans="5:7" ht="27" customHeight="1" x14ac:dyDescent="0.15">
      <c r="E326" s="25"/>
      <c r="F326" s="26"/>
      <c r="G326" s="27"/>
    </row>
    <row r="327" spans="5:7" ht="27" customHeight="1" x14ac:dyDescent="0.15">
      <c r="E327" s="25"/>
      <c r="F327" s="26"/>
      <c r="G327" s="27"/>
    </row>
    <row r="328" spans="5:7" ht="27" customHeight="1" x14ac:dyDescent="0.15">
      <c r="E328" s="25"/>
      <c r="F328" s="26"/>
      <c r="G328" s="27"/>
    </row>
    <row r="329" spans="5:7" ht="27" customHeight="1" x14ac:dyDescent="0.15">
      <c r="E329" s="25"/>
      <c r="F329" s="26"/>
      <c r="G329" s="27"/>
    </row>
    <row r="330" spans="5:7" ht="27" customHeight="1" x14ac:dyDescent="0.15">
      <c r="E330" s="25"/>
      <c r="F330" s="26"/>
      <c r="G330" s="27"/>
    </row>
    <row r="331" spans="5:7" ht="27" customHeight="1" x14ac:dyDescent="0.15">
      <c r="E331" s="25"/>
      <c r="F331" s="26"/>
      <c r="G331" s="27"/>
    </row>
    <row r="332" spans="5:7" ht="27" customHeight="1" x14ac:dyDescent="0.15">
      <c r="E332" s="25"/>
      <c r="F332" s="26"/>
      <c r="G332" s="27"/>
    </row>
    <row r="333" spans="5:7" ht="27" customHeight="1" x14ac:dyDescent="0.15">
      <c r="E333" s="25"/>
      <c r="F333" s="26"/>
      <c r="G333" s="27"/>
    </row>
    <row r="334" spans="5:7" ht="27" customHeight="1" x14ac:dyDescent="0.15">
      <c r="E334" s="25"/>
      <c r="F334" s="26"/>
      <c r="G334" s="27"/>
    </row>
    <row r="335" spans="5:7" ht="27" customHeight="1" x14ac:dyDescent="0.15">
      <c r="E335" s="25"/>
      <c r="F335" s="26"/>
      <c r="G335" s="27"/>
    </row>
    <row r="336" spans="5:7" ht="27" customHeight="1" x14ac:dyDescent="0.15">
      <c r="E336" s="25"/>
      <c r="F336" s="26"/>
      <c r="G336" s="27"/>
    </row>
    <row r="337" spans="5:7" ht="27" customHeight="1" x14ac:dyDescent="0.15">
      <c r="E337" s="25"/>
      <c r="F337" s="26"/>
      <c r="G337" s="27"/>
    </row>
    <row r="338" spans="5:7" ht="27" customHeight="1" x14ac:dyDescent="0.15">
      <c r="E338" s="25"/>
      <c r="F338" s="26"/>
      <c r="G338" s="27"/>
    </row>
    <row r="339" spans="5:7" ht="27" customHeight="1" x14ac:dyDescent="0.15">
      <c r="E339" s="25"/>
      <c r="F339" s="26"/>
      <c r="G339" s="27"/>
    </row>
    <row r="340" spans="5:7" ht="27" customHeight="1" x14ac:dyDescent="0.15">
      <c r="E340" s="25"/>
      <c r="F340" s="26"/>
      <c r="G340" s="27"/>
    </row>
    <row r="341" spans="5:7" ht="27" customHeight="1" x14ac:dyDescent="0.15">
      <c r="E341" s="25"/>
      <c r="F341" s="26"/>
      <c r="G341" s="27"/>
    </row>
    <row r="342" spans="5:7" ht="27" customHeight="1" x14ac:dyDescent="0.15">
      <c r="E342" s="25"/>
      <c r="F342" s="26"/>
      <c r="G342" s="27"/>
    </row>
    <row r="343" spans="5:7" ht="27" customHeight="1" x14ac:dyDescent="0.15">
      <c r="E343" s="25"/>
      <c r="F343" s="26"/>
      <c r="G343" s="27"/>
    </row>
    <row r="344" spans="5:7" ht="27" customHeight="1" x14ac:dyDescent="0.15">
      <c r="E344" s="25"/>
      <c r="F344" s="26"/>
      <c r="G344" s="27"/>
    </row>
    <row r="345" spans="5:7" ht="27" customHeight="1" x14ac:dyDescent="0.15">
      <c r="E345" s="25"/>
      <c r="F345" s="26"/>
      <c r="G345" s="27"/>
    </row>
    <row r="346" spans="5:7" ht="27" customHeight="1" x14ac:dyDescent="0.15">
      <c r="E346" s="25"/>
      <c r="F346" s="26"/>
      <c r="G346" s="27"/>
    </row>
    <row r="347" spans="5:7" ht="27" customHeight="1" x14ac:dyDescent="0.15">
      <c r="E347" s="25"/>
      <c r="F347" s="26"/>
      <c r="G347" s="27"/>
    </row>
    <row r="348" spans="5:7" ht="27" customHeight="1" x14ac:dyDescent="0.15">
      <c r="E348" s="25"/>
      <c r="F348" s="26"/>
      <c r="G348" s="27"/>
    </row>
    <row r="349" spans="5:7" ht="27" customHeight="1" x14ac:dyDescent="0.15">
      <c r="E349" s="25"/>
      <c r="F349" s="26"/>
      <c r="G349" s="27"/>
    </row>
    <row r="350" spans="5:7" ht="27" customHeight="1" x14ac:dyDescent="0.15">
      <c r="E350" s="25"/>
      <c r="F350" s="26"/>
      <c r="G350" s="27"/>
    </row>
    <row r="351" spans="5:7" ht="27" customHeight="1" x14ac:dyDescent="0.15">
      <c r="E351" s="25"/>
      <c r="F351" s="26"/>
      <c r="G351" s="27"/>
    </row>
    <row r="352" spans="5:7" ht="27" customHeight="1" x14ac:dyDescent="0.15">
      <c r="E352" s="25"/>
      <c r="F352" s="26"/>
      <c r="G352" s="27"/>
    </row>
    <row r="353" spans="5:7" ht="27" customHeight="1" x14ac:dyDescent="0.15">
      <c r="E353" s="25"/>
      <c r="F353" s="26"/>
      <c r="G353" s="27"/>
    </row>
    <row r="354" spans="5:7" ht="27" customHeight="1" x14ac:dyDescent="0.15">
      <c r="E354" s="25"/>
      <c r="F354" s="26"/>
      <c r="G354" s="27"/>
    </row>
    <row r="355" spans="5:7" ht="27" customHeight="1" x14ac:dyDescent="0.15">
      <c r="E355" s="25"/>
      <c r="F355" s="26"/>
      <c r="G355" s="27"/>
    </row>
    <row r="356" spans="5:7" ht="27" customHeight="1" x14ac:dyDescent="0.15">
      <c r="E356" s="25"/>
      <c r="F356" s="26"/>
      <c r="G356" s="27"/>
    </row>
    <row r="357" spans="5:7" ht="27" customHeight="1" x14ac:dyDescent="0.15">
      <c r="E357" s="25"/>
      <c r="F357" s="26"/>
      <c r="G357" s="27"/>
    </row>
    <row r="358" spans="5:7" ht="27" customHeight="1" x14ac:dyDescent="0.15">
      <c r="E358" s="25"/>
      <c r="F358" s="26"/>
      <c r="G358" s="27"/>
    </row>
    <row r="359" spans="5:7" ht="27" customHeight="1" x14ac:dyDescent="0.15">
      <c r="E359" s="25"/>
      <c r="F359" s="26"/>
      <c r="G359" s="27"/>
    </row>
    <row r="360" spans="5:7" ht="27" customHeight="1" x14ac:dyDescent="0.15">
      <c r="E360" s="25"/>
      <c r="F360" s="26"/>
      <c r="G360" s="27"/>
    </row>
    <row r="361" spans="5:7" ht="27" customHeight="1" x14ac:dyDescent="0.15">
      <c r="E361" s="25"/>
      <c r="F361" s="26"/>
      <c r="G361" s="27"/>
    </row>
    <row r="362" spans="5:7" ht="27" customHeight="1" x14ac:dyDescent="0.15">
      <c r="E362" s="25"/>
      <c r="F362" s="26"/>
      <c r="G362" s="27"/>
    </row>
    <row r="363" spans="5:7" ht="27" customHeight="1" x14ac:dyDescent="0.15">
      <c r="E363" s="25"/>
      <c r="F363" s="26"/>
      <c r="G363" s="27"/>
    </row>
    <row r="364" spans="5:7" ht="27" customHeight="1" x14ac:dyDescent="0.15">
      <c r="E364" s="25"/>
      <c r="F364" s="26"/>
      <c r="G364" s="27"/>
    </row>
    <row r="365" spans="5:7" ht="27" customHeight="1" x14ac:dyDescent="0.15">
      <c r="E365" s="25"/>
      <c r="F365" s="26"/>
      <c r="G365" s="27"/>
    </row>
    <row r="366" spans="5:7" ht="27" customHeight="1" x14ac:dyDescent="0.15">
      <c r="E366" s="25"/>
      <c r="F366" s="26"/>
      <c r="G366" s="27"/>
    </row>
    <row r="367" spans="5:7" ht="27" customHeight="1" x14ac:dyDescent="0.15">
      <c r="E367" s="25"/>
      <c r="F367" s="26"/>
      <c r="G367" s="27"/>
    </row>
    <row r="368" spans="5:7" ht="27" customHeight="1" x14ac:dyDescent="0.15">
      <c r="E368" s="25"/>
      <c r="F368" s="26"/>
      <c r="G368" s="27"/>
    </row>
    <row r="369" spans="5:7" ht="27" customHeight="1" x14ac:dyDescent="0.15">
      <c r="E369" s="25"/>
      <c r="F369" s="26"/>
      <c r="G369" s="27"/>
    </row>
    <row r="370" spans="5:7" ht="27" customHeight="1" x14ac:dyDescent="0.15">
      <c r="E370" s="25"/>
      <c r="F370" s="26"/>
      <c r="G370" s="27"/>
    </row>
    <row r="371" spans="5:7" ht="27" customHeight="1" x14ac:dyDescent="0.15">
      <c r="E371" s="25"/>
      <c r="F371" s="26"/>
      <c r="G371" s="27"/>
    </row>
    <row r="372" spans="5:7" ht="27" customHeight="1" x14ac:dyDescent="0.15">
      <c r="E372" s="25"/>
      <c r="F372" s="26"/>
      <c r="G372" s="27"/>
    </row>
    <row r="373" spans="5:7" ht="27" customHeight="1" x14ac:dyDescent="0.15">
      <c r="E373" s="25"/>
      <c r="F373" s="26"/>
      <c r="G373" s="27"/>
    </row>
    <row r="374" spans="5:7" ht="27" customHeight="1" x14ac:dyDescent="0.15">
      <c r="E374" s="25"/>
      <c r="F374" s="26"/>
      <c r="G374" s="27"/>
    </row>
    <row r="375" spans="5:7" ht="27" customHeight="1" x14ac:dyDescent="0.15">
      <c r="E375" s="25"/>
      <c r="F375" s="26"/>
      <c r="G375" s="27"/>
    </row>
    <row r="376" spans="5:7" ht="27" customHeight="1" x14ac:dyDescent="0.15">
      <c r="E376" s="25"/>
      <c r="F376" s="26"/>
      <c r="G376" s="27"/>
    </row>
    <row r="377" spans="5:7" ht="27" customHeight="1" x14ac:dyDescent="0.15">
      <c r="E377" s="25"/>
      <c r="F377" s="26"/>
      <c r="G377" s="27"/>
    </row>
    <row r="378" spans="5:7" ht="27" customHeight="1" x14ac:dyDescent="0.15">
      <c r="E378" s="25"/>
      <c r="F378" s="26"/>
      <c r="G378" s="27"/>
    </row>
    <row r="379" spans="5:7" ht="27" customHeight="1" x14ac:dyDescent="0.15">
      <c r="E379" s="25"/>
      <c r="F379" s="26"/>
      <c r="G379" s="27"/>
    </row>
    <row r="380" spans="5:7" ht="27" customHeight="1" x14ac:dyDescent="0.15">
      <c r="E380" s="25"/>
      <c r="F380" s="26"/>
      <c r="G380" s="27"/>
    </row>
    <row r="381" spans="5:7" ht="27" customHeight="1" x14ac:dyDescent="0.15">
      <c r="E381" s="25"/>
      <c r="F381" s="26"/>
      <c r="G381" s="27"/>
    </row>
    <row r="382" spans="5:7" ht="27" customHeight="1" x14ac:dyDescent="0.15">
      <c r="E382" s="25"/>
      <c r="F382" s="26"/>
      <c r="G382" s="27"/>
    </row>
    <row r="383" spans="5:7" ht="27" customHeight="1" x14ac:dyDescent="0.15">
      <c r="E383" s="25"/>
      <c r="F383" s="26"/>
      <c r="G383" s="27"/>
    </row>
    <row r="384" spans="5:7" ht="27" customHeight="1" x14ac:dyDescent="0.15">
      <c r="E384" s="25"/>
      <c r="F384" s="26"/>
      <c r="G384" s="27"/>
    </row>
    <row r="385" spans="5:7" ht="27" customHeight="1" x14ac:dyDescent="0.15">
      <c r="E385" s="25"/>
      <c r="F385" s="26"/>
      <c r="G385" s="27"/>
    </row>
    <row r="386" spans="5:7" ht="27" customHeight="1" x14ac:dyDescent="0.15">
      <c r="E386" s="25"/>
      <c r="F386" s="26"/>
      <c r="G386" s="27"/>
    </row>
    <row r="387" spans="5:7" ht="27" customHeight="1" x14ac:dyDescent="0.15">
      <c r="E387" s="25"/>
      <c r="F387" s="26"/>
      <c r="G387" s="27"/>
    </row>
    <row r="388" spans="5:7" ht="27" customHeight="1" x14ac:dyDescent="0.15">
      <c r="E388" s="25"/>
      <c r="F388" s="26"/>
      <c r="G388" s="27"/>
    </row>
    <row r="389" spans="5:7" ht="27" customHeight="1" x14ac:dyDescent="0.15">
      <c r="E389" s="25"/>
      <c r="F389" s="26"/>
      <c r="G389" s="27"/>
    </row>
    <row r="390" spans="5:7" ht="27" customHeight="1" x14ac:dyDescent="0.15">
      <c r="E390" s="25"/>
      <c r="F390" s="26"/>
      <c r="G390" s="27"/>
    </row>
    <row r="391" spans="5:7" ht="27" customHeight="1" x14ac:dyDescent="0.15">
      <c r="E391" s="25"/>
      <c r="F391" s="26"/>
      <c r="G391" s="27"/>
    </row>
    <row r="392" spans="5:7" ht="27" customHeight="1" x14ac:dyDescent="0.15">
      <c r="E392" s="25"/>
      <c r="F392" s="26"/>
      <c r="G392" s="27"/>
    </row>
    <row r="393" spans="5:7" ht="27" customHeight="1" x14ac:dyDescent="0.15">
      <c r="E393" s="25"/>
      <c r="F393" s="26"/>
      <c r="G393" s="27"/>
    </row>
    <row r="394" spans="5:7" ht="27" customHeight="1" x14ac:dyDescent="0.15">
      <c r="E394" s="25"/>
      <c r="F394" s="26"/>
      <c r="G394" s="27"/>
    </row>
    <row r="395" spans="5:7" ht="27" customHeight="1" x14ac:dyDescent="0.15">
      <c r="E395" s="25"/>
      <c r="F395" s="26"/>
      <c r="G395" s="27"/>
    </row>
    <row r="396" spans="5:7" ht="27" customHeight="1" x14ac:dyDescent="0.15">
      <c r="E396" s="25"/>
      <c r="F396" s="26"/>
      <c r="G396" s="27"/>
    </row>
    <row r="397" spans="5:7" ht="27" customHeight="1" x14ac:dyDescent="0.15">
      <c r="E397" s="25"/>
      <c r="F397" s="26"/>
      <c r="G397" s="27"/>
    </row>
    <row r="398" spans="5:7" ht="27" customHeight="1" x14ac:dyDescent="0.15">
      <c r="E398" s="25"/>
      <c r="F398" s="26"/>
      <c r="G398" s="27"/>
    </row>
    <row r="399" spans="5:7" ht="27" customHeight="1" x14ac:dyDescent="0.15">
      <c r="E399" s="25"/>
      <c r="F399" s="26"/>
      <c r="G399" s="27"/>
    </row>
    <row r="400" spans="5:7" ht="27" customHeight="1" x14ac:dyDescent="0.15">
      <c r="E400" s="25"/>
      <c r="F400" s="26"/>
      <c r="G400" s="27"/>
    </row>
    <row r="401" spans="5:7" ht="27" customHeight="1" x14ac:dyDescent="0.15">
      <c r="E401" s="25"/>
      <c r="F401" s="26"/>
      <c r="G401" s="27"/>
    </row>
    <row r="402" spans="5:7" ht="27" customHeight="1" x14ac:dyDescent="0.15">
      <c r="E402" s="25"/>
      <c r="F402" s="26"/>
      <c r="G402" s="27"/>
    </row>
    <row r="403" spans="5:7" ht="27" customHeight="1" x14ac:dyDescent="0.15">
      <c r="E403" s="25"/>
      <c r="F403" s="26"/>
      <c r="G403" s="27"/>
    </row>
    <row r="404" spans="5:7" ht="27" customHeight="1" x14ac:dyDescent="0.15">
      <c r="E404" s="25"/>
      <c r="F404" s="26"/>
      <c r="G404" s="27"/>
    </row>
    <row r="405" spans="5:7" ht="27" customHeight="1" x14ac:dyDescent="0.15">
      <c r="E405" s="25"/>
      <c r="F405" s="26"/>
      <c r="G405" s="27"/>
    </row>
    <row r="406" spans="5:7" ht="27" customHeight="1" x14ac:dyDescent="0.15">
      <c r="E406" s="25"/>
      <c r="F406" s="26"/>
      <c r="G406" s="27"/>
    </row>
    <row r="407" spans="5:7" ht="27" customHeight="1" x14ac:dyDescent="0.15">
      <c r="E407" s="25"/>
      <c r="F407" s="26"/>
      <c r="G407" s="27"/>
    </row>
    <row r="408" spans="5:7" ht="27" customHeight="1" x14ac:dyDescent="0.15">
      <c r="E408" s="25"/>
      <c r="F408" s="26"/>
      <c r="G408" s="27"/>
    </row>
    <row r="409" spans="5:7" ht="27" customHeight="1" x14ac:dyDescent="0.15">
      <c r="E409" s="25"/>
      <c r="F409" s="26"/>
      <c r="G409" s="27"/>
    </row>
    <row r="410" spans="5:7" ht="27" customHeight="1" x14ac:dyDescent="0.15">
      <c r="E410" s="25"/>
      <c r="F410" s="26"/>
      <c r="G410" s="27"/>
    </row>
    <row r="411" spans="5:7" ht="27" customHeight="1" x14ac:dyDescent="0.15">
      <c r="E411" s="25"/>
      <c r="F411" s="26"/>
      <c r="G411" s="27"/>
    </row>
    <row r="412" spans="5:7" ht="27" customHeight="1" x14ac:dyDescent="0.15">
      <c r="E412" s="25"/>
      <c r="F412" s="26"/>
      <c r="G412" s="27"/>
    </row>
    <row r="413" spans="5:7" ht="27" customHeight="1" x14ac:dyDescent="0.15">
      <c r="E413" s="25"/>
      <c r="F413" s="26"/>
      <c r="G413" s="27"/>
    </row>
    <row r="414" spans="5:7" ht="27" customHeight="1" x14ac:dyDescent="0.15">
      <c r="E414" s="25"/>
      <c r="F414" s="26"/>
      <c r="G414" s="27"/>
    </row>
    <row r="415" spans="5:7" ht="27" customHeight="1" x14ac:dyDescent="0.15">
      <c r="E415" s="25"/>
      <c r="F415" s="26"/>
      <c r="G415" s="27"/>
    </row>
    <row r="416" spans="5:7" ht="27" customHeight="1" x14ac:dyDescent="0.15">
      <c r="E416" s="25"/>
      <c r="F416" s="26"/>
      <c r="G416" s="27"/>
    </row>
    <row r="417" spans="5:7" ht="27" customHeight="1" x14ac:dyDescent="0.15">
      <c r="E417" s="25"/>
      <c r="F417" s="26"/>
      <c r="G417" s="27"/>
    </row>
    <row r="418" spans="5:7" ht="27" customHeight="1" x14ac:dyDescent="0.15">
      <c r="E418" s="25"/>
      <c r="F418" s="26"/>
      <c r="G418" s="27"/>
    </row>
    <row r="419" spans="5:7" ht="27" customHeight="1" x14ac:dyDescent="0.15">
      <c r="E419" s="25"/>
      <c r="F419" s="26"/>
      <c r="G419" s="27"/>
    </row>
    <row r="420" spans="5:7" ht="27" customHeight="1" x14ac:dyDescent="0.15">
      <c r="E420" s="25"/>
      <c r="F420" s="26"/>
      <c r="G420" s="27"/>
    </row>
    <row r="421" spans="5:7" ht="27" customHeight="1" x14ac:dyDescent="0.15">
      <c r="E421" s="25"/>
      <c r="F421" s="26"/>
      <c r="G421" s="27"/>
    </row>
    <row r="422" spans="5:7" ht="27" customHeight="1" x14ac:dyDescent="0.15">
      <c r="E422" s="25"/>
      <c r="F422" s="26"/>
      <c r="G422" s="27"/>
    </row>
    <row r="423" spans="5:7" ht="27" customHeight="1" x14ac:dyDescent="0.15">
      <c r="E423" s="25"/>
      <c r="F423" s="26"/>
      <c r="G423" s="27"/>
    </row>
    <row r="424" spans="5:7" ht="27" customHeight="1" x14ac:dyDescent="0.15">
      <c r="E424" s="25"/>
      <c r="F424" s="26"/>
      <c r="G424" s="27"/>
    </row>
  </sheetData>
  <sheetProtection sheet="1" objects="1" scenarios="1"/>
  <protectedRanges>
    <protectedRange sqref="K5:K12" name="範囲4"/>
    <protectedRange sqref="A3:B424" name="範囲1"/>
    <protectedRange sqref="E3:G424" name="範囲2"/>
    <protectedRange sqref="A1:G1" name="範囲3"/>
  </protectedRanges>
  <autoFilter ref="A2:G424" xr:uid="{00000000-0009-0000-0000-000000000000}"/>
  <mergeCells count="31">
    <mergeCell ref="A93:A95"/>
    <mergeCell ref="A75:A77"/>
    <mergeCell ref="A78:A80"/>
    <mergeCell ref="A81:A83"/>
    <mergeCell ref="A84:A86"/>
    <mergeCell ref="A87:A89"/>
    <mergeCell ref="A90:A92"/>
    <mergeCell ref="A72:A74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36:A3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</mergeCells>
  <phoneticPr fontId="4"/>
  <conditionalFormatting sqref="A3:A95">
    <cfRule type="expression" dxfId="2" priority="9">
      <formula>$A3=TODAY()</formula>
    </cfRule>
    <cfRule type="expression" dxfId="1" priority="10">
      <formula>WEEKDAY($A3:$A86)=7</formula>
    </cfRule>
    <cfRule type="expression" dxfId="0" priority="11">
      <formula>WEEKDAY($A3:$A86)=1</formula>
    </cfRule>
  </conditionalFormatting>
  <dataValidations count="1">
    <dataValidation type="decimal" allowBlank="1" showInputMessage="1" showErrorMessage="1" sqref="F3:F424" xr:uid="{00000000-0002-0000-0000-000000000000}">
      <formula1>0.5</formula1>
      <formula2>24</formula2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31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製番登録!$C$3:$C$29</xm:f>
          </x14:formula1>
          <xm:sqref>K5:K12 B3:B50 B53:B56 B58:B424</xm:sqref>
        </x14:dataValidation>
        <x14:dataValidation type="list" allowBlank="1" showInputMessage="1" showErrorMessage="1" xr:uid="{00000000-0002-0000-0000-000002000000}">
          <x14:formula1>
            <xm:f>製番登録!$E$4:$E$19</xm:f>
          </x14:formula1>
          <xm:sqref>E96:E424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3"/>
  <sheetViews>
    <sheetView showGridLines="0" zoomScale="145" zoomScaleNormal="145" workbookViewId="0">
      <selection activeCell="D15" sqref="D15"/>
    </sheetView>
  </sheetViews>
  <sheetFormatPr defaultRowHeight="13.5" x14ac:dyDescent="0.15"/>
  <cols>
    <col min="1" max="2" width="3.5" customWidth="1"/>
    <col min="3" max="3" width="11.5" bestFit="1" customWidth="1"/>
    <col min="4" max="4" width="19.5" customWidth="1"/>
    <col min="5" max="5" width="30.625" customWidth="1"/>
  </cols>
  <sheetData>
    <row r="2" spans="2:5" x14ac:dyDescent="0.15">
      <c r="B2" s="1"/>
      <c r="C2" s="11" t="s">
        <v>5</v>
      </c>
      <c r="D2" s="11" t="s">
        <v>11</v>
      </c>
      <c r="E2" s="11" t="s">
        <v>6</v>
      </c>
    </row>
    <row r="3" spans="2:5" x14ac:dyDescent="0.15">
      <c r="C3" s="61" t="s">
        <v>20</v>
      </c>
      <c r="D3" s="62"/>
      <c r="E3" s="62" t="s">
        <v>28</v>
      </c>
    </row>
    <row r="4" spans="2:5" x14ac:dyDescent="0.15">
      <c r="C4" s="61" t="s">
        <v>21</v>
      </c>
      <c r="D4" s="62"/>
      <c r="E4" s="62" t="s">
        <v>29</v>
      </c>
    </row>
    <row r="5" spans="2:5" x14ac:dyDescent="0.15">
      <c r="C5" s="61" t="s">
        <v>22</v>
      </c>
      <c r="D5" s="62" t="s">
        <v>30</v>
      </c>
      <c r="E5" s="62" t="s">
        <v>31</v>
      </c>
    </row>
    <row r="6" spans="2:5" x14ac:dyDescent="0.15">
      <c r="C6" s="61" t="s">
        <v>23</v>
      </c>
      <c r="D6" s="62"/>
      <c r="E6" s="62" t="s">
        <v>32</v>
      </c>
    </row>
    <row r="7" spans="2:5" x14ac:dyDescent="0.15">
      <c r="C7" s="61" t="s">
        <v>24</v>
      </c>
      <c r="D7" s="62" t="s">
        <v>33</v>
      </c>
      <c r="E7" s="62" t="s">
        <v>34</v>
      </c>
    </row>
    <row r="8" spans="2:5" x14ac:dyDescent="0.15">
      <c r="C8" s="61" t="s">
        <v>39</v>
      </c>
      <c r="D8" s="62"/>
      <c r="E8" s="62" t="s">
        <v>36</v>
      </c>
    </row>
    <row r="9" spans="2:5" x14ac:dyDescent="0.15">
      <c r="C9" s="61" t="s">
        <v>25</v>
      </c>
      <c r="D9" s="62"/>
      <c r="E9" s="62" t="s">
        <v>37</v>
      </c>
    </row>
    <row r="10" spans="2:5" x14ac:dyDescent="0.15">
      <c r="C10" s="61" t="s">
        <v>26</v>
      </c>
      <c r="D10" s="62"/>
      <c r="E10" s="62" t="s">
        <v>38</v>
      </c>
    </row>
    <row r="11" spans="2:5" x14ac:dyDescent="0.15">
      <c r="C11" s="61" t="s">
        <v>27</v>
      </c>
      <c r="D11" s="62"/>
      <c r="E11" s="62" t="s">
        <v>35</v>
      </c>
    </row>
    <row r="12" spans="2:5" x14ac:dyDescent="0.15">
      <c r="C12" s="61" t="s">
        <v>41</v>
      </c>
      <c r="D12" s="62"/>
      <c r="E12" s="62" t="s">
        <v>40</v>
      </c>
    </row>
    <row r="13" spans="2:5" x14ac:dyDescent="0.15">
      <c r="C13" s="61" t="s">
        <v>42</v>
      </c>
      <c r="D13" s="62"/>
      <c r="E13" s="62" t="s">
        <v>43</v>
      </c>
    </row>
    <row r="14" spans="2:5" x14ac:dyDescent="0.15">
      <c r="C14" s="61" t="s">
        <v>60</v>
      </c>
      <c r="D14" s="62" t="s">
        <v>62</v>
      </c>
      <c r="E14" s="62" t="s">
        <v>61</v>
      </c>
    </row>
    <row r="15" spans="2:5" x14ac:dyDescent="0.15">
      <c r="C15" s="61"/>
      <c r="D15" s="62"/>
      <c r="E15" s="62"/>
    </row>
    <row r="16" spans="2:5" x14ac:dyDescent="0.15">
      <c r="C16" s="61"/>
      <c r="D16" s="62"/>
      <c r="E16" s="62"/>
    </row>
    <row r="17" spans="3:5" x14ac:dyDescent="0.15">
      <c r="C17" s="58"/>
      <c r="D17" s="59"/>
      <c r="E17" s="59"/>
    </row>
    <row r="18" spans="3:5" x14ac:dyDescent="0.15">
      <c r="C18" s="58"/>
      <c r="D18" s="59"/>
      <c r="E18" s="59"/>
    </row>
    <row r="19" spans="3:5" x14ac:dyDescent="0.15">
      <c r="C19" s="58"/>
      <c r="D19" s="59"/>
      <c r="E19" s="59"/>
    </row>
    <row r="20" spans="3:5" x14ac:dyDescent="0.15">
      <c r="C20" s="58"/>
      <c r="D20" s="59"/>
      <c r="E20" s="59"/>
    </row>
    <row r="21" spans="3:5" x14ac:dyDescent="0.15">
      <c r="C21" s="58"/>
      <c r="D21" s="59"/>
      <c r="E21" s="59"/>
    </row>
    <row r="22" spans="3:5" x14ac:dyDescent="0.15">
      <c r="C22" s="58"/>
      <c r="D22" s="59"/>
      <c r="E22" s="59"/>
    </row>
    <row r="23" spans="3:5" x14ac:dyDescent="0.15">
      <c r="C23" s="58"/>
      <c r="D23" s="59"/>
      <c r="E23" s="59"/>
    </row>
    <row r="24" spans="3:5" x14ac:dyDescent="0.15">
      <c r="C24" s="58"/>
      <c r="D24" s="59"/>
      <c r="E24" s="59"/>
    </row>
    <row r="25" spans="3:5" x14ac:dyDescent="0.15">
      <c r="C25" s="58"/>
      <c r="D25" s="59"/>
      <c r="E25" s="59"/>
    </row>
    <row r="26" spans="3:5" x14ac:dyDescent="0.15">
      <c r="C26" s="58"/>
      <c r="D26" s="59"/>
      <c r="E26" s="59"/>
    </row>
    <row r="27" spans="3:5" x14ac:dyDescent="0.15">
      <c r="C27" s="58"/>
      <c r="D27" s="59"/>
      <c r="E27" s="59"/>
    </row>
    <row r="28" spans="3:5" x14ac:dyDescent="0.15">
      <c r="C28" s="60"/>
      <c r="D28" s="59"/>
      <c r="E28" s="59"/>
    </row>
    <row r="29" spans="3:5" ht="14.25" x14ac:dyDescent="0.15">
      <c r="C29" s="66" t="s">
        <v>47</v>
      </c>
      <c r="D29" s="59" t="s">
        <v>44</v>
      </c>
      <c r="E29" s="59" t="s">
        <v>45</v>
      </c>
    </row>
    <row r="30" spans="3:5" x14ac:dyDescent="0.15">
      <c r="C30" t="s">
        <v>13</v>
      </c>
    </row>
    <row r="31" spans="3:5" x14ac:dyDescent="0.15">
      <c r="C31" s="37" t="s">
        <v>14</v>
      </c>
      <c r="D31" t="s">
        <v>15</v>
      </c>
    </row>
    <row r="32" spans="3:5" x14ac:dyDescent="0.15">
      <c r="C32" s="37" t="s">
        <v>18</v>
      </c>
      <c r="D32" s="38" t="s">
        <v>16</v>
      </c>
    </row>
    <row r="33" spans="3:4" x14ac:dyDescent="0.15">
      <c r="C33" s="37" t="s">
        <v>19</v>
      </c>
      <c r="D33" s="38" t="s">
        <v>17</v>
      </c>
    </row>
  </sheetData>
  <sheetProtection sheet="1" objects="1" scenarios="1"/>
  <phoneticPr fontId="2"/>
  <printOptions horizontalCentered="1"/>
  <pageMargins left="0.70866141732283472" right="0.70866141732283472" top="0.74803149606299213" bottom="0.74803149606299213" header="0.31496062992125984" footer="0.31496062992125984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B1" workbookViewId="0">
      <selection activeCell="A3" sqref="A3"/>
    </sheetView>
  </sheetViews>
  <sheetFormatPr defaultRowHeight="13.5" x14ac:dyDescent="0.1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日報詳細</vt:lpstr>
      <vt:lpstr>製番登録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osanai</dc:creator>
  <cp:lastModifiedBy>KUBOTA</cp:lastModifiedBy>
  <cp:lastPrinted>2018-12-25T02:33:21Z</cp:lastPrinted>
  <dcterms:created xsi:type="dcterms:W3CDTF">2011-11-18T04:13:48Z</dcterms:created>
  <dcterms:modified xsi:type="dcterms:W3CDTF">2022-09-23T06:23:13Z</dcterms:modified>
</cp:coreProperties>
</file>