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uzair/Downloads/"/>
    </mc:Choice>
  </mc:AlternateContent>
  <xr:revisionPtr revIDLastSave="0" documentId="13_ncr:1_{93D1C835-6337-084D-B583-BA2AD90410F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j5/uXe4/40Cf8CI+OvW8HEHkoA=="/>
    </ext>
  </extLst>
</workbook>
</file>

<file path=xl/calcChain.xml><?xml version="1.0" encoding="utf-8"?>
<calcChain xmlns="http://schemas.openxmlformats.org/spreadsheetml/2006/main">
  <c r="N6" i="2" l="1"/>
  <c r="N5" i="2"/>
  <c r="N4" i="2"/>
  <c r="K32" i="2"/>
  <c r="K31" i="2"/>
  <c r="K30" i="2"/>
  <c r="K29" i="2"/>
  <c r="K28" i="2"/>
  <c r="K27" i="2"/>
  <c r="N3" i="2"/>
  <c r="N2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<sst xmlns="http://schemas.openxmlformats.org/spreadsheetml/2006/main" count="125" uniqueCount="38">
  <si>
    <t>Customer Name</t>
  </si>
  <si>
    <t>Price</t>
  </si>
  <si>
    <t>Distance</t>
  </si>
  <si>
    <t>Origin</t>
  </si>
  <si>
    <t>Destination</t>
  </si>
  <si>
    <t>Customer review</t>
  </si>
  <si>
    <t>Rating</t>
  </si>
  <si>
    <t>Number of customers</t>
  </si>
  <si>
    <t>Uzair</t>
  </si>
  <si>
    <t>Canada</t>
  </si>
  <si>
    <t>Syria</t>
  </si>
  <si>
    <t>Sam</t>
  </si>
  <si>
    <t>Pakistan</t>
  </si>
  <si>
    <t>Lebanon</t>
  </si>
  <si>
    <t>Jana</t>
  </si>
  <si>
    <t>India</t>
  </si>
  <si>
    <t>US</t>
  </si>
  <si>
    <t>Ziad</t>
  </si>
  <si>
    <t>Shawn</t>
  </si>
  <si>
    <t>UK</t>
  </si>
  <si>
    <t>Ali</t>
  </si>
  <si>
    <t>Hussein</t>
  </si>
  <si>
    <t>Omar</t>
  </si>
  <si>
    <t>Spain</t>
  </si>
  <si>
    <t>Jasen</t>
  </si>
  <si>
    <t>Noor</t>
  </si>
  <si>
    <t>France</t>
  </si>
  <si>
    <t>Alex</t>
  </si>
  <si>
    <t>Egypt</t>
  </si>
  <si>
    <t>John</t>
  </si>
  <si>
    <t>Usama</t>
  </si>
  <si>
    <t>Chris</t>
  </si>
  <si>
    <t>Ronaldo</t>
  </si>
  <si>
    <t>Messi</t>
  </si>
  <si>
    <t>Zidane</t>
  </si>
  <si>
    <t>Bappe</t>
  </si>
  <si>
    <t>Pogba</t>
  </si>
  <si>
    <t>Max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</si>
</sst>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Number of customers vs Rating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14-1E4E-A7B9-E5C3DF43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868667"/>
        <c:axId val="318880784"/>
      </c:barChart>
      <c:catAx>
        <c:axId val="134086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8880784"/>
        <c:crosses val="autoZero"/>
        <c:auto val="1"/>
        <c:lblAlgn val="ctr"/>
        <c:lblOffset val="100"/>
        <c:noMultiLvlLbl val="1"/>
      </c:catAx>
      <c:valAx>
        <c:axId val="318880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868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Max Distance vs Customer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Sheet3!$B$43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Sheet3!$A$44:$A$49</c:f>
              <c:strCache>
                <c:ptCount val="6"/>
                <c:pt idx="0">
                  <c:v>Jasen</c:v>
                </c:pt>
                <c:pt idx="1">
                  <c:v>Noor</c:v>
                </c:pt>
                <c:pt idx="2">
                  <c:v>Alex</c:v>
                </c:pt>
                <c:pt idx="3">
                  <c:v>John</c:v>
                </c:pt>
                <c:pt idx="4">
                  <c:v>Usama</c:v>
                </c:pt>
                <c:pt idx="5">
                  <c:v>Ronaldo</c:v>
                </c:pt>
              </c:strCache>
            </c:strRef>
          </c:cat>
          <c:val>
            <c:numRef>
              <c:f>Sheet3!$B$44:$B$49</c:f>
              <c:numCache>
                <c:formatCode>General</c:formatCode>
                <c:ptCount val="6"/>
                <c:pt idx="0">
                  <c:v>1090</c:v>
                </c:pt>
                <c:pt idx="1">
                  <c:v>900</c:v>
                </c:pt>
                <c:pt idx="2">
                  <c:v>897</c:v>
                </c:pt>
                <c:pt idx="3">
                  <c:v>786</c:v>
                </c:pt>
                <c:pt idx="4">
                  <c:v>554</c:v>
                </c:pt>
                <c:pt idx="5">
                  <c:v>680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20-074F-B24A-8D93E3D7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31139"/>
        <c:axId val="357852930"/>
      </c:barChart>
      <c:catAx>
        <c:axId val="158433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852930"/>
        <c:crosses val="autoZero"/>
        <c:auto val="1"/>
        <c:lblAlgn val="ctr"/>
        <c:lblOffset val="100"/>
        <c:noMultiLvlLbl val="1"/>
      </c:catAx>
      <c:valAx>
        <c:axId val="35785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3311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Max Price vs Destination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Sheet3!$B$15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Sheet3!$A$16:$A$20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India</c:v>
                </c:pt>
                <c:pt idx="3">
                  <c:v>Canada</c:v>
                </c:pt>
                <c:pt idx="4">
                  <c:v>Pakistan</c:v>
                </c:pt>
              </c:strCache>
            </c:strRef>
          </c:cat>
          <c:val>
            <c:numRef>
              <c:f>Sheet3!$B$16:$B$20</c:f>
              <c:numCache>
                <c:formatCode>General</c:formatCode>
                <c:ptCount val="5"/>
                <c:pt idx="0">
                  <c:v>1000</c:v>
                </c:pt>
                <c:pt idx="1">
                  <c:v>2567</c:v>
                </c:pt>
                <c:pt idx="2">
                  <c:v>3000</c:v>
                </c:pt>
                <c:pt idx="3">
                  <c:v>2100</c:v>
                </c:pt>
                <c:pt idx="4">
                  <c:v>3200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7D-1B4C-8D4A-40B2432E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68880"/>
        <c:axId val="340200024"/>
      </c:barChart>
      <c:catAx>
        <c:axId val="1192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Destination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200024"/>
        <c:crosses val="autoZero"/>
        <c:auto val="1"/>
        <c:lblAlgn val="ctr"/>
        <c:lblOffset val="100"/>
        <c:noMultiLvlLbl val="1"/>
      </c:catAx>
      <c:valAx>
        <c:axId val="34020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268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Number of customers vs Rating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7C-114F-BFB7-1256D095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868667"/>
        <c:axId val="318880784"/>
      </c:barChart>
      <c:catAx>
        <c:axId val="134086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8880784"/>
        <c:crosses val="autoZero"/>
        <c:auto val="1"/>
        <c:lblAlgn val="ctr"/>
        <c:lblOffset val="100"/>
        <c:noMultiLvlLbl val="1"/>
      </c:catAx>
      <c:valAx>
        <c:axId val="318880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868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Max Price vs Destination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Sheet3!$B$15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Sheet3!$A$16:$A$20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India</c:v>
                </c:pt>
                <c:pt idx="3">
                  <c:v>Canada</c:v>
                </c:pt>
                <c:pt idx="4">
                  <c:v>Pakistan</c:v>
                </c:pt>
              </c:strCache>
            </c:strRef>
          </c:cat>
          <c:val>
            <c:numRef>
              <c:f>Sheet3!$B$16:$B$20</c:f>
              <c:numCache>
                <c:formatCode>General</c:formatCode>
                <c:ptCount val="5"/>
                <c:pt idx="0">
                  <c:v>1000</c:v>
                </c:pt>
                <c:pt idx="1">
                  <c:v>2567</c:v>
                </c:pt>
                <c:pt idx="2">
                  <c:v>3000</c:v>
                </c:pt>
                <c:pt idx="3">
                  <c:v>2100</c:v>
                </c:pt>
                <c:pt idx="4">
                  <c:v>3200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A6-E54A-8F11-51EFEC2D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68880"/>
        <c:axId val="340200024"/>
      </c:barChart>
      <c:catAx>
        <c:axId val="1192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Destination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200024"/>
        <c:crosses val="autoZero"/>
        <c:auto val="1"/>
        <c:lblAlgn val="ctr"/>
        <c:lblOffset val="100"/>
        <c:noMultiLvlLbl val="1"/>
      </c:catAx>
      <c:valAx>
        <c:axId val="34020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268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Sheet3!$B$15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783D-9149-ADEE-5A70EACC6FAF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783D-9149-ADEE-5A70EACC6FAF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783D-9149-ADEE-5A70EACC6FA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783D-9149-ADEE-5A70EACC6FAF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783D-9149-ADEE-5A70EACC6FAF}"/>
              </c:ext>
            </c:extLst>
          </c:dPt>
          <c:cat>
            <c:strRef>
              <c:f>Sheet3!$A$16:$A$20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India</c:v>
                </c:pt>
                <c:pt idx="3">
                  <c:v>Canada</c:v>
                </c:pt>
                <c:pt idx="4">
                  <c:v>Pakistan</c:v>
                </c:pt>
              </c:strCache>
            </c:strRef>
          </c:cat>
          <c:val>
            <c:numRef>
              <c:f>Sheet3!$B$16:$B$20</c:f>
              <c:numCache>
                <c:formatCode>General</c:formatCode>
                <c:ptCount val="5"/>
                <c:pt idx="0">
                  <c:v>1000</c:v>
                </c:pt>
                <c:pt idx="1">
                  <c:v>2567</c:v>
                </c:pt>
                <c:pt idx="2">
                  <c:v>3000</c:v>
                </c:pt>
                <c:pt idx="3">
                  <c:v>2100</c:v>
                </c:pt>
                <c:pt idx="4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3D-9149-ADEE-5A70EACC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Max Distance vs Customer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Sheet3!$B$43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Sheet3!$A$44:$A$49</c:f>
              <c:strCache>
                <c:ptCount val="6"/>
                <c:pt idx="0">
                  <c:v>Jasen</c:v>
                </c:pt>
                <c:pt idx="1">
                  <c:v>Noor</c:v>
                </c:pt>
                <c:pt idx="2">
                  <c:v>Alex</c:v>
                </c:pt>
                <c:pt idx="3">
                  <c:v>John</c:v>
                </c:pt>
                <c:pt idx="4">
                  <c:v>Usama</c:v>
                </c:pt>
                <c:pt idx="5">
                  <c:v>Ronaldo</c:v>
                </c:pt>
              </c:strCache>
            </c:strRef>
          </c:cat>
          <c:val>
            <c:numRef>
              <c:f>Sheet3!$B$44:$B$49</c:f>
              <c:numCache>
                <c:formatCode>General</c:formatCode>
                <c:ptCount val="6"/>
                <c:pt idx="0">
                  <c:v>1090</c:v>
                </c:pt>
                <c:pt idx="1">
                  <c:v>900</c:v>
                </c:pt>
                <c:pt idx="2">
                  <c:v>897</c:v>
                </c:pt>
                <c:pt idx="3">
                  <c:v>786</c:v>
                </c:pt>
                <c:pt idx="4">
                  <c:v>554</c:v>
                </c:pt>
                <c:pt idx="5">
                  <c:v>680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A4-214F-80F5-1D7089CC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31139"/>
        <c:axId val="357852930"/>
      </c:barChart>
      <c:catAx>
        <c:axId val="158433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852930"/>
        <c:crosses val="autoZero"/>
        <c:auto val="1"/>
        <c:lblAlgn val="ctr"/>
        <c:lblOffset val="100"/>
        <c:noMultiLvlLbl val="1"/>
      </c:catAx>
      <c:valAx>
        <c:axId val="35785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3311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Customer review vs Customer Name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Sheet3!$B$61</c:f>
              <c:strCache>
                <c:ptCount val="1"/>
                <c:pt idx="0">
                  <c:v>Customer review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Sheet3!$A$62:$A$80</c:f>
              <c:strCache>
                <c:ptCount val="19"/>
                <c:pt idx="0">
                  <c:v>Uzair</c:v>
                </c:pt>
                <c:pt idx="1">
                  <c:v>Sam</c:v>
                </c:pt>
                <c:pt idx="2">
                  <c:v>Jana</c:v>
                </c:pt>
                <c:pt idx="3">
                  <c:v>Ziad</c:v>
                </c:pt>
                <c:pt idx="4">
                  <c:v>Shawn</c:v>
                </c:pt>
                <c:pt idx="5">
                  <c:v>Ali</c:v>
                </c:pt>
                <c:pt idx="6">
                  <c:v>Hussein</c:v>
                </c:pt>
                <c:pt idx="7">
                  <c:v>Omar</c:v>
                </c:pt>
                <c:pt idx="8">
                  <c:v>Jasen</c:v>
                </c:pt>
                <c:pt idx="9">
                  <c:v>Noor</c:v>
                </c:pt>
                <c:pt idx="10">
                  <c:v>Alex</c:v>
                </c:pt>
                <c:pt idx="11">
                  <c:v>John</c:v>
                </c:pt>
                <c:pt idx="12">
                  <c:v>Usama</c:v>
                </c:pt>
                <c:pt idx="13">
                  <c:v>Chris</c:v>
                </c:pt>
                <c:pt idx="14">
                  <c:v>Ronaldo</c:v>
                </c:pt>
                <c:pt idx="15">
                  <c:v>Messi</c:v>
                </c:pt>
                <c:pt idx="16">
                  <c:v>Zidane</c:v>
                </c:pt>
                <c:pt idx="17">
                  <c:v>Bappe</c:v>
                </c:pt>
                <c:pt idx="18">
                  <c:v>Pogba</c:v>
                </c:pt>
              </c:strCache>
            </c:strRef>
          </c:cat>
          <c:val>
            <c:numRef>
              <c:f>Sheet3!$B$62:$B$80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5-7844-BA32-C10EBBED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93655"/>
        <c:axId val="534488435"/>
      </c:lineChart>
      <c:catAx>
        <c:axId val="56559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488435"/>
        <c:crosses val="autoZero"/>
        <c:auto val="1"/>
        <c:lblAlgn val="ctr"/>
        <c:lblOffset val="100"/>
        <c:noMultiLvlLbl val="1"/>
      </c:catAx>
      <c:valAx>
        <c:axId val="534488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Customer review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5936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419100</xdr:colOff>
      <xdr:row>7</xdr:row>
      <xdr:rowOff>88900</xdr:rowOff>
    </xdr:from>
    <xdr:ext cx="3048000" cy="1885950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EC4D335E-5356-BE4D-B359-3AB281F3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0</xdr:colOff>
      <xdr:row>35</xdr:row>
      <xdr:rowOff>0</xdr:rowOff>
    </xdr:from>
    <xdr:ext cx="4133850" cy="2562225"/>
    <xdr:graphicFrame macro="">
      <xdr:nvGraphicFramePr>
        <xdr:cNvPr id="4" name="Chart 7" title="Chart">
          <a:extLst>
            <a:ext uri="{FF2B5EF4-FFF2-40B4-BE49-F238E27FC236}">
              <a16:creationId xmlns:a16="http://schemas.microsoft.com/office/drawing/2014/main" id="{FBCA66FF-EFE8-2040-89AD-D9DA743C0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1117600</xdr:colOff>
      <xdr:row>9</xdr:row>
      <xdr:rowOff>139700</xdr:rowOff>
    </xdr:from>
    <xdr:ext cx="3181350" cy="18859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97B8CB3D-C955-954A-81A1-C8C135188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609600</xdr:colOff>
      <xdr:row>1</xdr:row>
      <xdr:rowOff>47625</xdr:rowOff>
    </xdr:from>
    <xdr:ext cx="3048000" cy="1885950"/>
    <xdr:graphicFrame macro="">
      <xdr:nvGraphicFramePr>
        <xdr:cNvPr id="1899091299" name="Chart 4" title="Chart">
          <a:extLst>
            <a:ext uri="{FF2B5EF4-FFF2-40B4-BE49-F238E27FC236}">
              <a16:creationId xmlns:a16="http://schemas.microsoft.com/office/drawing/2014/main" id="{00000000-0008-0000-0200-000063D5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542925</xdr:colOff>
      <xdr:row>14</xdr:row>
      <xdr:rowOff>47625</xdr:rowOff>
    </xdr:from>
    <xdr:ext cx="3181350" cy="1885950"/>
    <xdr:graphicFrame macro="">
      <xdr:nvGraphicFramePr>
        <xdr:cNvPr id="2062439533" name="Chart 5" title="Chart">
          <a:extLst>
            <a:ext uri="{FF2B5EF4-FFF2-40B4-BE49-F238E27FC236}">
              <a16:creationId xmlns:a16="http://schemas.microsoft.com/office/drawing/2014/main" id="{00000000-0008-0000-0200-00006D54E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542925</xdr:colOff>
      <xdr:row>27</xdr:row>
      <xdr:rowOff>47625</xdr:rowOff>
    </xdr:from>
    <xdr:ext cx="3638550" cy="2286000"/>
    <xdr:graphicFrame macro="">
      <xdr:nvGraphicFramePr>
        <xdr:cNvPr id="2031409235" name="Chart 6" title="Chart">
          <a:extLst>
            <a:ext uri="{FF2B5EF4-FFF2-40B4-BE49-F238E27FC236}">
              <a16:creationId xmlns:a16="http://schemas.microsoft.com/office/drawing/2014/main" id="{00000000-0008-0000-0200-000053D8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238125</xdr:colOff>
      <xdr:row>43</xdr:row>
      <xdr:rowOff>123825</xdr:rowOff>
    </xdr:from>
    <xdr:ext cx="4133850" cy="2562225"/>
    <xdr:graphicFrame macro="">
      <xdr:nvGraphicFramePr>
        <xdr:cNvPr id="411520232" name="Chart 7" title="Chart">
          <a:extLst>
            <a:ext uri="{FF2B5EF4-FFF2-40B4-BE49-F238E27FC236}">
              <a16:creationId xmlns:a16="http://schemas.microsoft.com/office/drawing/2014/main" id="{00000000-0008-0000-0200-0000E84C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209550</xdr:colOff>
      <xdr:row>62</xdr:row>
      <xdr:rowOff>142875</xdr:rowOff>
    </xdr:from>
    <xdr:ext cx="4200525" cy="2562225"/>
    <xdr:graphicFrame macro="">
      <xdr:nvGraphicFramePr>
        <xdr:cNvPr id="1955440086" name="Chart 8" title="Chart">
          <a:extLst>
            <a:ext uri="{FF2B5EF4-FFF2-40B4-BE49-F238E27FC236}">
              <a16:creationId xmlns:a16="http://schemas.microsoft.com/office/drawing/2014/main" id="{00000000-0008-0000-0200-0000D6A5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workbookViewId="0">
      <selection activeCell="E26" sqref="E26"/>
    </sheetView>
  </sheetViews>
  <sheetFormatPr baseColWidth="10" defaultColWidth="14.5" defaultRowHeight="15" customHeight="1" x14ac:dyDescent="0.2"/>
  <cols>
    <col min="1" max="1" width="15" customWidth="1"/>
    <col min="2" max="3" width="10.6640625" customWidth="1"/>
    <col min="4" max="4" width="14.5" customWidth="1"/>
    <col min="5" max="5" width="10.6640625" customWidth="1"/>
    <col min="6" max="6" width="16.1640625" customWidth="1"/>
    <col min="7" max="7" width="13.33203125" customWidth="1"/>
    <col min="8" max="9" width="10.6640625" customWidth="1"/>
    <col min="10" max="10" width="14.5" customWidth="1"/>
    <col min="11" max="11" width="18.83203125" customWidth="1"/>
    <col min="12" max="12" width="12.1640625" customWidth="1"/>
    <col min="13" max="13" width="19.33203125" customWidth="1"/>
    <col min="14" max="14" width="12.6640625" customWidth="1"/>
    <col min="15" max="26" width="10.6640625" customWidth="1"/>
  </cols>
  <sheetData>
    <row r="1" spans="1:15" x14ac:dyDescent="0.2">
      <c r="A1" s="1" t="s">
        <v>0</v>
      </c>
      <c r="B1" s="1" t="s">
        <v>3</v>
      </c>
      <c r="C1" s="1" t="s">
        <v>4</v>
      </c>
      <c r="D1" s="1"/>
      <c r="E1" s="1" t="s">
        <v>1</v>
      </c>
      <c r="F1" s="1" t="s">
        <v>2</v>
      </c>
      <c r="G1" s="1" t="s">
        <v>5</v>
      </c>
      <c r="J1" s="1" t="s">
        <v>6</v>
      </c>
      <c r="K1" s="1" t="s">
        <v>7</v>
      </c>
      <c r="M1" s="1"/>
      <c r="N1" s="1" t="s">
        <v>37</v>
      </c>
      <c r="O1" s="1" t="s">
        <v>4</v>
      </c>
    </row>
    <row r="2" spans="1:15" x14ac:dyDescent="0.2">
      <c r="A2" s="1" t="s">
        <v>8</v>
      </c>
      <c r="B2" s="1" t="s">
        <v>9</v>
      </c>
      <c r="C2" s="1" t="s">
        <v>10</v>
      </c>
      <c r="E2" s="1">
        <v>110</v>
      </c>
      <c r="F2" s="1">
        <v>450</v>
      </c>
      <c r="G2" s="1">
        <v>5</v>
      </c>
      <c r="J2" s="1">
        <v>1</v>
      </c>
      <c r="K2" s="1">
        <f>COUNTIF(G2:G20,1)</f>
        <v>2</v>
      </c>
      <c r="N2">
        <f>LARGE(E2:E20,1)</f>
        <v>3200</v>
      </c>
      <c r="O2" t="s">
        <v>12</v>
      </c>
    </row>
    <row r="3" spans="1:15" x14ac:dyDescent="0.2">
      <c r="A3" s="1" t="s">
        <v>11</v>
      </c>
      <c r="B3" s="1" t="s">
        <v>12</v>
      </c>
      <c r="C3" s="1" t="s">
        <v>13</v>
      </c>
      <c r="E3" s="1">
        <v>70</v>
      </c>
      <c r="F3" s="1">
        <v>300</v>
      </c>
      <c r="G3" s="1">
        <v>3</v>
      </c>
      <c r="J3" s="1">
        <v>2</v>
      </c>
      <c r="K3" s="1">
        <f>COUNTIF(G2:G20,2)</f>
        <v>3</v>
      </c>
      <c r="N3">
        <f>LARGE(E2:E20,2)</f>
        <v>3000</v>
      </c>
      <c r="O3" t="s">
        <v>15</v>
      </c>
    </row>
    <row r="4" spans="1:15" x14ac:dyDescent="0.2">
      <c r="A4" s="1" t="s">
        <v>14</v>
      </c>
      <c r="B4" s="1" t="s">
        <v>15</v>
      </c>
      <c r="C4" s="1" t="s">
        <v>16</v>
      </c>
      <c r="E4" s="1">
        <v>67</v>
      </c>
      <c r="F4" s="1">
        <v>469</v>
      </c>
      <c r="G4" s="1">
        <v>4</v>
      </c>
      <c r="J4" s="1">
        <v>3</v>
      </c>
      <c r="K4" s="1">
        <f>COUNTIF(G2:G20,3)</f>
        <v>3</v>
      </c>
      <c r="N4">
        <f>LARGE(E2:E20,3)</f>
        <v>2567</v>
      </c>
      <c r="O4" t="s">
        <v>15</v>
      </c>
    </row>
    <row r="5" spans="1:15" x14ac:dyDescent="0.2">
      <c r="A5" s="1" t="s">
        <v>17</v>
      </c>
      <c r="B5" s="1" t="s">
        <v>13</v>
      </c>
      <c r="C5" s="1" t="s">
        <v>16</v>
      </c>
      <c r="E5" s="1">
        <v>220</v>
      </c>
      <c r="F5" s="1">
        <v>80</v>
      </c>
      <c r="G5" s="1">
        <v>4</v>
      </c>
      <c r="J5" s="1">
        <v>4</v>
      </c>
      <c r="K5" s="1">
        <f>COUNTIF(G2:G20,4)</f>
        <v>5</v>
      </c>
      <c r="N5">
        <f>LARGE(E2:E20,4)</f>
        <v>2100</v>
      </c>
      <c r="O5" t="s">
        <v>9</v>
      </c>
    </row>
    <row r="6" spans="1:15" x14ac:dyDescent="0.2">
      <c r="A6" s="1" t="s">
        <v>18</v>
      </c>
      <c r="B6" s="3" t="s">
        <v>9</v>
      </c>
      <c r="C6" s="1" t="s">
        <v>19</v>
      </c>
      <c r="E6" s="1">
        <v>55</v>
      </c>
      <c r="F6" s="1">
        <v>90</v>
      </c>
      <c r="G6" s="1">
        <v>5</v>
      </c>
      <c r="J6" s="1">
        <v>5</v>
      </c>
      <c r="K6" s="1">
        <f>COUNTIF(G2:G20,5)</f>
        <v>6</v>
      </c>
      <c r="N6">
        <f>LARGE(E2:E20,5)</f>
        <v>1000</v>
      </c>
      <c r="O6" t="s">
        <v>9</v>
      </c>
    </row>
    <row r="7" spans="1:15" x14ac:dyDescent="0.2">
      <c r="A7" s="1" t="s">
        <v>20</v>
      </c>
      <c r="B7" s="1" t="s">
        <v>12</v>
      </c>
      <c r="C7" s="1" t="s">
        <v>13</v>
      </c>
      <c r="E7" s="1">
        <v>315</v>
      </c>
      <c r="F7" s="1">
        <v>67</v>
      </c>
      <c r="G7" s="1">
        <v>5</v>
      </c>
    </row>
    <row r="8" spans="1:15" x14ac:dyDescent="0.2">
      <c r="A8" s="1" t="s">
        <v>21</v>
      </c>
      <c r="B8" s="1" t="s">
        <v>9</v>
      </c>
      <c r="C8" s="1" t="s">
        <v>15</v>
      </c>
      <c r="E8" s="1">
        <v>700</v>
      </c>
      <c r="F8" s="1">
        <v>54</v>
      </c>
      <c r="G8" s="1">
        <v>2</v>
      </c>
    </row>
    <row r="9" spans="1:15" x14ac:dyDescent="0.2">
      <c r="A9" s="1" t="s">
        <v>22</v>
      </c>
      <c r="B9" s="1" t="s">
        <v>12</v>
      </c>
      <c r="C9" s="1" t="s">
        <v>23</v>
      </c>
      <c r="E9" s="1">
        <v>465</v>
      </c>
      <c r="F9" s="1">
        <v>333</v>
      </c>
      <c r="G9" s="1">
        <v>5</v>
      </c>
    </row>
    <row r="10" spans="1:15" x14ac:dyDescent="0.2">
      <c r="A10" s="1" t="s">
        <v>24</v>
      </c>
      <c r="B10" s="1" t="s">
        <v>13</v>
      </c>
      <c r="C10" s="1" t="s">
        <v>23</v>
      </c>
      <c r="E10" s="1">
        <v>222</v>
      </c>
      <c r="F10" s="1">
        <v>1090</v>
      </c>
      <c r="G10" s="1">
        <v>5</v>
      </c>
    </row>
    <row r="11" spans="1:15" x14ac:dyDescent="0.2">
      <c r="A11" s="1" t="s">
        <v>25</v>
      </c>
      <c r="B11" s="1" t="s">
        <v>15</v>
      </c>
      <c r="C11" s="1" t="s">
        <v>26</v>
      </c>
      <c r="E11" s="1">
        <v>990</v>
      </c>
      <c r="F11" s="1">
        <v>900</v>
      </c>
      <c r="G11" s="1">
        <v>3</v>
      </c>
    </row>
    <row r="12" spans="1:15" x14ac:dyDescent="0.2">
      <c r="A12" s="1" t="s">
        <v>27</v>
      </c>
      <c r="B12" s="1" t="s">
        <v>28</v>
      </c>
      <c r="C12" s="1" t="s">
        <v>9</v>
      </c>
      <c r="E12" s="1">
        <v>1000</v>
      </c>
      <c r="F12" s="1">
        <v>897</v>
      </c>
      <c r="G12" s="1">
        <v>4</v>
      </c>
    </row>
    <row r="13" spans="1:15" x14ac:dyDescent="0.2">
      <c r="A13" s="1" t="s">
        <v>29</v>
      </c>
      <c r="B13" s="1" t="s">
        <v>12</v>
      </c>
      <c r="C13" s="1" t="s">
        <v>15</v>
      </c>
      <c r="E13" s="1">
        <v>2567</v>
      </c>
      <c r="F13" s="1">
        <v>786</v>
      </c>
      <c r="G13" s="1">
        <v>1</v>
      </c>
    </row>
    <row r="14" spans="1:15" x14ac:dyDescent="0.2">
      <c r="A14" s="1" t="s">
        <v>30</v>
      </c>
      <c r="B14" s="1" t="s">
        <v>9</v>
      </c>
      <c r="C14" s="1" t="s">
        <v>15</v>
      </c>
      <c r="E14" s="1">
        <v>3000</v>
      </c>
      <c r="F14" s="1">
        <v>554</v>
      </c>
      <c r="G14" s="1">
        <v>3</v>
      </c>
    </row>
    <row r="15" spans="1:15" x14ac:dyDescent="0.2">
      <c r="A15" s="1" t="s">
        <v>31</v>
      </c>
      <c r="B15" s="1" t="s">
        <v>15</v>
      </c>
      <c r="C15" s="1" t="s">
        <v>13</v>
      </c>
      <c r="E15" s="1">
        <v>444</v>
      </c>
      <c r="F15" s="1">
        <v>434</v>
      </c>
      <c r="G15" s="1">
        <v>4</v>
      </c>
    </row>
    <row r="16" spans="1:15" x14ac:dyDescent="0.2">
      <c r="A16" s="1" t="s">
        <v>32</v>
      </c>
      <c r="B16" s="1" t="s">
        <v>23</v>
      </c>
      <c r="C16" s="3" t="s">
        <v>9</v>
      </c>
      <c r="E16" s="1">
        <v>220</v>
      </c>
      <c r="F16" s="1">
        <v>680</v>
      </c>
      <c r="G16" s="1">
        <v>5</v>
      </c>
    </row>
    <row r="17" spans="1:16" x14ac:dyDescent="0.2">
      <c r="A17" s="1" t="s">
        <v>33</v>
      </c>
      <c r="B17" s="1" t="s">
        <v>23</v>
      </c>
      <c r="C17" s="3" t="s">
        <v>9</v>
      </c>
      <c r="E17" s="1">
        <v>55</v>
      </c>
      <c r="F17" s="1">
        <v>80</v>
      </c>
      <c r="G17" s="1">
        <v>2</v>
      </c>
    </row>
    <row r="18" spans="1:16" x14ac:dyDescent="0.2">
      <c r="A18" s="1" t="s">
        <v>34</v>
      </c>
      <c r="B18" s="1" t="s">
        <v>26</v>
      </c>
      <c r="C18" s="1" t="s">
        <v>12</v>
      </c>
      <c r="E18" s="1">
        <v>315</v>
      </c>
      <c r="F18" s="1">
        <v>90</v>
      </c>
      <c r="G18" s="1">
        <v>4</v>
      </c>
    </row>
    <row r="19" spans="1:16" x14ac:dyDescent="0.2">
      <c r="A19" s="1" t="s">
        <v>35</v>
      </c>
      <c r="B19" s="1" t="s">
        <v>19</v>
      </c>
      <c r="C19" s="1" t="s">
        <v>9</v>
      </c>
      <c r="E19" s="1">
        <v>2100</v>
      </c>
      <c r="F19" s="1">
        <v>67</v>
      </c>
      <c r="G19" s="1">
        <v>2</v>
      </c>
      <c r="O19" s="4"/>
      <c r="P19" s="4"/>
    </row>
    <row r="20" spans="1:16" x14ac:dyDescent="0.2">
      <c r="A20" s="1" t="s">
        <v>36</v>
      </c>
      <c r="B20" s="1" t="s">
        <v>26</v>
      </c>
      <c r="C20" s="1" t="s">
        <v>12</v>
      </c>
      <c r="E20" s="1">
        <v>3200</v>
      </c>
      <c r="F20" s="1">
        <v>54</v>
      </c>
      <c r="G20" s="1">
        <v>1</v>
      </c>
      <c r="O20" s="2"/>
      <c r="P20" s="2"/>
    </row>
    <row r="21" spans="1:16" ht="15.75" customHeight="1" x14ac:dyDescent="0.2">
      <c r="O21" s="2"/>
      <c r="P21" s="2"/>
    </row>
    <row r="22" spans="1:16" ht="15.75" customHeight="1" x14ac:dyDescent="0.2">
      <c r="O22" s="2"/>
      <c r="P22" s="2"/>
    </row>
    <row r="23" spans="1:16" ht="15.75" customHeight="1" x14ac:dyDescent="0.2">
      <c r="O23" s="2"/>
      <c r="P23" s="2"/>
    </row>
    <row r="24" spans="1:16" ht="15.75" customHeight="1" x14ac:dyDescent="0.2">
      <c r="O24" s="2"/>
      <c r="P24" s="2"/>
    </row>
    <row r="25" spans="1:16" ht="15.75" customHeight="1" x14ac:dyDescent="0.2"/>
    <row r="26" spans="1:16" ht="15.75" customHeight="1" x14ac:dyDescent="0.2">
      <c r="J26" s="4" t="s">
        <v>0</v>
      </c>
      <c r="K26" s="4" t="s">
        <v>2</v>
      </c>
    </row>
    <row r="27" spans="1:16" ht="15.75" customHeight="1" x14ac:dyDescent="0.2">
      <c r="J27" s="2" t="s">
        <v>24</v>
      </c>
      <c r="K27" s="2">
        <f>LARGE(F2:F20,1)</f>
        <v>1090</v>
      </c>
    </row>
    <row r="28" spans="1:16" ht="15.75" customHeight="1" x14ac:dyDescent="0.2">
      <c r="J28" s="2" t="s">
        <v>25</v>
      </c>
      <c r="K28" s="2">
        <f>LARGE(F2:F20,2)</f>
        <v>900</v>
      </c>
    </row>
    <row r="29" spans="1:16" ht="15.75" customHeight="1" x14ac:dyDescent="0.2">
      <c r="J29" s="2" t="s">
        <v>27</v>
      </c>
      <c r="K29" s="2">
        <f>LARGE(F2:F20,3)</f>
        <v>897</v>
      </c>
    </row>
    <row r="30" spans="1:16" ht="15.75" customHeight="1" x14ac:dyDescent="0.2">
      <c r="J30" s="2" t="s">
        <v>29</v>
      </c>
      <c r="K30" s="2">
        <f>LARGE(F2:F20,4)</f>
        <v>786</v>
      </c>
    </row>
    <row r="31" spans="1:16" ht="15.75" customHeight="1" x14ac:dyDescent="0.2">
      <c r="J31" s="2" t="s">
        <v>30</v>
      </c>
      <c r="K31" s="2">
        <f>LARGE(F2:F20,5)</f>
        <v>680</v>
      </c>
    </row>
    <row r="32" spans="1:16" ht="15.75" customHeight="1" x14ac:dyDescent="0.2">
      <c r="J32" s="2" t="s">
        <v>32</v>
      </c>
      <c r="K32" s="2">
        <f>LARGE(F2:F20,6)</f>
        <v>554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B80"/>
  <sheetViews>
    <sheetView workbookViewId="0">
      <selection activeCell="H17" sqref="H17"/>
    </sheetView>
  </sheetViews>
  <sheetFormatPr baseColWidth="10" defaultColWidth="14.5" defaultRowHeight="15" customHeight="1" x14ac:dyDescent="0.2"/>
  <cols>
    <col min="2" max="2" width="22.5" customWidth="1"/>
  </cols>
  <sheetData>
    <row r="3" spans="1:2" x14ac:dyDescent="0.2">
      <c r="A3" s="4" t="s">
        <v>6</v>
      </c>
      <c r="B3" s="4" t="s">
        <v>7</v>
      </c>
    </row>
    <row r="4" spans="1:2" x14ac:dyDescent="0.2">
      <c r="A4" s="1">
        <v>1</v>
      </c>
      <c r="B4" s="5">
        <v>2</v>
      </c>
    </row>
    <row r="5" spans="1:2" x14ac:dyDescent="0.2">
      <c r="A5" s="1">
        <v>2</v>
      </c>
      <c r="B5" s="5">
        <v>3</v>
      </c>
    </row>
    <row r="6" spans="1:2" x14ac:dyDescent="0.2">
      <c r="A6" s="1">
        <v>3</v>
      </c>
      <c r="B6" s="5">
        <v>3</v>
      </c>
    </row>
    <row r="7" spans="1:2" x14ac:dyDescent="0.2">
      <c r="A7" s="1">
        <v>4</v>
      </c>
      <c r="B7" s="5">
        <v>5</v>
      </c>
    </row>
    <row r="8" spans="1:2" x14ac:dyDescent="0.2">
      <c r="A8" s="1">
        <v>5</v>
      </c>
      <c r="B8" s="5">
        <v>6</v>
      </c>
    </row>
    <row r="15" spans="1:2" x14ac:dyDescent="0.2">
      <c r="A15" s="4" t="s">
        <v>4</v>
      </c>
      <c r="B15" s="4" t="s">
        <v>1</v>
      </c>
    </row>
    <row r="16" spans="1:2" x14ac:dyDescent="0.2">
      <c r="A16" s="1" t="s">
        <v>9</v>
      </c>
      <c r="B16" s="1">
        <v>1000</v>
      </c>
    </row>
    <row r="17" spans="1:2" x14ac:dyDescent="0.2">
      <c r="A17" s="1" t="s">
        <v>15</v>
      </c>
      <c r="B17" s="1">
        <v>2567</v>
      </c>
    </row>
    <row r="18" spans="1:2" x14ac:dyDescent="0.2">
      <c r="A18" s="1" t="s">
        <v>15</v>
      </c>
      <c r="B18" s="1">
        <v>3000</v>
      </c>
    </row>
    <row r="19" spans="1:2" x14ac:dyDescent="0.2">
      <c r="A19" s="1" t="s">
        <v>9</v>
      </c>
      <c r="B19" s="1">
        <v>2100</v>
      </c>
    </row>
    <row r="20" spans="1:2" x14ac:dyDescent="0.2">
      <c r="A20" s="1" t="s">
        <v>12</v>
      </c>
      <c r="B20" s="1">
        <v>3200</v>
      </c>
    </row>
    <row r="28" spans="1:2" x14ac:dyDescent="0.2">
      <c r="A28" s="4" t="s">
        <v>4</v>
      </c>
      <c r="B28" s="4" t="s">
        <v>1</v>
      </c>
    </row>
    <row r="29" spans="1:2" x14ac:dyDescent="0.2">
      <c r="A29" s="1" t="s">
        <v>9</v>
      </c>
      <c r="B29" s="1">
        <v>1000</v>
      </c>
    </row>
    <row r="30" spans="1:2" x14ac:dyDescent="0.2">
      <c r="A30" s="1" t="s">
        <v>15</v>
      </c>
      <c r="B30" s="1">
        <v>2567</v>
      </c>
    </row>
    <row r="31" spans="1:2" x14ac:dyDescent="0.2">
      <c r="A31" s="1" t="s">
        <v>15</v>
      </c>
      <c r="B31" s="1">
        <v>3000</v>
      </c>
    </row>
    <row r="32" spans="1:2" x14ac:dyDescent="0.2">
      <c r="A32" s="1" t="s">
        <v>9</v>
      </c>
      <c r="B32" s="1">
        <v>2100</v>
      </c>
    </row>
    <row r="33" spans="1:2" x14ac:dyDescent="0.2">
      <c r="A33" s="1" t="s">
        <v>12</v>
      </c>
      <c r="B33" s="1">
        <v>3200</v>
      </c>
    </row>
    <row r="43" spans="1:2" x14ac:dyDescent="0.2">
      <c r="A43" s="4" t="s">
        <v>0</v>
      </c>
      <c r="B43" s="4" t="s">
        <v>2</v>
      </c>
    </row>
    <row r="44" spans="1:2" x14ac:dyDescent="0.2">
      <c r="A44" s="1" t="s">
        <v>24</v>
      </c>
      <c r="B44" s="1">
        <v>1090</v>
      </c>
    </row>
    <row r="45" spans="1:2" x14ac:dyDescent="0.2">
      <c r="A45" s="1" t="s">
        <v>25</v>
      </c>
      <c r="B45" s="1">
        <v>900</v>
      </c>
    </row>
    <row r="46" spans="1:2" x14ac:dyDescent="0.2">
      <c r="A46" s="1" t="s">
        <v>27</v>
      </c>
      <c r="B46" s="1">
        <v>897</v>
      </c>
    </row>
    <row r="47" spans="1:2" x14ac:dyDescent="0.2">
      <c r="A47" s="1" t="s">
        <v>29</v>
      </c>
      <c r="B47" s="1">
        <v>786</v>
      </c>
    </row>
    <row r="48" spans="1:2" x14ac:dyDescent="0.2">
      <c r="A48" s="1" t="s">
        <v>30</v>
      </c>
      <c r="B48" s="1">
        <v>554</v>
      </c>
    </row>
    <row r="49" spans="1:2" x14ac:dyDescent="0.2">
      <c r="A49" s="1" t="s">
        <v>32</v>
      </c>
      <c r="B49" s="1">
        <v>680</v>
      </c>
    </row>
    <row r="61" spans="1:2" x14ac:dyDescent="0.2">
      <c r="A61" s="4" t="s">
        <v>0</v>
      </c>
      <c r="B61" s="4" t="s">
        <v>5</v>
      </c>
    </row>
    <row r="62" spans="1:2" x14ac:dyDescent="0.2">
      <c r="A62" s="1" t="s">
        <v>8</v>
      </c>
      <c r="B62" s="1">
        <v>5</v>
      </c>
    </row>
    <row r="63" spans="1:2" x14ac:dyDescent="0.2">
      <c r="A63" s="1" t="s">
        <v>11</v>
      </c>
      <c r="B63" s="1">
        <v>3</v>
      </c>
    </row>
    <row r="64" spans="1:2" x14ac:dyDescent="0.2">
      <c r="A64" s="1" t="s">
        <v>14</v>
      </c>
      <c r="B64" s="1">
        <v>4</v>
      </c>
    </row>
    <row r="65" spans="1:2" x14ac:dyDescent="0.2">
      <c r="A65" s="1" t="s">
        <v>17</v>
      </c>
      <c r="B65" s="1">
        <v>4</v>
      </c>
    </row>
    <row r="66" spans="1:2" x14ac:dyDescent="0.2">
      <c r="A66" s="1" t="s">
        <v>18</v>
      </c>
      <c r="B66" s="1">
        <v>5</v>
      </c>
    </row>
    <row r="67" spans="1:2" x14ac:dyDescent="0.2">
      <c r="A67" s="1" t="s">
        <v>20</v>
      </c>
      <c r="B67" s="1">
        <v>5</v>
      </c>
    </row>
    <row r="68" spans="1:2" x14ac:dyDescent="0.2">
      <c r="A68" s="1" t="s">
        <v>21</v>
      </c>
      <c r="B68" s="1">
        <v>2</v>
      </c>
    </row>
    <row r="69" spans="1:2" x14ac:dyDescent="0.2">
      <c r="A69" s="1" t="s">
        <v>22</v>
      </c>
      <c r="B69" s="1">
        <v>5</v>
      </c>
    </row>
    <row r="70" spans="1:2" x14ac:dyDescent="0.2">
      <c r="A70" s="1" t="s">
        <v>24</v>
      </c>
      <c r="B70" s="1">
        <v>5</v>
      </c>
    </row>
    <row r="71" spans="1:2" x14ac:dyDescent="0.2">
      <c r="A71" s="1" t="s">
        <v>25</v>
      </c>
      <c r="B71" s="1">
        <v>3</v>
      </c>
    </row>
    <row r="72" spans="1:2" x14ac:dyDescent="0.2">
      <c r="A72" s="1" t="s">
        <v>27</v>
      </c>
      <c r="B72" s="1">
        <v>4</v>
      </c>
    </row>
    <row r="73" spans="1:2" x14ac:dyDescent="0.2">
      <c r="A73" s="1" t="s">
        <v>29</v>
      </c>
      <c r="B73" s="1">
        <v>1</v>
      </c>
    </row>
    <row r="74" spans="1:2" x14ac:dyDescent="0.2">
      <c r="A74" s="1" t="s">
        <v>30</v>
      </c>
      <c r="B74" s="1">
        <v>3</v>
      </c>
    </row>
    <row r="75" spans="1:2" x14ac:dyDescent="0.2">
      <c r="A75" s="1" t="s">
        <v>31</v>
      </c>
      <c r="B75" s="1">
        <v>4</v>
      </c>
    </row>
    <row r="76" spans="1:2" x14ac:dyDescent="0.2">
      <c r="A76" s="1" t="s">
        <v>32</v>
      </c>
      <c r="B76" s="1">
        <v>5</v>
      </c>
    </row>
    <row r="77" spans="1:2" x14ac:dyDescent="0.2">
      <c r="A77" s="1" t="s">
        <v>33</v>
      </c>
      <c r="B77" s="1">
        <v>2</v>
      </c>
    </row>
    <row r="78" spans="1:2" x14ac:dyDescent="0.2">
      <c r="A78" s="1" t="s">
        <v>34</v>
      </c>
      <c r="B78" s="1">
        <v>4</v>
      </c>
    </row>
    <row r="79" spans="1:2" x14ac:dyDescent="0.2">
      <c r="A79" s="1" t="s">
        <v>35</v>
      </c>
      <c r="B79" s="1">
        <v>2</v>
      </c>
    </row>
    <row r="80" spans="1:2" x14ac:dyDescent="0.2">
      <c r="A80" s="1" t="s">
        <v>36</v>
      </c>
      <c r="B8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olleik</dc:creator>
  <cp:lastModifiedBy>Microsoft Office User</cp:lastModifiedBy>
  <dcterms:created xsi:type="dcterms:W3CDTF">2022-04-05T16:57:22Z</dcterms:created>
  <dcterms:modified xsi:type="dcterms:W3CDTF">2022-04-12T07:09:21Z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0x010100EEDA7EB28B307A47950333E8C7381ED7</vt:lpwstr>
  </property>
</Properties>
</file>