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y Data\Doc\Quotation\"/>
    </mc:Choice>
  </mc:AlternateContent>
  <bookViews>
    <workbookView xWindow="0" yWindow="0" windowWidth="21600" windowHeight="9600"/>
  </bookViews>
  <sheets>
    <sheet name="ランニングコスト" sheetId="1" r:id="rId1"/>
  </sheets>
  <definedNames>
    <definedName name="_xlnm.Print_Area" localSheetId="0">ランニングコスト!$A$1:$J$52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G47" i="1"/>
  <c r="G49" i="1"/>
  <c r="G46" i="1"/>
  <c r="G45" i="1"/>
  <c r="G44" i="1"/>
  <c r="G43" i="1"/>
  <c r="G42" i="1"/>
  <c r="G41" i="1"/>
  <c r="G40" i="1"/>
  <c r="G39" i="1"/>
  <c r="G38" i="1"/>
  <c r="G37" i="1"/>
  <c r="G36" i="1"/>
  <c r="G32" i="1"/>
  <c r="G35" i="1"/>
  <c r="G34" i="1"/>
  <c r="G33" i="1"/>
  <c r="G31" i="1"/>
  <c r="G30" i="1"/>
  <c r="G29" i="1"/>
  <c r="G28" i="1"/>
  <c r="G27" i="1"/>
  <c r="G26" i="1"/>
  <c r="G25" i="1"/>
  <c r="G24" i="1"/>
  <c r="G23" i="1"/>
  <c r="G18" i="1"/>
  <c r="G19" i="1"/>
  <c r="G20" i="1"/>
  <c r="G21" i="1"/>
  <c r="G22" i="1"/>
  <c r="G17" i="1"/>
  <c r="G50" i="1" l="1"/>
  <c r="D13" i="1" s="1"/>
  <c r="D12" i="1" l="1"/>
</calcChain>
</file>

<file path=xl/sharedStrings.xml><?xml version="1.0" encoding="utf-8"?>
<sst xmlns="http://schemas.openxmlformats.org/spreadsheetml/2006/main" count="64" uniqueCount="61">
  <si>
    <t>お見積書 (QUOTATION)</t>
  </si>
  <si>
    <t>ご照会の件、下記の通りお見積り申し上げます。</t>
  </si>
  <si>
    <t>宜しくご検討賜り、ご用命の程お願い申し上げます。</t>
  </si>
  <si>
    <t>件　　　　　名：</t>
  </si>
  <si>
    <t>■ 発　注　元：</t>
  </si>
  <si>
    <t>開発期間：</t>
  </si>
  <si>
    <t>■ 開　発　元：</t>
  </si>
  <si>
    <t>有効期間：</t>
    <phoneticPr fontId="0"/>
  </si>
  <si>
    <t>■ 登　録　番　号：</t>
  </si>
  <si>
    <t>納　期　日：</t>
    <phoneticPr fontId="0"/>
  </si>
  <si>
    <t>■ 所　在　地：</t>
  </si>
  <si>
    <t>維持補修期間：</t>
  </si>
  <si>
    <t>支払条件：</t>
  </si>
  <si>
    <t>開発工数：</t>
  </si>
  <si>
    <t>■ T e l , F a x：</t>
  </si>
  <si>
    <t>提案金額：</t>
    <phoneticPr fontId="0"/>
  </si>
  <si>
    <t>区分</t>
  </si>
  <si>
    <t>算出内容</t>
  </si>
  <si>
    <t>総計</t>
  </si>
  <si>
    <t>項目</t>
  </si>
  <si>
    <t>参加人</t>
  </si>
  <si>
    <t>作業日数</t>
  </si>
  <si>
    <t>工数</t>
  </si>
  <si>
    <t>OpenPNE</t>
  </si>
  <si>
    <t>ご愛顧を賜り有難く厚くお礼申し上げます。</t>
  </si>
  <si>
    <t>基本</t>
  </si>
  <si>
    <t>マイページ</t>
  </si>
  <si>
    <t>ヘッダー</t>
  </si>
  <si>
    <t>フッター</t>
  </si>
  <si>
    <t>Topページ</t>
  </si>
  <si>
    <t>目次</t>
  </si>
  <si>
    <t>プロフィール編集</t>
  </si>
  <si>
    <t>メッセージ</t>
  </si>
  <si>
    <t>通知</t>
  </si>
  <si>
    <t>決済</t>
  </si>
  <si>
    <t>支払管理</t>
  </si>
  <si>
    <t>フォロー管理</t>
  </si>
  <si>
    <t>テクノロジー管理</t>
  </si>
  <si>
    <t>レビュー管理</t>
  </si>
  <si>
    <t>お気に入り管理</t>
  </si>
  <si>
    <t>アカウント</t>
  </si>
  <si>
    <t>ログイン</t>
  </si>
  <si>
    <t>パスワード</t>
  </si>
  <si>
    <t>アカウント作成</t>
  </si>
  <si>
    <t>企業</t>
  </si>
  <si>
    <t>企業概要</t>
  </si>
  <si>
    <t>所有テクノロジー一覧</t>
  </si>
  <si>
    <t>テクノロジー</t>
  </si>
  <si>
    <t>概要</t>
  </si>
  <si>
    <t>詳細</t>
  </si>
  <si>
    <t>編集</t>
  </si>
  <si>
    <t>編集確認</t>
  </si>
  <si>
    <t>削除確認</t>
  </si>
  <si>
    <t>検索</t>
  </si>
  <si>
    <t>ー簡易検索</t>
  </si>
  <si>
    <t>カテゴリートップページ</t>
  </si>
  <si>
    <t>その他</t>
  </si>
  <si>
    <t>プライバシーポリシー</t>
  </si>
  <si>
    <t>利用規約</t>
  </si>
  <si>
    <t>会社情報</t>
  </si>
  <si>
    <t>問合せ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</si>
</sst>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&quot;人月&quot;"/>
    <numFmt numFmtId="166" formatCode="&quot;¥&quot;#,##0;&quot;¥&quot;\-#,##0"/>
    <numFmt numFmtId="168" formatCode="0.0"/>
    <numFmt numFmtId="169" formatCode="0.0_ "/>
  </numFmts>
  <fonts count="15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name val="MS UI Gothic"/>
      <family val="2"/>
    </font>
    <font>
      <b/>
      <sz val="20"/>
      <name val="MS UI Gothic"/>
      <family val="2"/>
    </font>
    <font>
      <sz val="9"/>
      <name val="MS UI Gothic"/>
      <family val="2"/>
    </font>
    <font>
      <b/>
      <sz val="9"/>
      <name val="MS UI Gothic"/>
      <family val="2"/>
    </font>
    <font>
      <b/>
      <sz val="12"/>
      <color indexed="9"/>
      <name val="MS UI Gothic"/>
      <family val="2"/>
    </font>
    <font>
      <sz val="12"/>
      <color indexed="9"/>
      <name val="MS UI Gothic"/>
      <family val="2"/>
    </font>
    <font>
      <sz val="10"/>
      <name val="MS UI Gothic"/>
      <family val="2"/>
    </font>
    <font>
      <sz val="11"/>
      <name val="MS UI Gothic"/>
      <family val="2"/>
    </font>
    <font>
      <b/>
      <sz val="16"/>
      <color indexed="9"/>
      <name val="MS UI Gothic"/>
      <family val="2"/>
    </font>
    <font>
      <b/>
      <sz val="10"/>
      <name val="MS UI Gothic"/>
      <family val="2"/>
    </font>
    <font>
      <b/>
      <sz val="11"/>
      <name val="MS UI Gothic"/>
      <family val="2"/>
    </font>
    <font>
      <sz val="10"/>
      <color indexed="10"/>
      <name val="MS UI Gothic"/>
      <family val="2"/>
    </font>
    <font>
      <b/>
      <sz val="10"/>
      <color indexed="12"/>
      <name val="MS UI Gothic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8">
    <xf numFmtId="0" fontId="0" fillId="0" borderId="0" xfId="0"/>
    <xf numFmtId="49" fontId="3" fillId="2" borderId="0" xfId="1" applyNumberFormat="1" applyFont="1" applyFill="1" applyAlignment="1">
      <alignment vertical="center"/>
    </xf>
    <xf numFmtId="0" fontId="4" fillId="2" borderId="0" xfId="1" applyFont="1" applyFill="1" applyBorder="1" applyAlignment="1">
      <alignment vertical="center"/>
    </xf>
    <xf numFmtId="0" fontId="4" fillId="2" borderId="0" xfId="1" applyFont="1" applyFill="1" applyAlignment="1">
      <alignment vertical="center"/>
    </xf>
    <xf numFmtId="49" fontId="4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 applyBorder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49" fontId="5" fillId="2" borderId="0" xfId="1" applyNumberFormat="1" applyFont="1" applyFill="1" applyAlignment="1">
      <alignment horizontal="left" vertical="center"/>
    </xf>
    <xf numFmtId="0" fontId="4" fillId="2" borderId="0" xfId="1" applyFont="1" applyFill="1" applyAlignment="1">
      <alignment horizontal="center" vertical="center"/>
    </xf>
    <xf numFmtId="3" fontId="4" fillId="2" borderId="0" xfId="1" applyNumberFormat="1" applyFont="1" applyFill="1" applyBorder="1" applyAlignment="1">
      <alignment vertical="center"/>
    </xf>
    <xf numFmtId="49" fontId="6" fillId="3" borderId="2" xfId="1" applyNumberFormat="1" applyFont="1" applyFill="1" applyBorder="1" applyAlignment="1">
      <alignment horizontal="left" vertical="center"/>
    </xf>
    <xf numFmtId="49" fontId="8" fillId="2" borderId="0" xfId="1" applyNumberFormat="1" applyFont="1" applyFill="1" applyBorder="1" applyAlignment="1">
      <alignment horizontal="left" vertical="center"/>
    </xf>
    <xf numFmtId="0" fontId="9" fillId="2" borderId="0" xfId="1" applyFont="1" applyFill="1" applyBorder="1" applyAlignment="1">
      <alignment horizontal="left" vertical="center"/>
    </xf>
    <xf numFmtId="38" fontId="8" fillId="0" borderId="0" xfId="1" applyNumberFormat="1" applyFont="1" applyBorder="1" applyAlignment="1">
      <alignment horizontal="left" vertical="center"/>
    </xf>
    <xf numFmtId="0" fontId="4" fillId="2" borderId="0" xfId="1" applyFont="1" applyFill="1" applyBorder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3" fontId="4" fillId="2" borderId="4" xfId="1" applyNumberFormat="1" applyFont="1" applyFill="1" applyBorder="1" applyAlignment="1">
      <alignment vertical="center"/>
    </xf>
    <xf numFmtId="0" fontId="8" fillId="2" borderId="0" xfId="1" applyFont="1" applyFill="1" applyAlignment="1">
      <alignment vertical="center"/>
    </xf>
    <xf numFmtId="0" fontId="9" fillId="2" borderId="0" xfId="1" applyFont="1" applyFill="1">
      <alignment vertical="center"/>
    </xf>
    <xf numFmtId="0" fontId="8" fillId="2" borderId="0" xfId="1" applyFont="1" applyFill="1" applyBorder="1" applyAlignment="1">
      <alignment vertical="center"/>
    </xf>
    <xf numFmtId="0" fontId="8" fillId="0" borderId="3" xfId="1" applyFont="1" applyFill="1" applyBorder="1" applyAlignment="1">
      <alignment horizontal="left" vertical="center" wrapText="1"/>
    </xf>
    <xf numFmtId="168" fontId="8" fillId="4" borderId="5" xfId="1" applyNumberFormat="1" applyFont="1" applyFill="1" applyBorder="1" applyAlignment="1">
      <alignment horizontal="center" vertical="center"/>
    </xf>
    <xf numFmtId="0" fontId="9" fillId="2" borderId="0" xfId="1" applyFont="1" applyFill="1" applyBorder="1">
      <alignment vertical="center"/>
    </xf>
    <xf numFmtId="0" fontId="8" fillId="2" borderId="0" xfId="1" applyFont="1" applyFill="1" applyBorder="1">
      <alignment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8" xfId="1" applyFont="1" applyFill="1" applyBorder="1">
      <alignment vertical="center"/>
    </xf>
    <xf numFmtId="49" fontId="9" fillId="2" borderId="0" xfId="1" applyNumberFormat="1" applyFont="1" applyFill="1" applyBorder="1">
      <alignment vertical="center"/>
    </xf>
    <xf numFmtId="49" fontId="9" fillId="2" borderId="0" xfId="1" applyNumberFormat="1" applyFont="1" applyFill="1" applyAlignment="1">
      <alignment horizontal="right" vertical="center"/>
    </xf>
    <xf numFmtId="49" fontId="9" fillId="2" borderId="0" xfId="1" applyNumberFormat="1" applyFont="1" applyFill="1">
      <alignment vertical="center"/>
    </xf>
    <xf numFmtId="0" fontId="9" fillId="2" borderId="0" xfId="1" applyFont="1" applyFill="1" applyAlignment="1">
      <alignment horizontal="left" vertical="center"/>
    </xf>
    <xf numFmtId="0" fontId="9" fillId="2" borderId="0" xfId="1" quotePrefix="1" applyFont="1" applyFill="1" applyAlignment="1">
      <alignment horizontal="right" vertical="center"/>
    </xf>
    <xf numFmtId="49" fontId="2" fillId="2" borderId="5" xfId="1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left" vertical="center" wrapText="1"/>
    </xf>
    <xf numFmtId="49" fontId="4" fillId="0" borderId="0" xfId="1" applyNumberFormat="1" applyFont="1" applyBorder="1" applyAlignment="1">
      <alignment horizontal="left" vertical="center"/>
    </xf>
    <xf numFmtId="49" fontId="4" fillId="0" borderId="0" xfId="1" applyNumberFormat="1" applyFont="1" applyBorder="1" applyAlignment="1">
      <alignment horizontal="left" vertical="center" justifyLastLine="1"/>
    </xf>
    <xf numFmtId="49" fontId="4" fillId="2" borderId="0" xfId="1" applyNumberFormat="1" applyFont="1" applyFill="1" applyAlignment="1">
      <alignment horizontal="distributed" vertical="center"/>
    </xf>
    <xf numFmtId="49" fontId="3" fillId="2" borderId="0" xfId="1" applyNumberFormat="1" applyFont="1" applyFill="1" applyAlignment="1">
      <alignment horizontal="center" vertical="center"/>
    </xf>
    <xf numFmtId="49" fontId="6" fillId="3" borderId="1" xfId="1" applyNumberFormat="1" applyFont="1" applyFill="1" applyBorder="1" applyAlignment="1">
      <alignment horizontal="distributed" vertical="center"/>
    </xf>
    <xf numFmtId="49" fontId="6" fillId="3" borderId="2" xfId="1" applyNumberFormat="1" applyFont="1" applyFill="1" applyBorder="1" applyAlignment="1">
      <alignment horizontal="distributed" vertical="center"/>
    </xf>
    <xf numFmtId="38" fontId="8" fillId="0" borderId="0" xfId="1" applyNumberFormat="1" applyFont="1" applyBorder="1" applyAlignment="1">
      <alignment horizontal="left" vertical="top" wrapText="1"/>
    </xf>
    <xf numFmtId="0" fontId="11" fillId="2" borderId="1" xfId="1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0" fontId="11" fillId="2" borderId="3" xfId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49" fontId="4" fillId="2" borderId="0" xfId="1" applyNumberFormat="1" applyFont="1" applyFill="1" applyBorder="1" applyAlignment="1">
      <alignment horizontal="distributed" vertical="center"/>
    </xf>
    <xf numFmtId="0" fontId="2" fillId="2" borderId="9" xfId="1" applyFont="1" applyFill="1" applyBorder="1" applyAlignment="1">
      <alignment horizontal="center" vertical="center"/>
    </xf>
    <xf numFmtId="0" fontId="11" fillId="2" borderId="10" xfId="1" applyFont="1" applyFill="1" applyBorder="1" applyAlignment="1">
      <alignment horizontal="center" vertical="center"/>
    </xf>
    <xf numFmtId="0" fontId="11" fillId="2" borderId="11" xfId="1" applyFont="1" applyFill="1" applyBorder="1" applyAlignment="1">
      <alignment horizontal="center" vertical="center"/>
    </xf>
    <xf numFmtId="0" fontId="11" fillId="2" borderId="12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vertical="center" wrapText="1"/>
    </xf>
    <xf numFmtId="0" fontId="11" fillId="2" borderId="0" xfId="1" applyFont="1" applyFill="1" applyBorder="1" applyAlignment="1">
      <alignment vertical="center"/>
    </xf>
    <xf numFmtId="49" fontId="9" fillId="2" borderId="0" xfId="1" applyNumberFormat="1" applyFont="1" applyFill="1" applyBorder="1" applyAlignment="1">
      <alignment horizontal="right" vertical="center"/>
    </xf>
    <xf numFmtId="0" fontId="13" fillId="2" borderId="1" xfId="1" applyFont="1" applyFill="1" applyBorder="1" applyAlignment="1">
      <alignment horizontal="center" vertical="center" wrapText="1"/>
    </xf>
    <xf numFmtId="0" fontId="12" fillId="2" borderId="2" xfId="1" applyFont="1" applyFill="1" applyBorder="1" applyAlignment="1">
      <alignment horizontal="center" vertical="center"/>
    </xf>
    <xf numFmtId="169" fontId="14" fillId="2" borderId="3" xfId="1" applyNumberFormat="1" applyFont="1" applyFill="1" applyBorder="1" applyAlignment="1">
      <alignment horizontal="center" vertical="center" wrapText="1"/>
    </xf>
    <xf numFmtId="0" fontId="8" fillId="0" borderId="8" xfId="1" applyFont="1" applyFill="1" applyBorder="1" applyAlignment="1">
      <alignment horizontal="left" vertical="center" wrapText="1"/>
    </xf>
    <xf numFmtId="0" fontId="13" fillId="2" borderId="3" xfId="1" applyFont="1" applyFill="1" applyBorder="1" applyAlignment="1">
      <alignment horizontal="center" vertical="center" wrapText="1"/>
    </xf>
    <xf numFmtId="168" fontId="3" fillId="2" borderId="0" xfId="1" applyNumberFormat="1" applyFont="1" applyFill="1" applyAlignment="1">
      <alignment horizontal="center" vertical="center" wrapText="1"/>
    </xf>
    <xf numFmtId="168" fontId="4" fillId="2" borderId="0" xfId="1" applyNumberFormat="1" applyFont="1" applyFill="1" applyAlignment="1">
      <alignment vertical="center" wrapText="1"/>
    </xf>
    <xf numFmtId="168" fontId="2" fillId="2" borderId="5" xfId="1" applyNumberFormat="1" applyFont="1" applyFill="1" applyBorder="1" applyAlignment="1">
      <alignment horizontal="center" vertical="center"/>
    </xf>
    <xf numFmtId="168" fontId="8" fillId="4" borderId="7" xfId="1" applyNumberFormat="1" applyFont="1" applyFill="1" applyBorder="1" applyAlignment="1">
      <alignment horizontal="center" vertical="center"/>
    </xf>
    <xf numFmtId="168" fontId="9" fillId="2" borderId="0" xfId="1" applyNumberFormat="1" applyFont="1" applyFill="1" applyAlignment="1">
      <alignment vertical="center" wrapText="1"/>
    </xf>
    <xf numFmtId="168" fontId="9" fillId="2" borderId="0" xfId="1" applyNumberFormat="1" applyFont="1" applyFill="1">
      <alignment vertical="center"/>
    </xf>
    <xf numFmtId="0" fontId="8" fillId="2" borderId="5" xfId="1" applyFont="1" applyFill="1" applyBorder="1" applyAlignment="1">
      <alignment vertical="center"/>
    </xf>
    <xf numFmtId="168" fontId="4" fillId="2" borderId="0" xfId="1" applyNumberFormat="1" applyFont="1" applyFill="1" applyBorder="1" applyAlignment="1">
      <alignment horizontal="left" vertical="center" wrapText="1"/>
    </xf>
    <xf numFmtId="0" fontId="13" fillId="2" borderId="3" xfId="1" applyFont="1" applyFill="1" applyBorder="1" applyAlignment="1">
      <alignment horizontal="center" vertical="center" wrapText="1"/>
    </xf>
    <xf numFmtId="49" fontId="4" fillId="0" borderId="0" xfId="1" applyNumberFormat="1" applyFont="1" applyBorder="1" applyAlignment="1">
      <alignment vertical="center"/>
    </xf>
    <xf numFmtId="166" fontId="10" fillId="5" borderId="0" xfId="1" applyNumberFormat="1" applyFont="1" applyFill="1" applyBorder="1" applyAlignment="1">
      <alignment horizontal="left" vertical="center"/>
    </xf>
    <xf numFmtId="164" fontId="4" fillId="2" borderId="0" xfId="1" applyNumberFormat="1" applyFont="1" applyFill="1" applyBorder="1" applyAlignment="1">
      <alignment horizontal="left" vertical="center"/>
    </xf>
    <xf numFmtId="49" fontId="10" fillId="5" borderId="0" xfId="1" applyNumberFormat="1" applyFont="1" applyFill="1" applyBorder="1" applyAlignment="1">
      <alignment horizontal="distributed" vertical="center"/>
    </xf>
    <xf numFmtId="166" fontId="10" fillId="5" borderId="0" xfId="1" applyNumberFormat="1" applyFont="1" applyFill="1" applyBorder="1" applyAlignment="1">
      <alignment horizontal="left" vertical="center"/>
    </xf>
    <xf numFmtId="168" fontId="7" fillId="3" borderId="2" xfId="1" applyNumberFormat="1" applyFont="1" applyFill="1" applyBorder="1" applyAlignment="1">
      <alignment vertical="center" wrapText="1"/>
    </xf>
  </cellXfs>
  <cellStyles count="2">
    <cellStyle name="Normal" xfId="0" builtinId="0"/>
    <cellStyle name="Normal_Quotation_KOMACHI_0703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74"/>
  <sheetViews>
    <sheetView showGridLines="0" tabSelected="1" view="pageBreakPreview" topLeftCell="A10" zoomScaleNormal="85" zoomScaleSheetLayoutView="100" workbookViewId="0">
      <selection activeCell="E24" sqref="E24"/>
    </sheetView>
  </sheetViews>
  <sheetFormatPr defaultColWidth="10.28515625" defaultRowHeight="13.5" x14ac:dyDescent="0.25"/>
  <cols>
    <col min="1" max="1" width="1.28515625" style="19" customWidth="1"/>
    <col min="2" max="2" width="10.28515625" style="19"/>
    <col min="3" max="3" width="6.7109375" style="19" customWidth="1"/>
    <col min="4" max="4" width="21.7109375" style="19" customWidth="1"/>
    <col min="5" max="5" width="36.28515625" style="67" customWidth="1"/>
    <col min="6" max="6" width="9" style="67" bestFit="1" customWidth="1"/>
    <col min="7" max="7" width="10.85546875" style="19" customWidth="1"/>
    <col min="8" max="8" width="12.140625" style="29" customWidth="1"/>
    <col min="9" max="9" width="8.7109375" style="29" customWidth="1"/>
    <col min="10" max="10" width="1.28515625" style="19" customWidth="1"/>
    <col min="11" max="11" width="10.140625" style="19" customWidth="1"/>
    <col min="12" max="16384" width="10.28515625" style="19"/>
  </cols>
  <sheetData>
    <row r="1" spans="1:143" s="3" customFormat="1" ht="24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</row>
    <row r="2" spans="1:143" s="3" customFormat="1" ht="24" x14ac:dyDescent="0.25">
      <c r="B2" s="4" t="s">
        <v>24</v>
      </c>
      <c r="C2" s="5"/>
      <c r="D2" s="5"/>
      <c r="E2" s="63"/>
      <c r="F2" s="63"/>
      <c r="G2" s="5"/>
      <c r="H2" s="5"/>
      <c r="I2" s="5"/>
      <c r="J2" s="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</row>
    <row r="3" spans="1:143" s="3" customFormat="1" ht="24" x14ac:dyDescent="0.25">
      <c r="B3" s="4" t="s">
        <v>1</v>
      </c>
      <c r="C3" s="5"/>
      <c r="D3" s="5"/>
      <c r="E3" s="63"/>
      <c r="F3" s="63"/>
      <c r="G3" s="5"/>
      <c r="H3" s="5"/>
      <c r="I3" s="5"/>
      <c r="J3" s="5"/>
      <c r="K3" s="5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</row>
    <row r="4" spans="1:143" s="3" customFormat="1" ht="24" x14ac:dyDescent="0.25">
      <c r="B4" s="4" t="s">
        <v>2</v>
      </c>
      <c r="C4" s="5"/>
      <c r="D4" s="5"/>
      <c r="E4" s="63"/>
      <c r="F4" s="63"/>
      <c r="G4" s="5"/>
      <c r="H4" s="5"/>
      <c r="I4" s="5"/>
      <c r="J4" s="5"/>
      <c r="K4" s="6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</row>
    <row r="5" spans="1:143" s="3" customFormat="1" ht="11.25" x14ac:dyDescent="0.25">
      <c r="B5" s="7"/>
      <c r="C5" s="8"/>
      <c r="D5" s="8"/>
      <c r="E5" s="64"/>
      <c r="F5" s="64"/>
      <c r="G5" s="7"/>
      <c r="H5" s="7"/>
      <c r="I5" s="7"/>
      <c r="J5" s="9"/>
      <c r="K5" s="10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</row>
    <row r="6" spans="1:143" s="3" customFormat="1" ht="14.25" x14ac:dyDescent="0.25">
      <c r="B6" s="38" t="s">
        <v>3</v>
      </c>
      <c r="C6" s="39"/>
      <c r="D6" s="11" t="s">
        <v>23</v>
      </c>
      <c r="E6" s="77"/>
      <c r="F6" s="35" t="s">
        <v>4</v>
      </c>
      <c r="G6" s="35"/>
      <c r="I6" s="12"/>
      <c r="J6" s="13"/>
      <c r="K6" s="10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</row>
    <row r="7" spans="1:143" s="3" customFormat="1" ht="12" x14ac:dyDescent="0.25">
      <c r="B7" s="36" t="s">
        <v>5</v>
      </c>
      <c r="C7" s="36"/>
      <c r="D7" s="4"/>
      <c r="E7" s="64"/>
      <c r="F7" s="35" t="s">
        <v>6</v>
      </c>
      <c r="G7" s="35"/>
      <c r="I7" s="14"/>
      <c r="J7" s="15"/>
      <c r="K7" s="10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</row>
    <row r="8" spans="1:143" s="3" customFormat="1" ht="12" x14ac:dyDescent="0.25">
      <c r="B8" s="36" t="s">
        <v>7</v>
      </c>
      <c r="C8" s="36"/>
      <c r="E8" s="64"/>
      <c r="F8" s="35" t="s">
        <v>8</v>
      </c>
      <c r="G8" s="35"/>
      <c r="I8" s="14"/>
      <c r="J8" s="15"/>
      <c r="K8" s="10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</row>
    <row r="9" spans="1:143" s="3" customFormat="1" ht="11.25" x14ac:dyDescent="0.25">
      <c r="B9" s="36" t="s">
        <v>9</v>
      </c>
      <c r="C9" s="36"/>
      <c r="D9" s="4"/>
      <c r="E9" s="64"/>
      <c r="F9" s="35" t="s">
        <v>10</v>
      </c>
      <c r="G9" s="35"/>
      <c r="I9" s="40"/>
      <c r="J9" s="15"/>
      <c r="K9" s="10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</row>
    <row r="10" spans="1:143" s="3" customFormat="1" ht="11.25" x14ac:dyDescent="0.25">
      <c r="B10" s="36" t="s">
        <v>11</v>
      </c>
      <c r="C10" s="36"/>
      <c r="D10" s="16"/>
      <c r="E10" s="64"/>
      <c r="F10" s="35"/>
      <c r="G10" s="35"/>
      <c r="I10" s="40"/>
      <c r="J10" s="15"/>
      <c r="K10" s="10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</row>
    <row r="11" spans="1:143" s="3" customFormat="1" ht="11.25" x14ac:dyDescent="0.25">
      <c r="B11" s="36" t="s">
        <v>12</v>
      </c>
      <c r="C11" s="36"/>
      <c r="D11" s="16"/>
      <c r="E11" s="64"/>
      <c r="F11" s="35"/>
      <c r="G11" s="35"/>
      <c r="I11" s="40"/>
      <c r="J11" s="15"/>
      <c r="K11" s="10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</row>
    <row r="12" spans="1:143" s="3" customFormat="1" ht="12" x14ac:dyDescent="0.25">
      <c r="B12" s="45" t="s">
        <v>13</v>
      </c>
      <c r="C12" s="45"/>
      <c r="D12" s="74">
        <f>G50/20</f>
        <v>1.125</v>
      </c>
      <c r="E12" s="70"/>
      <c r="F12" s="34" t="s">
        <v>14</v>
      </c>
      <c r="G12" s="34"/>
      <c r="I12" s="14"/>
      <c r="J12" s="15"/>
      <c r="K12" s="10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</row>
    <row r="13" spans="1:143" s="3" customFormat="1" ht="18.75" x14ac:dyDescent="0.25">
      <c r="B13" s="75" t="s">
        <v>15</v>
      </c>
      <c r="C13" s="75"/>
      <c r="D13" s="76">
        <f>10000*G50</f>
        <v>225000</v>
      </c>
      <c r="E13" s="76"/>
      <c r="F13" s="73"/>
      <c r="G13" s="73"/>
      <c r="H13" s="72"/>
      <c r="I13" s="14"/>
      <c r="J13" s="9"/>
      <c r="K13" s="10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</row>
    <row r="14" spans="1:143" s="3" customFormat="1" ht="11.25" x14ac:dyDescent="0.25">
      <c r="B14" s="7"/>
      <c r="C14" s="8"/>
      <c r="D14" s="8"/>
      <c r="E14" s="64"/>
      <c r="F14" s="64"/>
      <c r="G14" s="7"/>
      <c r="H14" s="7"/>
      <c r="I14" s="7"/>
      <c r="J14" s="9"/>
      <c r="K14" s="17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</row>
    <row r="15" spans="1:143" s="18" customFormat="1" x14ac:dyDescent="0.25">
      <c r="B15" s="46" t="s">
        <v>16</v>
      </c>
      <c r="C15" s="47"/>
      <c r="D15" s="41" t="s">
        <v>17</v>
      </c>
      <c r="E15" s="42"/>
      <c r="F15" s="42"/>
      <c r="G15" s="43"/>
      <c r="H15" s="56"/>
      <c r="I15" s="56"/>
      <c r="J15" s="19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</row>
    <row r="16" spans="1:143" s="18" customFormat="1" ht="15" customHeight="1" x14ac:dyDescent="0.25">
      <c r="B16" s="48"/>
      <c r="C16" s="49"/>
      <c r="D16" s="55" t="s">
        <v>19</v>
      </c>
      <c r="E16" s="65" t="s">
        <v>21</v>
      </c>
      <c r="F16" s="65" t="s">
        <v>20</v>
      </c>
      <c r="G16" s="32" t="s">
        <v>22</v>
      </c>
      <c r="H16" s="19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</row>
    <row r="17" spans="2:140" s="18" customFormat="1" ht="13.5" customHeight="1" x14ac:dyDescent="0.25">
      <c r="B17" s="46" t="s">
        <v>25</v>
      </c>
      <c r="C17" s="50"/>
      <c r="D17" s="21" t="s">
        <v>27</v>
      </c>
      <c r="E17" s="22">
        <v>0.5</v>
      </c>
      <c r="F17" s="22">
        <v>0.5</v>
      </c>
      <c r="G17" s="22">
        <f>SUM(E17)</f>
        <v>0.5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</row>
    <row r="18" spans="2:140" s="18" customFormat="1" ht="12" x14ac:dyDescent="0.25">
      <c r="B18" s="51"/>
      <c r="C18" s="52"/>
      <c r="D18" s="21" t="s">
        <v>28</v>
      </c>
      <c r="E18" s="22">
        <v>0.5</v>
      </c>
      <c r="F18" s="22">
        <v>0.5</v>
      </c>
      <c r="G18" s="22">
        <f>SUM(E18)</f>
        <v>0.5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</row>
    <row r="19" spans="2:140" s="18" customFormat="1" ht="12" x14ac:dyDescent="0.25">
      <c r="B19" s="53"/>
      <c r="C19" s="54"/>
      <c r="D19" s="33" t="s">
        <v>29</v>
      </c>
      <c r="E19" s="22">
        <v>0.5</v>
      </c>
      <c r="F19" s="22">
        <v>0.5</v>
      </c>
      <c r="G19" s="22">
        <f>SUM(E19)</f>
        <v>0.5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</row>
    <row r="20" spans="2:140" s="18" customFormat="1" ht="12" x14ac:dyDescent="0.25">
      <c r="B20" s="46" t="s">
        <v>26</v>
      </c>
      <c r="C20" s="50"/>
      <c r="D20" s="33" t="s">
        <v>30</v>
      </c>
      <c r="E20" s="22">
        <v>0.5</v>
      </c>
      <c r="F20" s="22">
        <v>0.5</v>
      </c>
      <c r="G20" s="22">
        <f>SUM(E20)</f>
        <v>0.5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</row>
    <row r="21" spans="2:140" s="18" customFormat="1" ht="12" x14ac:dyDescent="0.25">
      <c r="B21" s="51"/>
      <c r="C21" s="52"/>
      <c r="D21" s="33" t="s">
        <v>29</v>
      </c>
      <c r="E21" s="22">
        <v>0.5</v>
      </c>
      <c r="F21" s="22">
        <v>1</v>
      </c>
      <c r="G21" s="22">
        <f>SUM(E21)</f>
        <v>0.5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</row>
    <row r="22" spans="2:140" s="18" customFormat="1" ht="12" x14ac:dyDescent="0.25">
      <c r="B22" s="51"/>
      <c r="C22" s="52"/>
      <c r="D22" s="61" t="s">
        <v>31</v>
      </c>
      <c r="E22" s="66">
        <v>0.5</v>
      </c>
      <c r="F22" s="66">
        <v>1</v>
      </c>
      <c r="G22" s="22">
        <f>SUM(E22)</f>
        <v>0.5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</row>
    <row r="23" spans="2:140" s="18" customFormat="1" ht="12" x14ac:dyDescent="0.25">
      <c r="B23" s="51"/>
      <c r="C23" s="52"/>
      <c r="D23" s="33" t="s">
        <v>32</v>
      </c>
      <c r="E23" s="22">
        <v>0.5</v>
      </c>
      <c r="F23" s="22">
        <v>1</v>
      </c>
      <c r="G23" s="22">
        <f>SUM(E23)</f>
        <v>0.5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</row>
    <row r="24" spans="2:140" s="18" customFormat="1" ht="12" x14ac:dyDescent="0.25">
      <c r="B24" s="51"/>
      <c r="C24" s="52"/>
      <c r="D24" s="33" t="s">
        <v>33</v>
      </c>
      <c r="E24" s="22">
        <v>1</v>
      </c>
      <c r="F24" s="22">
        <v>1</v>
      </c>
      <c r="G24" s="22">
        <f>SUM(E24)</f>
        <v>1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</row>
    <row r="25" spans="2:140" s="18" customFormat="1" ht="12" x14ac:dyDescent="0.25">
      <c r="B25" s="51"/>
      <c r="C25" s="52"/>
      <c r="D25" s="61" t="s">
        <v>35</v>
      </c>
      <c r="E25" s="66">
        <v>1</v>
      </c>
      <c r="F25" s="66">
        <v>1</v>
      </c>
      <c r="G25" s="22">
        <f>SUM(E25)</f>
        <v>1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</row>
    <row r="26" spans="2:140" s="18" customFormat="1" ht="12" x14ac:dyDescent="0.25">
      <c r="B26" s="51"/>
      <c r="C26" s="52"/>
      <c r="D26" s="33" t="s">
        <v>36</v>
      </c>
      <c r="E26" s="22">
        <v>0.5</v>
      </c>
      <c r="F26" s="22">
        <v>0.5</v>
      </c>
      <c r="G26" s="22">
        <f>SUM(E26)</f>
        <v>0.5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</row>
    <row r="27" spans="2:140" s="18" customFormat="1" ht="12" x14ac:dyDescent="0.25">
      <c r="B27" s="51"/>
      <c r="C27" s="52"/>
      <c r="D27" s="33" t="s">
        <v>37</v>
      </c>
      <c r="E27" s="22">
        <v>1</v>
      </c>
      <c r="F27" s="22">
        <v>1</v>
      </c>
      <c r="G27" s="22">
        <f>SUM(E27)</f>
        <v>1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</row>
    <row r="28" spans="2:140" s="18" customFormat="1" ht="12" x14ac:dyDescent="0.25">
      <c r="B28" s="51"/>
      <c r="C28" s="52"/>
      <c r="D28" s="61" t="s">
        <v>38</v>
      </c>
      <c r="E28" s="66">
        <v>1</v>
      </c>
      <c r="F28" s="66">
        <v>1</v>
      </c>
      <c r="G28" s="22">
        <f>SUM(E28)</f>
        <v>1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</row>
    <row r="29" spans="2:140" s="18" customFormat="1" ht="12" x14ac:dyDescent="0.25">
      <c r="B29" s="51"/>
      <c r="C29" s="52"/>
      <c r="D29" s="33" t="s">
        <v>39</v>
      </c>
      <c r="E29" s="22">
        <v>0.5</v>
      </c>
      <c r="F29" s="22">
        <v>0.5</v>
      </c>
      <c r="G29" s="22">
        <f>SUM(E29)</f>
        <v>0.5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</row>
    <row r="30" spans="2:140" s="18" customFormat="1" ht="13.5" customHeight="1" x14ac:dyDescent="0.25">
      <c r="B30" s="46" t="s">
        <v>40</v>
      </c>
      <c r="C30" s="50"/>
      <c r="D30" s="21" t="s">
        <v>41</v>
      </c>
      <c r="E30" s="22">
        <v>1</v>
      </c>
      <c r="F30" s="22">
        <v>1</v>
      </c>
      <c r="G30" s="22">
        <f>SUM(E30)</f>
        <v>1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</row>
    <row r="31" spans="2:140" s="18" customFormat="1" ht="12" x14ac:dyDescent="0.25">
      <c r="B31" s="51"/>
      <c r="C31" s="52"/>
      <c r="D31" s="21" t="s">
        <v>42</v>
      </c>
      <c r="E31" s="22">
        <v>0.5</v>
      </c>
      <c r="F31" s="22">
        <v>0.5</v>
      </c>
      <c r="G31" s="22">
        <f>SUM(E31)</f>
        <v>0.5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</row>
    <row r="32" spans="2:140" s="18" customFormat="1" ht="12" x14ac:dyDescent="0.25">
      <c r="B32" s="51"/>
      <c r="C32" s="52"/>
      <c r="D32" s="33" t="s">
        <v>43</v>
      </c>
      <c r="E32" s="22">
        <v>0.5</v>
      </c>
      <c r="F32" s="22">
        <v>0.5</v>
      </c>
      <c r="G32" s="22">
        <f>SUM(E32)</f>
        <v>0.5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</row>
    <row r="33" spans="2:140" s="18" customFormat="1" ht="12" x14ac:dyDescent="0.25">
      <c r="B33" s="53"/>
      <c r="C33" s="54"/>
      <c r="D33" s="18" t="s">
        <v>34</v>
      </c>
      <c r="E33" s="22">
        <v>1</v>
      </c>
      <c r="F33" s="22">
        <v>1</v>
      </c>
      <c r="G33" s="22">
        <f>SUM(E33)</f>
        <v>1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</row>
    <row r="34" spans="2:140" s="18" customFormat="1" ht="13.5" customHeight="1" x14ac:dyDescent="0.25">
      <c r="B34" s="46" t="s">
        <v>44</v>
      </c>
      <c r="C34" s="50"/>
      <c r="D34" s="21" t="s">
        <v>45</v>
      </c>
      <c r="E34" s="22">
        <v>0.5</v>
      </c>
      <c r="F34" s="22">
        <v>0.5</v>
      </c>
      <c r="G34" s="22">
        <f>SUM(E34)</f>
        <v>0.5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</row>
    <row r="35" spans="2:140" s="18" customFormat="1" ht="12" x14ac:dyDescent="0.25">
      <c r="B35" s="51"/>
      <c r="C35" s="52"/>
      <c r="D35" s="21" t="s">
        <v>46</v>
      </c>
      <c r="E35" s="22">
        <v>0.5</v>
      </c>
      <c r="F35" s="22">
        <v>0.5</v>
      </c>
      <c r="G35" s="22">
        <f>SUM(E35)</f>
        <v>0.5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</row>
    <row r="36" spans="2:140" s="18" customFormat="1" ht="12" x14ac:dyDescent="0.25">
      <c r="B36" s="46" t="s">
        <v>47</v>
      </c>
      <c r="C36" s="50"/>
      <c r="D36" s="33" t="s">
        <v>48</v>
      </c>
      <c r="E36" s="22">
        <v>0.5</v>
      </c>
      <c r="F36" s="22">
        <v>0.5</v>
      </c>
      <c r="G36" s="22">
        <f>SUM(E36)</f>
        <v>0.5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</row>
    <row r="37" spans="2:140" s="18" customFormat="1" ht="12" x14ac:dyDescent="0.25">
      <c r="B37" s="51"/>
      <c r="C37" s="52"/>
      <c r="D37" s="33" t="s">
        <v>49</v>
      </c>
      <c r="E37" s="22">
        <v>1</v>
      </c>
      <c r="F37" s="22">
        <v>1</v>
      </c>
      <c r="G37" s="22">
        <f>SUM(E37)</f>
        <v>1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</row>
    <row r="38" spans="2:140" s="18" customFormat="1" ht="12" x14ac:dyDescent="0.25">
      <c r="B38" s="51"/>
      <c r="C38" s="52"/>
      <c r="D38" s="61" t="s">
        <v>50</v>
      </c>
      <c r="E38" s="66">
        <v>0.5</v>
      </c>
      <c r="F38" s="66">
        <v>0.5</v>
      </c>
      <c r="G38" s="22">
        <f>SUM(E38)</f>
        <v>0.5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</row>
    <row r="39" spans="2:140" s="18" customFormat="1" ht="12" x14ac:dyDescent="0.25">
      <c r="B39" s="51"/>
      <c r="C39" s="52"/>
      <c r="D39" s="33" t="s">
        <v>51</v>
      </c>
      <c r="E39" s="22">
        <v>0.5</v>
      </c>
      <c r="F39" s="22">
        <v>0.5</v>
      </c>
      <c r="G39" s="22">
        <f>SUM(E39)</f>
        <v>0.5</v>
      </c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</row>
    <row r="40" spans="2:140" s="18" customFormat="1" ht="12" x14ac:dyDescent="0.25">
      <c r="B40" s="51"/>
      <c r="C40" s="52"/>
      <c r="D40" s="33" t="s">
        <v>52</v>
      </c>
      <c r="E40" s="22">
        <v>0.5</v>
      </c>
      <c r="F40" s="22">
        <v>0.5</v>
      </c>
      <c r="G40" s="22">
        <f>SUM(E40)</f>
        <v>0.5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</row>
    <row r="41" spans="2:140" s="18" customFormat="1" ht="12" x14ac:dyDescent="0.25">
      <c r="B41" s="51"/>
      <c r="C41" s="52"/>
      <c r="D41" s="61" t="s">
        <v>53</v>
      </c>
      <c r="E41" s="66">
        <v>1</v>
      </c>
      <c r="F41" s="66">
        <v>1</v>
      </c>
      <c r="G41" s="22">
        <f>SUM(E41)</f>
        <v>1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</row>
    <row r="42" spans="2:140" s="18" customFormat="1" ht="12" x14ac:dyDescent="0.25">
      <c r="B42" s="51"/>
      <c r="C42" s="52"/>
      <c r="D42" s="33" t="s">
        <v>54</v>
      </c>
      <c r="E42" s="22">
        <v>1</v>
      </c>
      <c r="F42" s="22">
        <v>1</v>
      </c>
      <c r="G42" s="22">
        <f>SUM(E42)</f>
        <v>1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</row>
    <row r="43" spans="2:140" s="18" customFormat="1" ht="12" x14ac:dyDescent="0.25">
      <c r="B43" s="51"/>
      <c r="C43" s="52"/>
      <c r="D43" s="33" t="s">
        <v>55</v>
      </c>
      <c r="E43" s="22">
        <v>1</v>
      </c>
      <c r="F43" s="22">
        <v>1</v>
      </c>
      <c r="G43" s="22">
        <f>SUM(E43)</f>
        <v>1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</row>
    <row r="44" spans="2:140" s="18" customFormat="1" ht="12" x14ac:dyDescent="0.25">
      <c r="B44" s="51"/>
      <c r="C44" s="52"/>
      <c r="D44" s="61" t="s">
        <v>38</v>
      </c>
      <c r="E44" s="66">
        <v>1</v>
      </c>
      <c r="F44" s="66">
        <v>1</v>
      </c>
      <c r="G44" s="22">
        <f>SUM(E44)</f>
        <v>1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</row>
    <row r="45" spans="2:140" s="18" customFormat="1" ht="12" x14ac:dyDescent="0.25">
      <c r="B45" s="51"/>
      <c r="C45" s="52"/>
      <c r="D45" s="33" t="s">
        <v>39</v>
      </c>
      <c r="E45" s="22">
        <v>1</v>
      </c>
      <c r="F45" s="22">
        <v>1</v>
      </c>
      <c r="G45" s="22">
        <f>SUM(E45)</f>
        <v>1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</row>
    <row r="46" spans="2:140" s="18" customFormat="1" ht="13.5" customHeight="1" x14ac:dyDescent="0.25">
      <c r="B46" s="46" t="s">
        <v>56</v>
      </c>
      <c r="C46" s="50"/>
      <c r="D46" s="21" t="s">
        <v>57</v>
      </c>
      <c r="E46" s="22">
        <v>0.5</v>
      </c>
      <c r="F46" s="22">
        <v>0.5</v>
      </c>
      <c r="G46" s="22">
        <f>SUM(E46)</f>
        <v>0.5</v>
      </c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</row>
    <row r="47" spans="2:140" s="18" customFormat="1" ht="13.5" customHeight="1" x14ac:dyDescent="0.25">
      <c r="B47" s="51"/>
      <c r="C47" s="52"/>
      <c r="D47" s="21" t="s">
        <v>58</v>
      </c>
      <c r="E47" s="22">
        <v>0.5</v>
      </c>
      <c r="F47" s="22">
        <v>0.5</v>
      </c>
      <c r="G47" s="22">
        <f>SUM(E47)</f>
        <v>0.5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</row>
    <row r="48" spans="2:140" s="18" customFormat="1" ht="13.5" customHeight="1" x14ac:dyDescent="0.25">
      <c r="B48" s="51"/>
      <c r="C48" s="52"/>
      <c r="D48" s="18" t="s">
        <v>59</v>
      </c>
      <c r="E48" s="22">
        <v>0.5</v>
      </c>
      <c r="F48" s="22">
        <v>0.5</v>
      </c>
      <c r="G48" s="22">
        <f>SUM(E48)</f>
        <v>0.5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</row>
    <row r="49" spans="2:253" s="18" customFormat="1" ht="12" x14ac:dyDescent="0.25">
      <c r="B49" s="51"/>
      <c r="C49" s="52"/>
      <c r="D49" s="69" t="s">
        <v>60</v>
      </c>
      <c r="E49" s="22">
        <v>0.5</v>
      </c>
      <c r="F49" s="22">
        <v>0.5</v>
      </c>
      <c r="G49" s="22">
        <f>SUM(E49)</f>
        <v>0.5</v>
      </c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</row>
    <row r="50" spans="2:253" s="24" customFormat="1" x14ac:dyDescent="0.25">
      <c r="B50" s="44" t="s">
        <v>18</v>
      </c>
      <c r="C50" s="59"/>
      <c r="D50" s="58"/>
      <c r="E50" s="62"/>
      <c r="F50" s="71"/>
      <c r="G50" s="60">
        <f>SUM(G17:G49)</f>
        <v>22.5</v>
      </c>
      <c r="H50" s="23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  <c r="HW50" s="18"/>
      <c r="HX50" s="18"/>
      <c r="HY50" s="18"/>
      <c r="HZ50" s="18"/>
      <c r="IA50" s="18"/>
      <c r="IB50" s="18"/>
      <c r="IC50" s="18"/>
      <c r="ID50" s="18"/>
      <c r="IE50" s="18"/>
      <c r="IF50" s="18"/>
      <c r="IG50" s="18"/>
      <c r="IH50" s="18"/>
      <c r="II50" s="18"/>
      <c r="IJ50" s="18"/>
      <c r="IK50" s="18"/>
      <c r="IL50" s="18"/>
      <c r="IM50" s="18"/>
      <c r="IN50" s="18"/>
      <c r="IO50" s="18"/>
      <c r="IP50" s="18"/>
      <c r="IQ50" s="18"/>
      <c r="IR50" s="18"/>
      <c r="IS50" s="18"/>
    </row>
    <row r="51" spans="2:253" s="24" customFormat="1" x14ac:dyDescent="0.25">
      <c r="B51" s="25"/>
      <c r="C51" s="25"/>
      <c r="D51" s="25"/>
      <c r="E51" s="67"/>
      <c r="F51" s="67"/>
      <c r="G51" s="26"/>
      <c r="H51" s="57"/>
      <c r="I51" s="27"/>
      <c r="J51" s="23"/>
    </row>
    <row r="52" spans="2:253" x14ac:dyDescent="0.25">
      <c r="H52" s="28"/>
    </row>
    <row r="53" spans="2:253" x14ac:dyDescent="0.25">
      <c r="H53" s="28"/>
    </row>
    <row r="54" spans="2:253" x14ac:dyDescent="0.25">
      <c r="B54" s="30"/>
      <c r="H54" s="28"/>
    </row>
    <row r="55" spans="2:253" x14ac:dyDescent="0.25">
      <c r="B55" s="31"/>
      <c r="H55" s="28"/>
    </row>
    <row r="56" spans="2:253" x14ac:dyDescent="0.25">
      <c r="B56" s="31"/>
      <c r="H56" s="28"/>
    </row>
    <row r="57" spans="2:253" x14ac:dyDescent="0.25">
      <c r="B57" s="31"/>
      <c r="H57" s="28"/>
    </row>
    <row r="58" spans="2:253" x14ac:dyDescent="0.25">
      <c r="B58" s="31"/>
      <c r="H58" s="28"/>
    </row>
    <row r="59" spans="2:253" x14ac:dyDescent="0.25">
      <c r="H59" s="28"/>
    </row>
    <row r="60" spans="2:253" x14ac:dyDescent="0.25">
      <c r="H60" s="28"/>
    </row>
    <row r="61" spans="2:253" x14ac:dyDescent="0.25">
      <c r="H61" s="28"/>
    </row>
    <row r="62" spans="2:253" x14ac:dyDescent="0.25">
      <c r="H62" s="28"/>
    </row>
    <row r="63" spans="2:253" x14ac:dyDescent="0.25">
      <c r="E63" s="68"/>
      <c r="F63" s="68"/>
      <c r="H63" s="28"/>
      <c r="I63" s="19"/>
    </row>
    <row r="64" spans="2:253" x14ac:dyDescent="0.25">
      <c r="E64" s="68"/>
      <c r="F64" s="68"/>
      <c r="H64" s="28"/>
      <c r="I64" s="19"/>
    </row>
    <row r="65" spans="5:9" x14ac:dyDescent="0.25">
      <c r="E65" s="68"/>
      <c r="F65" s="68"/>
      <c r="H65" s="28"/>
      <c r="I65" s="19"/>
    </row>
    <row r="66" spans="5:9" x14ac:dyDescent="0.25">
      <c r="E66" s="68"/>
      <c r="F66" s="68"/>
      <c r="H66" s="28"/>
      <c r="I66" s="19"/>
    </row>
    <row r="67" spans="5:9" x14ac:dyDescent="0.25">
      <c r="E67" s="68"/>
      <c r="F67" s="68"/>
      <c r="H67" s="28"/>
      <c r="I67" s="19"/>
    </row>
    <row r="68" spans="5:9" x14ac:dyDescent="0.25">
      <c r="E68" s="68"/>
      <c r="F68" s="68"/>
      <c r="H68" s="28"/>
      <c r="I68" s="19"/>
    </row>
    <row r="69" spans="5:9" x14ac:dyDescent="0.25">
      <c r="E69" s="68"/>
      <c r="F69" s="68"/>
      <c r="H69" s="28"/>
      <c r="I69" s="19"/>
    </row>
    <row r="70" spans="5:9" x14ac:dyDescent="0.25">
      <c r="E70" s="68"/>
      <c r="F70" s="68"/>
      <c r="H70" s="28"/>
      <c r="I70" s="19"/>
    </row>
    <row r="71" spans="5:9" x14ac:dyDescent="0.25">
      <c r="E71" s="68"/>
      <c r="F71" s="68"/>
      <c r="H71" s="28"/>
      <c r="I71" s="19"/>
    </row>
    <row r="72" spans="5:9" x14ac:dyDescent="0.25">
      <c r="E72" s="68"/>
      <c r="F72" s="68"/>
      <c r="H72" s="28"/>
      <c r="I72" s="19"/>
    </row>
    <row r="73" spans="5:9" x14ac:dyDescent="0.25">
      <c r="E73" s="68"/>
      <c r="F73" s="68"/>
      <c r="H73" s="28"/>
      <c r="I73" s="19"/>
    </row>
    <row r="74" spans="5:9" x14ac:dyDescent="0.25">
      <c r="E74" s="68"/>
      <c r="F74" s="68"/>
      <c r="H74" s="28"/>
      <c r="I74" s="19"/>
    </row>
  </sheetData>
  <mergeCells count="21">
    <mergeCell ref="D50:E50"/>
    <mergeCell ref="B20:C29"/>
    <mergeCell ref="B30:C33"/>
    <mergeCell ref="B34:C35"/>
    <mergeCell ref="B36:C45"/>
    <mergeCell ref="B46:C49"/>
    <mergeCell ref="B50:C50"/>
    <mergeCell ref="B12:C12"/>
    <mergeCell ref="B15:C16"/>
    <mergeCell ref="B17:C19"/>
    <mergeCell ref="B13:C13"/>
    <mergeCell ref="D13:E13"/>
    <mergeCell ref="D15:G15"/>
    <mergeCell ref="B9:C9"/>
    <mergeCell ref="I9:I11"/>
    <mergeCell ref="B10:C10"/>
    <mergeCell ref="B11:C11"/>
    <mergeCell ref="B8:C8"/>
    <mergeCell ref="A1:J1"/>
    <mergeCell ref="B6:C6"/>
    <mergeCell ref="B7:C7"/>
  </mergeCells>
  <pageMargins left="0.70866141732283472" right="0.70866141732283472" top="0.74803149606299213" bottom="0.74803149606299213" header="0.31496062992125984" footer="0.31496062992125984"/>
  <pageSetup paperSize="9" scale="38" orientation="portrait" horizontalDpi="300" verticalDpi="300" r:id="rId1"/>
  <headerFooter alignWithMargins="0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ランニングコスト</vt:lpstr>
      <vt:lpstr>ランニングコスト!Print_Area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Uzmaki</cp:lastModifiedBy>
  <dcterms:created xsi:type="dcterms:W3CDTF">2019-02-27T07:46:29Z</dcterms:created>
  <dcterms:modified xsi:type="dcterms:W3CDTF">2020-03-29T11:08:23Z</dcterms:modified>
</cp:coreProperties>
</file>