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645297\Desktop\AAC\Inside SHERPA\"/>
    </mc:Choice>
  </mc:AlternateContent>
  <bookViews>
    <workbookView xWindow="0" yWindow="0" windowWidth="28800" windowHeight="12300"/>
  </bookViews>
  <sheets>
    <sheet name="Company fin forecast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FDS_HYPERLINK_TOGGLE_STATE__" hidden="1">"ON"</definedName>
    <definedName name="__FDS_UNIQUE_RANGE_ID_GENERATOR_COUNTER" hidden="1">1</definedName>
    <definedName name="_bdm._6DE9FD41CF0248559D918CB423239EC7" hidden="1">'[1]Data Arrangement'!$A$1:$IV$65536</definedName>
    <definedName name="_bdm.1CEE895BAA7B41D59F88EC619FDEF041.edm" hidden="1">#REF!</definedName>
    <definedName name="_bdm.228191AD795C44C3B2C1D29851BA6B5A.edm" hidden="1">#REF!</definedName>
    <definedName name="_bdm.3D14DB32183C4604A0E4D79FEAD65638.edm" hidden="1">#REF!</definedName>
    <definedName name="_bdm.41e607f308fc422b8d5a5284804a8ff7.edm" hidden="1">#REF!</definedName>
    <definedName name="_bdm.609C5E0B40C34CEC83463B2CED066A56.edm" hidden="1">#REF!</definedName>
    <definedName name="_bdm.6DE9FD41CF0248559D918CB423239EC7.edm" hidden="1">#REF!</definedName>
    <definedName name="_bdm.A77C3BBF950C4F3C8195B83DEAA7CFBF.edm" hidden="1">#REF!</definedName>
    <definedName name="_bdm.B028FC28E4054953B61282121BB0749D.edm" hidden="1">#REF!</definedName>
    <definedName name="_bdm.BA7DF401FF66448AB626C492D77D0998.edm" hidden="1">#REF!</definedName>
    <definedName name="_bdm.D62A5529011B4AA59DA7E2E0D578E7E6.edm" hidden="1">#REF!</definedName>
    <definedName name="_bdm.e7e432fdd12f4d849a28c987dde91ad5.edm" hidden="1">#REF!</definedName>
    <definedName name="AVP">#REF!</definedName>
    <definedName name="bar">[3]PSG!$I$4:$N$23</definedName>
    <definedName name="base_case">[4]V!$B$8:$G$19</definedName>
    <definedName name="Basic_NOSH">[5]COCKPIT!$I$45</definedName>
    <definedName name="BC_Disposal">[5]COCKPIT!$D$102</definedName>
    <definedName name="bob_ind_pro">[6]Combined!$B$376:$J$396</definedName>
    <definedName name="bobcat_standalone">[6]Combined!$B$334:$J$343</definedName>
    <definedName name="BRAZIL_CASE">#REF!</definedName>
    <definedName name="broker">[7]Valuation!$L$10:$P$32</definedName>
    <definedName name="buyers">[8]PPS!$C$24:$D$29</definedName>
    <definedName name="buyin_output">[8]PPS!$B$3:$L$21</definedName>
    <definedName name="Call_value">[9]WV!$E$40</definedName>
    <definedName name="CapDA">[5]COCKPIT!$D$81</definedName>
    <definedName name="CapexSens_Base">[8]DCF!$L$159:$R$165</definedName>
    <definedName name="capitalisation">[8]PPS!$I$43:$N$53</definedName>
    <definedName name="captax">[5]LBO!$H$26</definedName>
    <definedName name="CFS">[8]CFS!$B$9:$H$25</definedName>
    <definedName name="choice">[10]Ass!$C$6</definedName>
    <definedName name="ClosePrint">[0]!ClosePrint</definedName>
    <definedName name="com">[7]FootballField!$D$10:$F$21</definedName>
    <definedName name="Comparison_page">[11]Comparison!$B$2:$U$31</definedName>
    <definedName name="con">[7]Contribution!$K$4:$R$21</definedName>
    <definedName name="Consult_Sales_EBITDA">[6]Consultancy!$B$121:$H$128</definedName>
    <definedName name="Consult_WACC_TV">[6]Consultancy!$B$111:$H$118</definedName>
    <definedName name="contribution">[8]PPS!$C$132:$F$143</definedName>
    <definedName name="credit">[8]LBO!$V$482:$AD$501</definedName>
    <definedName name="Current_Price">[5]COCKPIT!$I$33</definedName>
    <definedName name="d_1">[9]WV!$E$37</definedName>
    <definedName name="d_2">[9]WV!$E$38</definedName>
    <definedName name="Days">[5]COCKPIT!$J$16</definedName>
    <definedName name="DC_trans_date">'[5]Blue Corning Cluster_COCKPIT'!$E$10</definedName>
    <definedName name="DCF_Date">[5]COCKPIT!$D$72</definedName>
    <definedName name="DCF_Stubb">[5]COCKPIT!$D$74</definedName>
    <definedName name="DealDate">[12]DEALSheet!$F$11</definedName>
    <definedName name="Defence_Sales_EBITDA">'[6]Defence Systems'!$B$121:$H$128</definedName>
    <definedName name="Defence_WACC_TV">'[6]Defence Systems'!$B$111:$H$118</definedName>
    <definedName name="Diluted_NOSH">[5]COCKPIT!$I$49</definedName>
    <definedName name="DML_Multiple_Sensitivity">[6]DCF!$B$126:$H$133</definedName>
    <definedName name="DML_WACC_TV">[6]DCF!$B$136:$H$143</definedName>
    <definedName name="EBITA_Hist">[8]PPS!$D$161:$X$161,[8]PPS!$D$164:$X$164</definedName>
    <definedName name="ebitda">[7]EBIT_SPLIT!$B$6:$P$9,[7]EBIT_SPLIT!$B$48:$P$55,[7]EBIT_SPLIT!$B$68:$P$75,[7]EBIT_SPLIT!$B$88:$P$95,[7]EBIT_SPLIT!$B$108:$P$115,[7]EBIT_SPLIT!$B$128:$P$136,[7]EBIT_SPLIT!$B$139:$P$147</definedName>
    <definedName name="edin">'[13]Clubs 1'!$A$1:$N$142</definedName>
    <definedName name="eurster">[14]Ved_DealSheet!$F$24</definedName>
    <definedName name="ev.Calculation">-4105</definedName>
    <definedName name="ev.Initialized">FALSE</definedName>
    <definedName name="Exchange_rate">[15]Input!$D$137:$N$154</definedName>
    <definedName name="f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fasdffsd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CF_Summ">[8]PPS!$C$168:$Q$200</definedName>
    <definedName name="fdfds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dfg">{"quarterly",#N/A,FALSE,"Income Statement";#N/A,#N/A,FALSE,"print segment";#N/A,#N/A,FALSE,"Balance Sheet";#N/A,#N/A,FALSE,"Annl Inc";#N/A,#N/A,FALSE,"Cash Flow"}</definedName>
    <definedName name="fdv">{"quarterly",#N/A,FALSE,"Income Statement";#N/A,#N/A,FALSE,"print segment";#N/A,#N/A,FALSE,"Balance Sheet";#N/A,#N/A,FALSE,"Annl Inc";#N/A,#N/A,FALSE,"Cash Flow"}</definedName>
    <definedName name="financials">[15]Financials!$B$8:$FC$847</definedName>
    <definedName name="Five_IRR_EBITA">[8]PPS!$AA$60:$AG$68</definedName>
    <definedName name="Five_MM">[8]PPS!$AA$74:$AG$82</definedName>
    <definedName name="foot">[7]FootballField!$K$10:$M$27</definedName>
    <definedName name="FV">[5]COCKPIT!$I$61</definedName>
    <definedName name="FV_MarginSens_Base">[8]DCF!$D$149:$J$155</definedName>
    <definedName name="FX">[15]Input!$H$1</definedName>
    <definedName name="FX_CASE_1">#REF!</definedName>
    <definedName name="FX_CASE_2">#REF!</definedName>
    <definedName name="FX_TOGGLE">[16]Toggles!$I$2</definedName>
    <definedName name="FXCurrencies">[16]Toggles!$H$3:$J$11</definedName>
    <definedName name="G_G1">[17]Operational!$U$7:$W$33</definedName>
    <definedName name="G_G2">[17]Operational!$X$7:$Z$33</definedName>
    <definedName name="G_G3">[17]Operational!$AA$7:$AC$33</definedName>
    <definedName name="GW">'[18]PF_B+W+A_IS&amp;CFS'!$R$1</definedName>
    <definedName name="Hays_exchange_ratio">[14]Hays_Financials_Cal!$M$2</definedName>
    <definedName name="Hays_Financials">[14]Hays_PPS!$B$17:$J$33</definedName>
    <definedName name="Hays_Graph">[14]Shr_Graphs!$B$8:$C$530,[14]Shr_Graphs!$F$8:$F$530</definedName>
    <definedName name="Hays_Trading">[14]Hays_PPS!$B$4:$I$15</definedName>
    <definedName name="HLLL">[0]!HLLL</definedName>
    <definedName name="hn.DZ_MultByFXRates">[19]DropZone!$B$2:$I$118,[19]DropZone!$B$120:$I$132,[19]DropZone!$B$134:$I$136,[19]DropZone!$B$138:$I$146</definedName>
    <definedName name="hn.ExtDb">FALSE</definedName>
    <definedName name="hn.ModelType">"DEAL"</definedName>
    <definedName name="hn.ModelVersion">1</definedName>
    <definedName name="hn.NoUpload">0</definedName>
    <definedName name="IHG_2YR_SP">'[20]Share price performance'!$B$10:$C$536</definedName>
    <definedName name="IHG_5YR_SP">'[20]Share price performance'!$F$10:$G$1318</definedName>
    <definedName name="indigo_standalone">[6]Combined!$B$355:$J$364</definedName>
    <definedName name="infl">[10]Ass!$C$3</definedName>
    <definedName name="IPO_AG_trans_date">'[5]Agriculture Cluster_COCKPIT'!$E$11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>"c5315"</definedName>
    <definedName name="IQ_AVG_BROKER_REC_REUT">"c3630"</definedName>
    <definedName name="IQ_AVG_DAILY_VOL" hidden="1">"c65"</definedName>
    <definedName name="IQ_AVG_EMPLOYEES">"c6019"</definedName>
    <definedName name="IQ_AVG_INDUSTRY_REC">"c4455"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>"c4278"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>"c1649"</definedName>
    <definedName name="IQ_EARNINGS_ANNOUNCE_DATE_REUT">"c5314"</definedName>
    <definedName name="IQ_EBIT" hidden="1">"c352"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>"c2219"</definedName>
    <definedName name="IQ_EBIT_EQ_INC" hidden="1">"c3498"</definedName>
    <definedName name="IQ_EBIT_EQ_INC_EXCL_SBC" hidden="1">"c3502"</definedName>
    <definedName name="IQ_EBIT_EST">"c1681"</definedName>
    <definedName name="IQ_EBIT_EXCL_SBC" hidden="1">"c3082"</definedName>
    <definedName name="IQ_EBIT_GW_ACT_OR_EST">"c4306"</definedName>
    <definedName name="IQ_EBIT_HIGH_EST">"c1683"</definedName>
    <definedName name="IQ_EBIT_INT" hidden="1">"c360"</definedName>
    <definedName name="IQ_EBIT_LOW_EST">"c1684"</definedName>
    <definedName name="IQ_EBIT_MARGIN" hidden="1">"c359"</definedName>
    <definedName name="IQ_EBIT_MEDIAN_EST">"c1682"</definedName>
    <definedName name="IQ_EBIT_NUM_EST">"c1685"</definedName>
    <definedName name="IQ_EBIT_OVER_IE" hidden="1">"c1369"</definedName>
    <definedName name="IQ_EBIT_SBC_ACT_OR_EST">"c4316"</definedName>
    <definedName name="IQ_EBIT_SBC_GW_ACT_OR_EST">"c4320"</definedName>
    <definedName name="IQ_EBIT_STDDEV_EST">"c1686"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>"c3640"</definedName>
    <definedName name="IQ_EBITDA_EXCL_SBC" hidden="1">"c3081"</definedName>
    <definedName name="IQ_EBITDA_HIGH_EST" hidden="1">"c370"</definedName>
    <definedName name="IQ_EBITDA_HIGH_EST_REUT">"c3642"</definedName>
    <definedName name="IQ_EBITDA_INT" hidden="1">"c373"</definedName>
    <definedName name="IQ_EBITDA_LOW_EST" hidden="1">"c371"</definedName>
    <definedName name="IQ_EBITDA_LOW_EST_REUT">"c3643"</definedName>
    <definedName name="IQ_EBITDA_MARGIN" hidden="1">"c372"</definedName>
    <definedName name="IQ_EBITDA_MEDIAN_EST" hidden="1">"c1663"</definedName>
    <definedName name="IQ_EBITDA_MEDIAN_EST_REUT">"c3641"</definedName>
    <definedName name="IQ_EBITDA_NUM_EST" hidden="1">"c374"</definedName>
    <definedName name="IQ_EBITDA_NUM_EST_REUT">"c3644"</definedName>
    <definedName name="IQ_EBITDA_OVER_TOTAL_IE" hidden="1">"c1371"</definedName>
    <definedName name="IQ_EBITDA_SBC_ACT_OR_EST">"c4337"</definedName>
    <definedName name="IQ_EBITDA_STDDEV_EST" hidden="1">"c375"</definedName>
    <definedName name="IQ_EBITDA_STDDEV_EST_REUT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>"c6215"</definedName>
    <definedName name="IQ_EBT_REIT" hidden="1">"c389"</definedName>
    <definedName name="IQ_EBT_SBC_ACT_OR_EST">"c4350"</definedName>
    <definedName name="IQ_EBT_SBC_GW_ACT_OR_EST">"c4354"</definedName>
    <definedName name="IQ_EBT_UTI" hidden="1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>"c2213"</definedName>
    <definedName name="IQ_EPS_EST" hidden="1">"c399"</definedName>
    <definedName name="IQ_EPS_EST_REUT">"c5453"</definedName>
    <definedName name="IQ_EPS_GW_ACT_OR_EST">"c2223"</definedName>
    <definedName name="IQ_EPS_GW_EST">"c1737"</definedName>
    <definedName name="IQ_EPS_GW_EST_REUT">"c5389"</definedName>
    <definedName name="IQ_EPS_GW_HIGH_EST">"c1739"</definedName>
    <definedName name="IQ_EPS_GW_HIGH_EST_REUT">"c5391"</definedName>
    <definedName name="IQ_EPS_GW_LOW_EST">"c1740"</definedName>
    <definedName name="IQ_EPS_GW_LOW_EST_REUT">"c5392"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 hidden="1">"c400"</definedName>
    <definedName name="IQ_EPS_HIGH_EST_REUT">"c5454"</definedName>
    <definedName name="IQ_EPS_LOW_EST" hidden="1">"c401"</definedName>
    <definedName name="IQ_EPS_LOW_EST_REUT">"c5455"</definedName>
    <definedName name="IQ_EPS_MEDIAN_EST" hidden="1">"c1661"</definedName>
    <definedName name="IQ_EPS_MEDIAN_EST_REUT">"c5456"</definedName>
    <definedName name="IQ_EPS_NORM" hidden="1">"c1902"</definedName>
    <definedName name="IQ_EPS_NORM_EST">"c2226"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 hidden="1">"c402"</definedName>
    <definedName name="IQ_EPS_NUM_EST_REUT">"c5451"</definedName>
    <definedName name="IQ_EPS_REPORT_ACT_OR_EST">"c2224"</definedName>
    <definedName name="IQ_EPS_REPORTED_EST">"c1744"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GW_ACT_OR_EST">"c4380"</definedName>
    <definedName name="IQ_EPS_STDDEV_EST" hidden="1">"c403"</definedName>
    <definedName name="IQ_EPS_STDDEV_EST_REUT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 hidden="1">"c2140"</definedName>
    <definedName name="IQ_EST_CURRENCY_REUT">"c5437"</definedName>
    <definedName name="IQ_EST_DATE" hidden="1">"c1634"</definedName>
    <definedName name="IQ_EST_DATE_REUT">"c5438"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 hidden="1">"c1636"</definedName>
    <definedName name="IQ_EST_EPS_GROWTH_1YR_REUT">"c3646"</definedName>
    <definedName name="IQ_EST_EPS_GROWTH_2YR">"c1637"</definedName>
    <definedName name="IQ_EST_EPS_GROWTH_5YR" hidden="1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REUT">"c3633"</definedName>
    <definedName name="IQ_EST_EPS_GROWTH_5YR_STDDEV">"c1660"</definedName>
    <definedName name="IQ_EST_EPS_GROWTH_Q_1YR" hidden="1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EQ_GROWTH_Q">"c1764"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ST_VENDOR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>"c2216"</definedName>
    <definedName name="IQ_FFO_ADJ_ACT_OR_EST">"c4435"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PAYOUT_RATIO" hidden="1">"c3492"</definedName>
    <definedName name="IQ_FFO_SHARE_ACT_OR_EST">"c4446"</definedName>
    <definedName name="IQ_FFO_STDDEV_EST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>"c5524"</definedName>
    <definedName name="IQ_FIN_DIV_CURRENT_PORT_LEASES_TOTAL">"c5523"</definedName>
    <definedName name="IQ_FIN_DIV_DEBT_CURRENT" hidden="1">"c429"</definedName>
    <definedName name="IQ_FIN_DIV_DEBT_LT" hidden="1">"c430"</definedName>
    <definedName name="IQ_FIN_DIV_DEBT_LT_TOTAL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>"c5522"</definedName>
    <definedName name="IQ_FIN_DIV_REV" hidden="1">"c437"</definedName>
    <definedName name="IQ_FIN_DIV_ST_DEBT_TOTAL">"c5527"</definedName>
    <definedName name="IQ_FINANCING_CASH" hidden="1">"c1405"</definedName>
    <definedName name="IQ_FINANCING_CASH_SUPPL" hidden="1">"c1406"</definedName>
    <definedName name="IQ_FINANCING_OBLIG_CURRENT">"c6190"</definedName>
    <definedName name="IQ_FINANCING_OBLIG_NON_CURRENT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OODWILL_NET" hidden="1">"c1380"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IGH_TARGET_PRICE" hidden="1">"c1651"</definedName>
    <definedName name="IQ_HIGH_TARGET_PRICE_REUT">"c5317"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 hidden="1">"c794"</definedName>
    <definedName name="IQ_NI_MEDIAN_EST">"c1717"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BC_ACT_OR_EST">"c4474"</definedName>
    <definedName name="IQ_NI_SBC_GW_ACT_OR_EST">"c4478"</definedName>
    <definedName name="IQ_NI_SFAS" hidden="1">"c795"</definedName>
    <definedName name="IQ_NI_STDDEV_EST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>"c2220"</definedName>
    <definedName name="IQ_OPER_INC_BR" hidden="1">"c850"</definedName>
    <definedName name="IQ_OPER_INC_EST">"c1688"</definedName>
    <definedName name="IQ_OPER_INC_FIN" hidden="1">"c851"</definedName>
    <definedName name="IQ_OPER_INC_HIGH_EST">"c1690"</definedName>
    <definedName name="IQ_OPER_INC_INS" hidden="1">"c852"</definedName>
    <definedName name="IQ_OPER_INC_LOW_EST">"c1691"</definedName>
    <definedName name="IQ_OPER_INC_MARGIN" hidden="1">"c1448"</definedName>
    <definedName name="IQ_OPER_INC_MEDIAN_EST">"c1689"</definedName>
    <definedName name="IQ_OPER_INC_NUM_EST">"c1692"</definedName>
    <definedName name="IQ_OPER_INC_RE">"c6240"</definedName>
    <definedName name="IQ_OPER_INC_REIT" hidden="1">"c853"</definedName>
    <definedName name="IQ_OPER_INC_STDDEV_EST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>"c4049"</definedName>
    <definedName name="IQ_PE_NORMALIZED" hidden="1">"c2207"</definedName>
    <definedName name="IQ_PE_RATIO" hidden="1">"c1610"</definedName>
    <definedName name="IQ_PEG_FWD">"c1863"</definedName>
    <definedName name="IQ_PEG_FWD_REUT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>"c1855"</definedName>
    <definedName name="IQ_PRE_OPEN_COST" hidden="1">"c1040"</definedName>
    <definedName name="IQ_PRE_TAX_ACT_OR_EST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>"c4507"</definedName>
    <definedName name="IQ_RECURRING_PROFIT_SHARE_ACT_OR_EST">"c4508"</definedName>
    <definedName name="IQ_REDEEM_PREF_STOCK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>"c3634"</definedName>
    <definedName name="IQ_REVENUE_HIGH_EST" hidden="1">"c1127"</definedName>
    <definedName name="IQ_REVENUE_HIGH_EST_REUT">"c3636"</definedName>
    <definedName name="IQ_REVENUE_LOW_EST" hidden="1">"c1128"</definedName>
    <definedName name="IQ_REVENUE_LOW_EST_REUT">"c3637"</definedName>
    <definedName name="IQ_REVENUE_MEDIAN_EST" hidden="1">"c1662"</definedName>
    <definedName name="IQ_REVENUE_MEDIAN_EST_REUT">"c3635"</definedName>
    <definedName name="IQ_REVENUE_NUM_EST" hidden="1">"c1129"</definedName>
    <definedName name="IQ_REVENUE_NUM_EST_REUT">"c3638"</definedName>
    <definedName name="IQ_REVISION_DATE_" hidden="1">39406.4446296296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>"c5319"</definedName>
    <definedName name="IQ_TARGET_PRICE_STDDEV" hidden="1">"c1654"</definedName>
    <definedName name="IQ_TARGET_PRICE_STDDEV_REUT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R_fiveyear">[8]PPS!$R$24:$X$32</definedName>
    <definedName name="IRR_threeyear">[8]PPS!$R$8:$X$16</definedName>
    <definedName name="IsColHidden">FALSE</definedName>
    <definedName name="IsLTMColHidden">FALSE</definedName>
    <definedName name="jj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K">[9]WV!$E$32</definedName>
    <definedName name="Laidlaw_AVP">[14]Hays_Consolidated_AVP!$C$2:$K$39</definedName>
    <definedName name="last12">'[7]Buy-in_1y'!$K$2:$K$8</definedName>
    <definedName name="last6">'[7]Buy-in_6mo'!$K$2:$K$8</definedName>
    <definedName name="laura1">'[7]Buy-in_1y'!$A$2:$C$132</definedName>
    <definedName name="LBO">#REF!,#REF!,#REF!</definedName>
    <definedName name="LBO_1">#REF!</definedName>
    <definedName name="LBO_2">#REF!</definedName>
    <definedName name="LBO_3">#REF!</definedName>
    <definedName name="LBO_4">#REF!</definedName>
    <definedName name="LBO_5">#REF!</definedName>
    <definedName name="LBO_6">#REF!</definedName>
    <definedName name="LBO_7">#REF!</definedName>
    <definedName name="LBO_8">#REF!</definedName>
    <definedName name="Length">'[21]DCF I (In)'!$G$105</definedName>
    <definedName name="LIBOR">#REF!</definedName>
    <definedName name="LTIP">'[8]NOSH—Mar 05'!$B$26:$F$33</definedName>
    <definedName name="man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Management_Share">[5]COCKPIT!$E$312</definedName>
    <definedName name="Management_Share_Out">[5]COCKPIT!$F$320</definedName>
    <definedName name="mans">{"quarterly",#N/A,FALSE,"Income Statement";#N/A,#N/A,FALSE,"print segment";#N/A,#N/A,FALSE,"Balance Sheet";#N/A,#N/A,FALSE,"Annl Inc";#N/A,#N/A,FALSE,"Cash Flow"}</definedName>
    <definedName name="MarginSens_Base">[8]DCF!$E$159:$K$166</definedName>
    <definedName name="Market">[15]Input!$B$8:$AE$131</definedName>
    <definedName name="me">"Button 5"</definedName>
    <definedName name="MEXICO_CASE">#REF!</definedName>
    <definedName name="Month">'[22]Validation &amp; Graph Calcs'!$A$4:$A$15</definedName>
    <definedName name="mtr">[14]Hays_DealSheet!$L$22</definedName>
    <definedName name="mult">[7]FootballField!$B$34:$O$37</definedName>
    <definedName name="Multiples">[6]SOTP!$I$7:$M$14</definedName>
    <definedName name="n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SH">[5]COCKPIT!$I$54</definedName>
    <definedName name="o">[5]LBO!$G$353</definedName>
    <definedName name="Offer_Price">[5]COCKPIT!$I$38</definedName>
    <definedName name="ok">'[23]Error Check'!$C$71</definedName>
    <definedName name="oneyr">'[7]2yr &amp; 1yr share price'!$AB$10:$AG$272</definedName>
    <definedName name="Operating_profit_plus_D_A">[8]CFS!$B$9:$H$21</definedName>
    <definedName name="Options">'[8]NOSH—Mar 05'!$G$7:$L$35</definedName>
    <definedName name="Partner_Share">[5]COCKPIT!$D$88</definedName>
    <definedName name="Partner_Share_Out">[5]COCKPIT!$F$88</definedName>
    <definedName name="PE_bands">[8]PE_Bands!$L$14:$S$1693</definedName>
    <definedName name="PEER_SP">'[20]Share price performance'!$Q$10:$W$274</definedName>
    <definedName name="PEER_SP_GROWTH">'[20]Share price performance'!$Y$10:$AC$17</definedName>
    <definedName name="Pension_Adjusts">[8]Pension!$H$7:$M$16</definedName>
    <definedName name="Pension_Assumpt">[8]Pension!$B$24:$E$34</definedName>
    <definedName name="Pension_Cashcost">[8]Pension!$J$37:$L$39</definedName>
    <definedName name="Pension_Charges">[8]Pension!$B$40:$C$50</definedName>
    <definedName name="Pension_Liabs">[8]Pension!$B$7:$D$19</definedName>
    <definedName name="pensions">[8]Assumptions!$AC$3</definedName>
    <definedName name="Percent">[5]COCKPIT!$I$16</definedName>
    <definedName name="Perp">[5]COCKPIT!$D$80</definedName>
    <definedName name="PF_Financials">[14]PF_PPS!$B$11:$J$24</definedName>
    <definedName name="PF_Trading">[14]PF_PPS!$B$4:$G$9</definedName>
    <definedName name="print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Project_Summary">[6]LBO!$O$26:$U$34</definedName>
    <definedName name="Pul_USD_fins">[8]PPS!$C$88:$G$97</definedName>
    <definedName name="R_EV">[17]Valuation!$A$3:$E$21</definedName>
    <definedName name="R_EV_adj">[17]Valuation!$A$22:$B$32</definedName>
    <definedName name="R_F">[17]F!$M$10:$O$28</definedName>
    <definedName name="R_F2">[17]F!$D$10:$F$26</definedName>
    <definedName name="R_G1">[17]Operational!$A$7:$C$33</definedName>
    <definedName name="R_G2">[17]Operational!$D$7:$F$33</definedName>
    <definedName name="R_G3">[17]Operational!$G$7:$I$33</definedName>
    <definedName name="R_key_drivers">[17]Valuation!$N$44:$R$52</definedName>
    <definedName name="R_npv">[17]NPV!$G$47:$AF$47</definedName>
    <definedName name="range">'[7]Buy-in_6mo'!$H$2:$H$8</definedName>
    <definedName name="range_1">#REF!</definedName>
    <definedName name="range_16">#REF!</definedName>
    <definedName name="range_17">#REF!</definedName>
    <definedName name="range_18">#REF!</definedName>
    <definedName name="range_2">#REF!</definedName>
    <definedName name="range_FF">#REF!</definedName>
    <definedName name="Range_Financials">#REF!</definedName>
    <definedName name="rate">[9]WV!$E$34</definedName>
    <definedName name="Recap_scenario">{"cap_structure",#N/A,FALSE,"Graph-Mkt Cap";"price",#N/A,FALSE,"Graph-Price";"ebit",#N/A,FALSE,"Graph-EBITDA";"ebitda",#N/A,FALSE,"Graph-EBITDA"}</definedName>
    <definedName name="refin">[8]DealSheet!$E$36</definedName>
    <definedName name="Relative_Mkt_Cap">[14]Hays_VED_MV!$B$8:$B$529,[14]Hays_VED_MV!$C$8:$C$529,[14]Hays_VED_MV!$F$8:$F$529</definedName>
    <definedName name="Relative_valuation">[17]Relative!$A$4:$O$33</definedName>
    <definedName name="RNG">[24]Edinburgh!$AA$10:$AM$109</definedName>
    <definedName name="roll_forward">[8]DealSheet!$F$14</definedName>
    <definedName name="s">[9]WV!$E$30</definedName>
    <definedName name="S_G1">[17]Operational!$K$7:$M$33</definedName>
    <definedName name="S_G2">[17]Operational!$N$7:$P$33</definedName>
    <definedName name="S_G3">[17]Operational!$Q$7:$S$33</definedName>
    <definedName name="S_U">#REF!</definedName>
    <definedName name="S1_BUYBACK_CASE">#REF!</definedName>
    <definedName name="S1_CRSO_CASE">#REF!</definedName>
    <definedName name="S1_EQUITY_RAISE_METHOD">#REF!</definedName>
    <definedName name="S1_RATINGS_CASE">#REF!</definedName>
    <definedName name="S1_WINECO_CASE">#REF!</definedName>
    <definedName name="S2_BUYBACK_CASE">#REF!</definedName>
    <definedName name="S2_EQUITY_RAISE_METHOD">#REF!</definedName>
    <definedName name="S2_RATINGS_CASE">#REF!</definedName>
    <definedName name="S3_EQUITY_RAISE_METHOD">#REF!</definedName>
    <definedName name="SAB_FINS_CASE">#REF!</definedName>
    <definedName name="SAB_SP">#REF!</definedName>
    <definedName name="SandU">[8]LBO!$BP$49:$BU$67</definedName>
    <definedName name="SAPBEXrevision">18</definedName>
    <definedName name="SAPBEXsysID">"BWG"</definedName>
    <definedName name="SAPBEXwbID">"3LG2HDNOMZXXPT5GCGTKWGJ0B"</definedName>
    <definedName name="SC_Disposal">[5]COCKPIT!$D$104</definedName>
    <definedName name="SC_Disposals">[5]COCKPIT!$D$104</definedName>
    <definedName name="SC_trans_date">'[5]Specialty Chem Cluster_COCKPIT'!$E$10</definedName>
    <definedName name="scenario">[23]Scenarios!$H$6</definedName>
    <definedName name="ScenarioSwitch">'[21]DCF I (In)'!$Q$99</definedName>
    <definedName name="sellers">[8]PPS!$C$31:$D$36</definedName>
    <definedName name="sencount">1</definedName>
    <definedName name="Sensitivity_tables">[6]LBO!$B$302:$H$333</definedName>
    <definedName name="SGRF_Share">[5]COCKPIT!$D$87</definedName>
    <definedName name="SGRF_Share_Out">[5]COCKPIT!$F$87</definedName>
    <definedName name="SHAD">[24]Dundee!$Z$10:$AL$111</definedName>
    <definedName name="share_box">[8]PPS!$I$25:$K$31</definedName>
    <definedName name="Ship_Sales_EBITDA">[6]Ships!$B$121:$H$128</definedName>
    <definedName name="Ship_WACC_TV">[6]Ships!$B$111:$H$118</definedName>
    <definedName name="SO_trans_date">'[5]Stdalone Other Cluster_COCKPIT'!$E$10</definedName>
    <definedName name="solver_cvg">0.0001</definedName>
    <definedName name="solver_drv">1</definedName>
    <definedName name="solver_est">1</definedName>
    <definedName name="solver_itr">100</definedName>
    <definedName name="solver_lin">2</definedName>
    <definedName name="solver_neg">2</definedName>
    <definedName name="solver_num">2</definedName>
    <definedName name="solver_nwt">1</definedName>
    <definedName name="solver_pre">0.1</definedName>
    <definedName name="solver_rel1">2</definedName>
    <definedName name="solver_rel2">2</definedName>
    <definedName name="solver_rhs1">7</definedName>
    <definedName name="solver_rhs2">7</definedName>
    <definedName name="solver_scl">2</definedName>
    <definedName name="solver_sho">2</definedName>
    <definedName name="solver_tim">100</definedName>
    <definedName name="solver_tol">0.1</definedName>
    <definedName name="solver_typ">3</definedName>
    <definedName name="solver_val">7</definedName>
    <definedName name="SOP1_S">[4]V!$K$8:$K$19</definedName>
    <definedName name="SOP2_S">[4]V!$K$19:$K$24</definedName>
    <definedName name="sopval">'[7]sop valuation'!$C$2:$M$13</definedName>
    <definedName name="SOTP">[6]SOTP!$B$7:$G$19</definedName>
    <definedName name="Sources_Uses">[5]COCKPIT!$C$127:$M$147</definedName>
    <definedName name="sp">'[7]Buy-in_1y'!$D$8:$E$269</definedName>
    <definedName name="SP_Disposal">[5]COCKPIT!$D$105</definedName>
    <definedName name="SP_Disposals">[5]COCKPIT!$D$105</definedName>
    <definedName name="SP_trans_date">'[5]Specialty Plast Cluster_COCKPIT'!$E$10</definedName>
    <definedName name="sssssss">'[25]DCF I (In)'!$I$119</definedName>
    <definedName name="sssssssssssssssssssssssssssssss">'[25]DCF I (In)'!$A$117</definedName>
    <definedName name="Stand_Disposal">[5]COCKPIT!$D$103</definedName>
    <definedName name="Stub">[26]Combined!$H$9</definedName>
    <definedName name="stub_period">'[23]Inc Statement'!$I$9</definedName>
    <definedName name="stubb1">[6]LBO!$E$26</definedName>
    <definedName name="Sub_Sales_EBITDA">[6]Submarine!$B$121:$H$128</definedName>
    <definedName name="Sub_WACC_TV">[6]Submarine!$B$111:$H$118</definedName>
    <definedName name="sum">[7]Contribution!$B$4:$J$29</definedName>
    <definedName name="summ_DCFfins">[8]PPS!$C$102:$Q$127</definedName>
    <definedName name="summ_fins">[8]PPS!$C$41:$G$69</definedName>
    <definedName name="Summary_financials">[6]LBO!$B$255:$P$298</definedName>
    <definedName name="Sunil">[5]LBO!$A$1</definedName>
    <definedName name="sweep">[6]Debt!$D$27</definedName>
    <definedName name="SwitchDiscount">'[21]DCF I (In)'!$A$125</definedName>
    <definedName name="SwitchExit">'[21]DCF I (In)'!$I$119</definedName>
    <definedName name="SwitchListed">'[21]DCF I (In)'!$A$117</definedName>
    <definedName name="SYNERGIES_CASE">#REF!</definedName>
    <definedName name="Synergies_Table_2">'[6]Babcock synergies'!$C$38:$J$44</definedName>
    <definedName name="synergy">[8]PPS!$C$149:$F$156</definedName>
    <definedName name="Synergy_Sensitivity">'[6]Babcock synergies'!$C$36:$J$44</definedName>
    <definedName name="t">[9]WV!$E$31</definedName>
    <definedName name="Table_20">[5]LBO!$R$360:$Z$370</definedName>
    <definedName name="Table_21">[5]LBO!$B$315:$T$351</definedName>
    <definedName name="Table_22">[5]LBO!$B$78:$R$100</definedName>
    <definedName name="Table_23">[5]COCKPIT!$B$152:$D$161</definedName>
    <definedName name="Table_24">[5]COCKPIT!$K$152:$N$161</definedName>
    <definedName name="table1">'[7]Buy-in_1y'!$I$38:$K$41</definedName>
    <definedName name="table2">'[7]Buy-in_6mo'!$I$38:$K$41</definedName>
    <definedName name="takeout">[7]TAKEOUT_ANALYSIS!$B$4:$M$29</definedName>
    <definedName name="Targ_IRR_3year">[8]LBO!$AT$64:$AZ$70</definedName>
    <definedName name="Tax_rate">[14]Hays_DealSheet!$L$22</definedName>
    <definedName name="Temp1">{"quarterly",#N/A,FALSE,"Income Statement";#N/A,#N/A,FALSE,"print segment";#N/A,#N/A,FALSE,"Balance Sheet";#N/A,#N/A,FALSE,"Annl Inc";#N/A,#N/A,FALSE,"Cash Flow"}</definedName>
    <definedName name="Three_IRR_EBITA">[8]PPS!$R$60:$X$68</definedName>
    <definedName name="Three_MM">[8]PPS!$R$74:$X$82</definedName>
    <definedName name="Trans_Date">[5]COCKPIT!$I$13</definedName>
    <definedName name="TVandWACC_FV">[8]DCF!$M$102:$Q$106</definedName>
    <definedName name="TVandWACC_ImpliedMultiples">[8]DCF!$AN$111:$AT$117</definedName>
    <definedName name="TVandWACC_OfferPrice">[8]DCF!$AN$100:$AT$106</definedName>
    <definedName name="twoyr">'[7]2yr &amp; 1yr share price'!$K$10:$P$532</definedName>
    <definedName name="update">'[23]Error Check'!$I$71</definedName>
    <definedName name="Upside_case_EV">[4]V!$B$16:$G$27</definedName>
    <definedName name="v">[9]WV!$E$33</definedName>
    <definedName name="val">[4]F!$B$8:$B$30,[4]F!$M$9,[4]F!$M$9:$O$30</definedName>
    <definedName name="Val_data">[4]F!$D$10:$F$25</definedName>
    <definedName name="val_mult">[4]F!$B$34:$O$36</definedName>
    <definedName name="Valuation">[6]Valuation!$B$7:$G$12</definedName>
    <definedName name="Various_Nosh">'[8]NOSH—Mar 05'!$Q$7:$W$12</definedName>
    <definedName name="Ved_exchange_rate">[14]Ved_Financials_Cal!$M$2</definedName>
    <definedName name="Ved_exchange_ratio">[14]Ved_Financials_Cal!$M$2</definedName>
    <definedName name="Ved_Financials">[14]Ved_PPS!$B$18:$J$34</definedName>
    <definedName name="Ved_Trading">[14]Ved_PPS!$B$4:$I$16</definedName>
    <definedName name="Vedior_exchange_rate">[14]Ved_Financials_Cal!$M$2</definedName>
    <definedName name="Vedior_Graph">[14]Shr_Graphs!$J$8:$K$530,[14]Shr_Graphs!$N$8:$N$530</definedName>
    <definedName name="WACC">[6]DCF!$E$10</definedName>
    <definedName name="WACC_calculation">[11]Summary!$G$5:$K$25</definedName>
    <definedName name="WACC1">'[6]VT DCF'!$E$10</definedName>
    <definedName name="Wil_USD_fins">[8]PPS!$C$74:$G$83</definedName>
    <definedName name="wrn.Accounts._.and._.Assumptions.">{"S&amp;U",#N/A,FALSE,"s&amp;u";"financing",#N/A,FALSE,"Input";"financing2",#N/A,FALSE,"Input";"Balance Sheet",#N/A,FALSE,"BS";"P&amp;L",#N/A,FALSE,"P&amp;L";"Cashflow",#N/A,FALSE,"CF"}</definedName>
    <definedName name="wrn.ALL.">{#N/A,#N/A,FALSE,"DCF";#N/A,#N/A,FALSE,"WACC";#N/A,#N/A,FALSE,"Sales_EBIT";#N/A,#N/A,FALSE,"Capex_Depreciation";#N/A,#N/A,FALSE,"WC";#N/A,#N/A,FALSE,"Interest";#N/A,#N/A,FALSE,"Assumptions"}</definedName>
    <definedName name="wrn.Complete._.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venants.">{"Covenants",#N/A,FALSE,"Covs";"quarterly covenants",#N/A,FALSE,"Covs";"quarterly projections",#N/A,FALSE,"Covs"}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DCFEpervier.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orecast.">{#N/A,#N/A,FALSE,"model"}</definedName>
    <definedName name="wrn.forecast2">{#N/A,#N/A,FALSE,"model"}</definedName>
    <definedName name="wrn.forecastassumptions.">{#N/A,#N/A,FALSE,"model"}</definedName>
    <definedName name="wrn.forecastassumptions2">{#N/A,#N/A,FALSE,"model"}</definedName>
    <definedName name="wrn.forecastROIC.">{#N/A,#N/A,FALSE,"model"}</definedName>
    <definedName name="wrn.forecastROIC2">{#N/A,#N/A,FALSE,"model"}</definedName>
    <definedName name="wrn.Full.">{"front",#N/A,FALSE,"Cover";"S&amp;U",#N/A,FALSE,"s&amp;u";"financing",#N/A,FALSE,"Input";"financing2",#N/A,FALSE,"Input";"Ratios",#N/A,FALSE,"Ratios";"P&amp;L",#N/A,FALSE,"P&amp;L";"Cashflow",#N/A,FALSE,"CF";"Balance Sheet",#N/A,FALSE,"BS";"Exit Cap",#N/A,FALSE,"Rets";"Returns",#N/A,FALSE,"Rets";"Covenants",#N/A,FALSE,"Covs";"input1",#N/A,FALSE,"Input";"input2",#N/A,FALSE,"Input";"input3",#N/A,FALSE,"Input";"graph",#N/A,FALSE,"Graphs"}</definedName>
    <definedName name="wrn.Full._.Print.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handout.">{"quarterly",#N/A,FALSE,"Income Statement New CPB";"annual",#N/A,FALSE,"Income Statement New CPB";"cash flow",#N/A,FALSE,"Cash Flow";"balance",#N/A,FALSE,"Balance Sheet";"seg",#N/A,FALSE,"New Segment Breakout"}</definedName>
    <definedName name="wrn.history.">{#N/A,#N/A,FALSE,"model"}</definedName>
    <definedName name="wrn.history2">{#N/A,#N/A,FALSE,"model"}</definedName>
    <definedName name="wrn.histROIC.">{#N/A,#N/A,FALSE,"model"}</definedName>
    <definedName name="wrn.histROIC2">{#N/A,#N/A,FALSE,"model"}</definedName>
    <definedName name="wrn.market._.share.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PRINT.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.graphs.">{"cap_structure",#N/A,FALSE,"Graph-Mkt Cap";"price",#N/A,FALSE,"Graph-Price";"ebit",#N/A,FALSE,"Graph-EBITDA";"ebitda",#N/A,FALSE,"Graph-EBITDA"}</definedName>
    <definedName name="wrn.print._.raw._.data._.entry.">{"inputs raw data",#N/A,TRUE,"INPUT"}</definedName>
    <definedName name="wrn.print._.summary._.sheets.">{"summary1",#N/A,TRUE,"Comps";"summary2",#N/A,TRUE,"Comps";"summary3",#N/A,TRUE,"Comps"}</definedName>
    <definedName name="wrn.Print_model.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Short._.Print.">{#N/A,#N/A,FALSE,"Summary";#N/A,#N/A,FALSE,"Returns";#N/A,#N/A,FALSE,"Opening BS";#N/A,#N/A,FALSE,"EMO";#N/A,#N/A,FALSE,"BS";#N/A,#N/A,FALSE,"IS";#N/A,#N/A,FALSE,"Metalworking IS";#N/A,#N/A,FALSE,"CFS";#N/A,#N/A,FALSE,"Ratios"}</definedName>
    <definedName name="wrn.Summary.">{"front",#N/A,TRUE,"Cover";"P&amp;L",#N/A,TRUE,"P&amp;L";"Balance Sheet",#N/A,TRUE,"BS";"Cashflow",#N/A,TRUE,"CF";"Exit Cap",#N/A,TRUE,"Rets";"Returns",#N/A,TRUE,"Rets";"S&amp;U",#N/A,TRUE,"s&amp;u"}</definedName>
    <definedName name="wrn1.history">{#N/A,#N/A,FALSE,"model"}</definedName>
    <definedName name="wrn3.histroic">{#N/A,#N/A,FALSE,"model"}</definedName>
    <definedName name="WSMI_Sales_EBITDA">[6]WSMI!$C$123:$H$128</definedName>
    <definedName name="WSMI_WACC_TV">[6]WSMI!$C$113:$H$118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str">'[7]xstrata as %'!$G$8:$J$874</definedName>
    <definedName name="xx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year_days">[5]COCKPIT!$X$13</definedName>
    <definedName name="year2">'[7]Share price_2years'!$L$7:$Q$531</definedName>
    <definedName name="ZZZ">{"AR",#N/A,FALSE,"ASMGTSUM";"INV",#N/A,FALSE,"ASMGTSUM";"HCCOMP",#N/A,FALSE,"ASMGTSUM";"cap.depr",#N/A,FALSE,"ASMGTSUM"}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6" i="1" s="1"/>
  <c r="F20" i="1" s="1"/>
  <c r="F31" i="1" s="1"/>
  <c r="F32" i="1" s="1"/>
  <c r="E13" i="1"/>
  <c r="E16" i="1" s="1"/>
  <c r="E20" i="1" s="1"/>
  <c r="E31" i="1" s="1"/>
  <c r="E32" i="1" s="1"/>
  <c r="E11" i="1"/>
  <c r="D11" i="1"/>
  <c r="C11" i="1"/>
  <c r="B11" i="1"/>
  <c r="F10" i="1"/>
  <c r="F11" i="1" s="1"/>
  <c r="E10" i="1"/>
  <c r="D10" i="1"/>
  <c r="D13" i="1" s="1"/>
  <c r="D16" i="1" s="1"/>
  <c r="D20" i="1" s="1"/>
  <c r="D31" i="1" s="1"/>
  <c r="D32" i="1" s="1"/>
  <c r="C10" i="1"/>
  <c r="C13" i="1" s="1"/>
  <c r="C16" i="1" s="1"/>
  <c r="C20" i="1" s="1"/>
  <c r="C31" i="1" s="1"/>
  <c r="C32" i="1" s="1"/>
  <c r="B10" i="1"/>
  <c r="B13" i="1" s="1"/>
  <c r="B16" i="1" s="1"/>
  <c r="B20" i="1" s="1"/>
  <c r="B31" i="1" s="1"/>
  <c r="F8" i="1"/>
  <c r="E8" i="1"/>
  <c r="D8" i="1"/>
  <c r="C8" i="1"/>
  <c r="B8" i="1"/>
  <c r="F6" i="1"/>
  <c r="E6" i="1"/>
  <c r="D6" i="1"/>
  <c r="C6" i="1"/>
  <c r="B35" i="1" l="1"/>
  <c r="B32" i="1"/>
  <c r="B36" i="1" l="1"/>
  <c r="C34" i="1"/>
  <c r="C35" i="1" s="1"/>
  <c r="D34" i="1" l="1"/>
  <c r="D35" i="1" s="1"/>
  <c r="C36" i="1"/>
  <c r="E34" i="1" l="1"/>
  <c r="E35" i="1" s="1"/>
  <c r="D36" i="1"/>
  <c r="E36" i="1" l="1"/>
  <c r="F34" i="1"/>
  <c r="F35" i="1" s="1"/>
  <c r="F36" i="1" s="1"/>
</calcChain>
</file>

<file path=xl/sharedStrings.xml><?xml version="1.0" encoding="utf-8"?>
<sst xmlns="http://schemas.openxmlformats.org/spreadsheetml/2006/main" count="35" uniqueCount="35">
  <si>
    <t>Happy Hour Co - 5 Year plan</t>
  </si>
  <si>
    <t xml:space="preserve">5 Year Plan </t>
  </si>
  <si>
    <t>FY20</t>
  </si>
  <si>
    <t>FY21</t>
  </si>
  <si>
    <t>FY22</t>
  </si>
  <si>
    <t>FY23</t>
  </si>
  <si>
    <t>FY24</t>
  </si>
  <si>
    <t>Revenue</t>
  </si>
  <si>
    <t>YoY growth %</t>
  </si>
  <si>
    <t>GP $</t>
  </si>
  <si>
    <t>GM%</t>
  </si>
  <si>
    <t>Opex</t>
  </si>
  <si>
    <t>Operating profit</t>
  </si>
  <si>
    <t>Operating margin %</t>
  </si>
  <si>
    <t>Interest and Amortisation</t>
  </si>
  <si>
    <t>Group PBT (Underlying)</t>
  </si>
  <si>
    <t>Exceptionals</t>
  </si>
  <si>
    <t>Group PBT post exceptionals</t>
  </si>
  <si>
    <t>Add back: Interest</t>
  </si>
  <si>
    <t>Add back: Amortisation</t>
  </si>
  <si>
    <t>Add back: Depreciation</t>
  </si>
  <si>
    <t>EBITDA post exceptionals</t>
  </si>
  <si>
    <t>Adjust for non-cash exceptionals</t>
  </si>
  <si>
    <t>Capex</t>
  </si>
  <si>
    <t>Acquisition</t>
  </si>
  <si>
    <t>Tax</t>
  </si>
  <si>
    <t>Interest</t>
  </si>
  <si>
    <t xml:space="preserve">Working Capital </t>
  </si>
  <si>
    <t>Dividend</t>
  </si>
  <si>
    <t>Other</t>
  </si>
  <si>
    <t>Net Cash flow</t>
  </si>
  <si>
    <t>Free Cash Flow</t>
  </si>
  <si>
    <t>Opening Net Debt</t>
  </si>
  <si>
    <t>Closing Net Debt</t>
  </si>
  <si>
    <t>Net debt :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</si>
</sst>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);\(#,##0\);@_)"/>
    <numFmt numFmtId="165" formatCode="0.0%"/>
    <numFmt numFmtId="166" formatCode="0.0\x_);\(0.0\x\);0.0\x_);@_)"/>
  </numFmts>
  <fonts count="8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0" fontId="0" fillId="0" borderId="0" xfId="0" applyNumberFormat="1"/>
    <xf numFmtId="0" fontId="4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0" fontId="1" fillId="0" borderId="0" xfId="0" applyFont="1"/>
    <xf numFmtId="164" fontId="7" fillId="0" borderId="2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"/>
    </xf>
    <xf numFmtId="0" fontId="6" fillId="0" borderId="0" xfId="0" applyFont="1"/>
    <xf numFmtId="166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903129\Desktop\ChartPRO\ChartPRO%20Master%20v3m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U239287\Temp\notesB0A751\ENR%20v15_27.11.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Teams\M&amp;A\Esmond\Kazakhmys\2006\ENR%20Model%20V3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MDOn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avin%20-%20Work%20Related\Month%20End\February%202005\Jan_%202005%20MANAGEMENT%20ACCOUNTS%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Teams\M&amp;A\Client%20Directory\H\Hays\Model\Recruitment_model_310507_v7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ning\Admin\Mincomps\General%20mining\2005\Mining%20Comps%2007_07_0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rgers\Client%20Directory\F\FKI\FKI_model_v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dnegr\LOCALS~1\Temp\Temporary%20Directory%201%20for%20Copy%20of%20Rusal_model_v%2016%20xls.zip\Copy%20of%20Rusal_model_v.1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Projects\Project%20Tuck\Models\Round%20II\Project%20Tuck_JPMC%20version%20v5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3\cf$\Corporate%20Finance%20Advice\Teams\M&amp;A\Christopher\Client%20Directory\BOC\Models\Merger%20models\2005\Project%20Tango%20Model%20(version%205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appy%20Hour%20Co%20-%20DCF%20model%20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Clients\InterContinental%20Hotels\2008\Valuation%20and%20defence%20-%20June%202008\Data%20Files\Excel%20Data%201506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jfrehner\Local%20Settings\Temporary%20Internet%20Files\OLK94\legal\Anylyst%20Company%20Model\DCF%20Cocoon%2003071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avin%20-%20Work%20Related\Month%20End\February%202005\Executive%20Summary%20(Tear%20Sheets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maharaj\Local%20Settings\Temporary%20Internet%20Files\OLK84\Project%20Victoria%20version%2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ydian\NGC%20ongoing\Lydian%20Model\NGCH%20Model%20(LCAJF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eals\Dolphin\Lydian%20Model\legal\Anylyst%20Company%20Model\DCF%20Cocoon%2003071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Clients\Babcock\Project%20Diablo\Model\superceded\DML%20Model%20(version%20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ldnarb\Desktop\fiel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dnegr\LOCALS~1\Temp\Temporary%20Directory%201%20for%20Working%20_ValCom_11.05.06_APK_FINALVALCOM.xls.zip\Working%20_ValCom_11.05.06_APK_FINALVALCO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ldnhaf\Local%20Settings\Temporary%20Internet%20Files\OLKC\15%2003%2007%20Project%20Blue%20model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Clients\Babcock\Defence\Model\BB%20Defence%20Model%20v9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NILIAD\Workings\Nov%2005\Working%20file%20RelVal%20ODYSSEY%2003.11.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rporate%20Finance%20Advice\Projects\Project%20Bia\Models\Feb%202006\Project%20Bia_Feb%202006_v4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U416046\Temp\notes9DC704\Talvivaara%20Finance_08.05.06v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COMBINED_BS"/>
      <sheetName val="COMBINED_IS"/>
      <sheetName val="HAS_GETS"/>
      <sheetName val="TRANS_SUM"/>
      <sheetName val="Industry List"/>
      <sheetName val="Macro"/>
      <sheetName val="Traffic Buildup"/>
      <sheetName val="One-off costs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1">
          <cell r="A1" t="str">
            <v>Data for Area/Area Stacked/Stacked 100 Chart</v>
          </cell>
        </row>
        <row r="2">
          <cell r="B2" t="str">
            <v>Area 1</v>
          </cell>
          <cell r="C2" t="str">
            <v>Area 2</v>
          </cell>
          <cell r="D2" t="str">
            <v>Area 3</v>
          </cell>
          <cell r="E2" t="str">
            <v>Area 4</v>
          </cell>
        </row>
        <row r="3">
          <cell r="A3">
            <v>2002</v>
          </cell>
          <cell r="B3">
            <v>50</v>
          </cell>
          <cell r="C3">
            <v>100</v>
          </cell>
          <cell r="D3">
            <v>100</v>
          </cell>
          <cell r="E3">
            <v>100</v>
          </cell>
        </row>
        <row r="4">
          <cell r="A4">
            <v>2003</v>
          </cell>
          <cell r="B4">
            <v>150</v>
          </cell>
          <cell r="C4">
            <v>100</v>
          </cell>
          <cell r="D4">
            <v>100</v>
          </cell>
          <cell r="E4">
            <v>100</v>
          </cell>
        </row>
        <row r="5">
          <cell r="A5">
            <v>2004</v>
          </cell>
          <cell r="B5">
            <v>50</v>
          </cell>
          <cell r="C5">
            <v>100</v>
          </cell>
          <cell r="D5">
            <v>100</v>
          </cell>
          <cell r="E5">
            <v>100</v>
          </cell>
        </row>
        <row r="6">
          <cell r="A6">
            <v>2005</v>
          </cell>
          <cell r="B6">
            <v>150</v>
          </cell>
          <cell r="C6">
            <v>100</v>
          </cell>
          <cell r="D6">
            <v>100</v>
          </cell>
          <cell r="E6">
            <v>100</v>
          </cell>
        </row>
        <row r="14">
          <cell r="A14" t="str">
            <v>Data for Cluster/Stacked Bar Chart</v>
          </cell>
        </row>
        <row r="15">
          <cell r="B15" t="str">
            <v>Series 1</v>
          </cell>
          <cell r="C15" t="str">
            <v>Series 2</v>
          </cell>
          <cell r="D15" t="str">
            <v>Series 3</v>
          </cell>
        </row>
        <row r="16">
          <cell r="A16" t="str">
            <v>Company C</v>
          </cell>
          <cell r="B16">
            <v>0</v>
          </cell>
        </row>
        <row r="17">
          <cell r="A17" t="str">
            <v>Company C</v>
          </cell>
          <cell r="D17">
            <v>60</v>
          </cell>
        </row>
        <row r="18">
          <cell r="A18" t="str">
            <v>Company C</v>
          </cell>
          <cell r="B18">
            <v>50</v>
          </cell>
          <cell r="C18">
            <v>20</v>
          </cell>
        </row>
        <row r="19">
          <cell r="A19" t="str">
            <v>Company B</v>
          </cell>
          <cell r="B19">
            <v>0</v>
          </cell>
        </row>
        <row r="20">
          <cell r="A20" t="str">
            <v>Company B</v>
          </cell>
          <cell r="D20">
            <v>70</v>
          </cell>
        </row>
        <row r="21">
          <cell r="A21" t="str">
            <v>Company B</v>
          </cell>
          <cell r="B21">
            <v>60</v>
          </cell>
          <cell r="C21">
            <v>20</v>
          </cell>
        </row>
        <row r="22">
          <cell r="A22" t="str">
            <v>Company A</v>
          </cell>
          <cell r="B22">
            <v>0</v>
          </cell>
        </row>
        <row r="23">
          <cell r="A23" t="str">
            <v>Company A</v>
          </cell>
          <cell r="D23">
            <v>80</v>
          </cell>
        </row>
        <row r="24">
          <cell r="A24" t="str">
            <v>Company A</v>
          </cell>
          <cell r="B24">
            <v>70</v>
          </cell>
          <cell r="C24">
            <v>20</v>
          </cell>
        </row>
        <row r="25">
          <cell r="A25" t="str">
            <v xml:space="preserve">  </v>
          </cell>
        </row>
        <row r="33">
          <cell r="A33" t="str">
            <v>Data Block for 2-Axis Bar Chart</v>
          </cell>
        </row>
        <row r="34">
          <cell r="B34" t="str">
            <v>Primary
Axis</v>
          </cell>
          <cell r="D34" t="str">
            <v>Secondary
Axis</v>
          </cell>
          <cell r="F34" t="str">
            <v>Primary
Axis</v>
          </cell>
          <cell r="H34" t="str">
            <v>Secondary
Axis</v>
          </cell>
        </row>
        <row r="35">
          <cell r="B35" t="str">
            <v>Bar 1</v>
          </cell>
          <cell r="C35" t="str">
            <v>Invisible 1</v>
          </cell>
          <cell r="D35" t="str">
            <v>Invisible 3</v>
          </cell>
          <cell r="E35" t="str">
            <v>Bar 3</v>
          </cell>
          <cell r="F35" t="str">
            <v>Bar 2</v>
          </cell>
          <cell r="G35" t="str">
            <v>Invisible 2</v>
          </cell>
          <cell r="H35" t="str">
            <v>Invisible 4</v>
          </cell>
          <cell r="I35" t="str">
            <v>Bar 4</v>
          </cell>
        </row>
        <row r="36">
          <cell r="A36" t="str">
            <v>Company A</v>
          </cell>
          <cell r="B36">
            <v>9500</v>
          </cell>
          <cell r="E36">
            <v>90</v>
          </cell>
          <cell r="F36">
            <v>9000</v>
          </cell>
          <cell r="I36">
            <v>80</v>
          </cell>
        </row>
        <row r="37">
          <cell r="A37" t="str">
            <v>Company B</v>
          </cell>
          <cell r="B37">
            <v>8500</v>
          </cell>
          <cell r="E37">
            <v>80</v>
          </cell>
          <cell r="F37">
            <v>8000</v>
          </cell>
          <cell r="I37">
            <v>70</v>
          </cell>
        </row>
        <row r="38">
          <cell r="A38" t="str">
            <v>Company C</v>
          </cell>
          <cell r="B38">
            <v>7500</v>
          </cell>
          <cell r="E38">
            <v>70</v>
          </cell>
          <cell r="F38">
            <v>7000</v>
          </cell>
          <cell r="I38">
            <v>60</v>
          </cell>
        </row>
        <row r="39">
          <cell r="A39" t="str">
            <v>Company D</v>
          </cell>
          <cell r="B39">
            <v>6500</v>
          </cell>
          <cell r="E39">
            <v>60</v>
          </cell>
          <cell r="F39">
            <v>6000</v>
          </cell>
          <cell r="I39">
            <v>50</v>
          </cell>
        </row>
        <row r="48">
          <cell r="A48" t="str">
            <v>Data Block for Floating Bar Chart</v>
          </cell>
        </row>
        <row r="49">
          <cell r="B49" t="str">
            <v>Base</v>
          </cell>
          <cell r="C49" t="str">
            <v>Blue Pillar</v>
          </cell>
          <cell r="D49" t="str">
            <v>Pillar Cap</v>
          </cell>
          <cell r="E49" t="str">
            <v>Mean Low</v>
          </cell>
          <cell r="F49" t="str">
            <v>Mean Hi</v>
          </cell>
        </row>
        <row r="50">
          <cell r="A50" t="str">
            <v>Valuation A</v>
          </cell>
          <cell r="B50">
            <v>2</v>
          </cell>
          <cell r="C50">
            <v>3</v>
          </cell>
          <cell r="D50">
            <v>5</v>
          </cell>
          <cell r="E50">
            <v>6</v>
          </cell>
          <cell r="F50">
            <v>3</v>
          </cell>
        </row>
        <row r="51">
          <cell r="A51" t="str">
            <v>Valuation B</v>
          </cell>
          <cell r="B51">
            <v>4</v>
          </cell>
          <cell r="C51">
            <v>3</v>
          </cell>
          <cell r="D51">
            <v>7</v>
          </cell>
          <cell r="E51">
            <v>6</v>
          </cell>
          <cell r="F51">
            <v>3</v>
          </cell>
        </row>
        <row r="52">
          <cell r="A52" t="str">
            <v>Valuation C</v>
          </cell>
          <cell r="B52">
            <v>6</v>
          </cell>
          <cell r="C52">
            <v>3</v>
          </cell>
          <cell r="D52">
            <v>9</v>
          </cell>
          <cell r="E52">
            <v>6</v>
          </cell>
          <cell r="F52">
            <v>3</v>
          </cell>
        </row>
        <row r="53">
          <cell r="A53" t="str">
            <v>Valuation D</v>
          </cell>
          <cell r="B53">
            <v>8</v>
          </cell>
          <cell r="C53">
            <v>3</v>
          </cell>
          <cell r="D53">
            <v>11</v>
          </cell>
          <cell r="E53">
            <v>6</v>
          </cell>
          <cell r="F53">
            <v>3</v>
          </cell>
        </row>
        <row r="54">
          <cell r="A54" t="str">
            <v>Valuation E</v>
          </cell>
          <cell r="B54">
            <v>10</v>
          </cell>
          <cell r="C54">
            <v>3</v>
          </cell>
          <cell r="D54">
            <v>13</v>
          </cell>
          <cell r="E54">
            <v>6</v>
          </cell>
          <cell r="F54">
            <v>3</v>
          </cell>
        </row>
        <row r="55">
          <cell r="A55" t="str">
            <v>Valuation F</v>
          </cell>
          <cell r="B55">
            <v>12</v>
          </cell>
          <cell r="C55">
            <v>4</v>
          </cell>
          <cell r="D55">
            <v>16</v>
          </cell>
          <cell r="E55">
            <v>6</v>
          </cell>
          <cell r="F55">
            <v>3</v>
          </cell>
        </row>
        <row r="63">
          <cell r="A63" t="str">
            <v>Data Block for Barbell Chart</v>
          </cell>
        </row>
        <row r="64">
          <cell r="B64" t="str">
            <v>__Mean</v>
          </cell>
          <cell r="C64" t="str">
            <v>Barbell 1</v>
          </cell>
          <cell r="D64" t="str">
            <v>Barbell 2</v>
          </cell>
          <cell r="E64" t="str">
            <v>Barbell 3</v>
          </cell>
          <cell r="F64" t="str">
            <v>Barbell 5</v>
          </cell>
        </row>
        <row r="65">
          <cell r="A65">
            <v>8</v>
          </cell>
          <cell r="B65">
            <v>0</v>
          </cell>
        </row>
        <row r="66">
          <cell r="A66">
            <v>8</v>
          </cell>
          <cell r="B66">
            <v>50</v>
          </cell>
        </row>
        <row r="67">
          <cell r="A67">
            <v>2</v>
          </cell>
          <cell r="C67">
            <v>7</v>
          </cell>
        </row>
        <row r="68">
          <cell r="A68">
            <v>6</v>
          </cell>
          <cell r="C68">
            <v>7</v>
          </cell>
        </row>
        <row r="69">
          <cell r="A69">
            <v>4</v>
          </cell>
          <cell r="D69">
            <v>18</v>
          </cell>
        </row>
        <row r="70">
          <cell r="A70">
            <v>8</v>
          </cell>
          <cell r="D70">
            <v>18</v>
          </cell>
        </row>
        <row r="71">
          <cell r="A71">
            <v>6</v>
          </cell>
          <cell r="E71">
            <v>29</v>
          </cell>
        </row>
        <row r="72">
          <cell r="A72">
            <v>10</v>
          </cell>
          <cell r="E72">
            <v>29</v>
          </cell>
        </row>
        <row r="73">
          <cell r="A73">
            <v>8</v>
          </cell>
          <cell r="F73">
            <v>40</v>
          </cell>
        </row>
        <row r="74">
          <cell r="A74">
            <v>12</v>
          </cell>
          <cell r="F74">
            <v>40</v>
          </cell>
        </row>
        <row r="83">
          <cell r="A83" t="str">
            <v>Data Block for Bubble 1 Chart</v>
          </cell>
        </row>
        <row r="84">
          <cell r="B84" t="str">
            <v>Series 1</v>
          </cell>
          <cell r="C84" t="str">
            <v>Size (Series 1)</v>
          </cell>
          <cell r="D84" t="str">
            <v>Series 2</v>
          </cell>
          <cell r="E84" t="str">
            <v>Size (Series 2)</v>
          </cell>
          <cell r="F84" t="str">
            <v>__Series 1</v>
          </cell>
          <cell r="G84" t="str">
            <v>__Series 2</v>
          </cell>
        </row>
        <row r="85">
          <cell r="A85">
            <v>25</v>
          </cell>
          <cell r="B85">
            <v>22</v>
          </cell>
          <cell r="C85">
            <v>5</v>
          </cell>
          <cell r="F85" t="str">
            <v>Company A</v>
          </cell>
        </row>
        <row r="86">
          <cell r="A86">
            <v>20</v>
          </cell>
          <cell r="B86">
            <v>18</v>
          </cell>
          <cell r="C86">
            <v>4</v>
          </cell>
          <cell r="F86" t="str">
            <v>Company B</v>
          </cell>
        </row>
        <row r="87">
          <cell r="A87">
            <v>15</v>
          </cell>
          <cell r="B87">
            <v>14</v>
          </cell>
          <cell r="C87">
            <v>3</v>
          </cell>
          <cell r="F87" t="str">
            <v>Company C</v>
          </cell>
        </row>
        <row r="88">
          <cell r="A88">
            <v>10</v>
          </cell>
          <cell r="B88">
            <v>10</v>
          </cell>
          <cell r="C88">
            <v>2</v>
          </cell>
          <cell r="D88">
            <v>20</v>
          </cell>
          <cell r="E88">
            <v>5</v>
          </cell>
          <cell r="F88" t="str">
            <v>Company D</v>
          </cell>
          <cell r="G88" t="str">
            <v>JPMorgan</v>
          </cell>
        </row>
        <row r="89">
          <cell r="A89">
            <v>5</v>
          </cell>
          <cell r="B89">
            <v>6</v>
          </cell>
          <cell r="C89">
            <v>1</v>
          </cell>
          <cell r="F89" t="str">
            <v>Company E</v>
          </cell>
        </row>
        <row r="98">
          <cell r="A98" t="str">
            <v>Data Block for Bubble 2 Chart</v>
          </cell>
        </row>
        <row r="99">
          <cell r="B99" t="str">
            <v>Series 1</v>
          </cell>
          <cell r="C99" t="str">
            <v>Size (Series 1)</v>
          </cell>
          <cell r="D99" t="str">
            <v>Series 2</v>
          </cell>
          <cell r="E99" t="str">
            <v>Size (Series 2)</v>
          </cell>
          <cell r="F99" t="str">
            <v>Series 3</v>
          </cell>
          <cell r="G99" t="str">
            <v>Size (Series 3)</v>
          </cell>
          <cell r="H99" t="str">
            <v>Series 4</v>
          </cell>
          <cell r="I99" t="str">
            <v>Size (Series 4)</v>
          </cell>
          <cell r="J99" t="str">
            <v>__Series 1</v>
          </cell>
          <cell r="K99" t="str">
            <v>__Series 2</v>
          </cell>
        </row>
        <row r="100">
          <cell r="A100">
            <v>12</v>
          </cell>
          <cell r="B100">
            <v>158221</v>
          </cell>
          <cell r="C100">
            <v>8</v>
          </cell>
          <cell r="F100">
            <v>35000</v>
          </cell>
          <cell r="G100">
            <v>6</v>
          </cell>
          <cell r="J100" t="str">
            <v>GM</v>
          </cell>
        </row>
        <row r="101">
          <cell r="A101">
            <v>5</v>
          </cell>
          <cell r="B101">
            <v>51672</v>
          </cell>
          <cell r="C101">
            <v>7</v>
          </cell>
          <cell r="J101" t="str">
            <v>Renault</v>
          </cell>
        </row>
        <row r="102">
          <cell r="A102">
            <v>5</v>
          </cell>
          <cell r="B102">
            <v>79786</v>
          </cell>
          <cell r="C102">
            <v>6</v>
          </cell>
          <cell r="J102" t="str">
            <v>Nissan</v>
          </cell>
        </row>
        <row r="103">
          <cell r="A103">
            <v>4</v>
          </cell>
          <cell r="B103">
            <v>70334</v>
          </cell>
          <cell r="C103">
            <v>5</v>
          </cell>
          <cell r="J103" t="str">
            <v>Peugeot</v>
          </cell>
        </row>
        <row r="104">
          <cell r="A104">
            <v>7</v>
          </cell>
          <cell r="D104">
            <v>57439</v>
          </cell>
          <cell r="E104">
            <v>4</v>
          </cell>
          <cell r="K104" t="str">
            <v>Hyundai</v>
          </cell>
        </row>
        <row r="105">
          <cell r="A105">
            <v>4</v>
          </cell>
          <cell r="B105">
            <v>120335</v>
          </cell>
          <cell r="C105">
            <v>4</v>
          </cell>
          <cell r="J105" t="str">
            <v>VW</v>
          </cell>
        </row>
        <row r="106">
          <cell r="A106">
            <v>2</v>
          </cell>
          <cell r="B106">
            <v>58230</v>
          </cell>
          <cell r="C106">
            <v>3</v>
          </cell>
          <cell r="J106" t="str">
            <v>BMW</v>
          </cell>
        </row>
        <row r="107">
          <cell r="A107">
            <v>2</v>
          </cell>
          <cell r="B107">
            <v>80473</v>
          </cell>
          <cell r="C107">
            <v>2</v>
          </cell>
          <cell r="J107" t="str">
            <v>Honda</v>
          </cell>
        </row>
        <row r="108">
          <cell r="A108">
            <v>10</v>
          </cell>
          <cell r="B108">
            <v>177089</v>
          </cell>
          <cell r="C108">
            <v>2</v>
          </cell>
          <cell r="J108" t="str">
            <v>Ford</v>
          </cell>
        </row>
        <row r="109">
          <cell r="A109">
            <v>1</v>
          </cell>
          <cell r="B109">
            <v>172587</v>
          </cell>
          <cell r="C109">
            <v>1</v>
          </cell>
          <cell r="J109" t="str">
            <v>Toyota</v>
          </cell>
        </row>
        <row r="110">
          <cell r="A110">
            <v>6</v>
          </cell>
          <cell r="B110">
            <v>187220</v>
          </cell>
          <cell r="C110">
            <v>1</v>
          </cell>
          <cell r="J110" t="str">
            <v>DCX</v>
          </cell>
        </row>
        <row r="118">
          <cell r="A118" t="str">
            <v>Data Block for Bubble 3 Chart</v>
          </cell>
        </row>
        <row r="119">
          <cell r="B119" t="str">
            <v>Series 1</v>
          </cell>
          <cell r="C119" t="str">
            <v>Size (Series 1)</v>
          </cell>
          <cell r="D119" t="str">
            <v>Series 2</v>
          </cell>
          <cell r="E119" t="str">
            <v>Size (Series 2)</v>
          </cell>
          <cell r="F119" t="str">
            <v>Series 3</v>
          </cell>
          <cell r="G119" t="str">
            <v>Size (Series 3)</v>
          </cell>
          <cell r="H119" t="str">
            <v>Series 4</v>
          </cell>
          <cell r="I119" t="str">
            <v>Size (Series 4)</v>
          </cell>
          <cell r="J119" t="str">
            <v>Series 5</v>
          </cell>
          <cell r="K119" t="str">
            <v>Size (Series 5)</v>
          </cell>
        </row>
        <row r="120">
          <cell r="A120">
            <v>0.5</v>
          </cell>
          <cell r="B120">
            <v>2010</v>
          </cell>
          <cell r="C120">
            <v>4.2</v>
          </cell>
        </row>
        <row r="121">
          <cell r="A121">
            <v>0.5</v>
          </cell>
          <cell r="B121">
            <v>2005</v>
          </cell>
          <cell r="C121">
            <v>3.8</v>
          </cell>
        </row>
        <row r="122">
          <cell r="A122">
            <v>0.5</v>
          </cell>
          <cell r="B122">
            <v>2000</v>
          </cell>
          <cell r="C122">
            <v>3.5</v>
          </cell>
        </row>
        <row r="123">
          <cell r="A123">
            <v>1.5</v>
          </cell>
          <cell r="D123">
            <v>2010</v>
          </cell>
          <cell r="E123">
            <v>1.6</v>
          </cell>
        </row>
        <row r="124">
          <cell r="A124">
            <v>1.5</v>
          </cell>
          <cell r="D124">
            <v>2005</v>
          </cell>
          <cell r="E124">
            <v>1.1000000000000001</v>
          </cell>
        </row>
        <row r="125">
          <cell r="A125">
            <v>1.5</v>
          </cell>
          <cell r="D125">
            <v>2000</v>
          </cell>
          <cell r="E125">
            <v>0.7</v>
          </cell>
        </row>
        <row r="126">
          <cell r="A126">
            <v>2.5</v>
          </cell>
          <cell r="F126">
            <v>2010</v>
          </cell>
          <cell r="G126">
            <v>11.4</v>
          </cell>
        </row>
        <row r="127">
          <cell r="A127">
            <v>2.5</v>
          </cell>
          <cell r="F127">
            <v>2005</v>
          </cell>
          <cell r="G127">
            <v>9.8000000000000007</v>
          </cell>
        </row>
        <row r="128">
          <cell r="A128">
            <v>2.5</v>
          </cell>
          <cell r="F128">
            <v>2000</v>
          </cell>
          <cell r="G128">
            <v>8.4</v>
          </cell>
        </row>
        <row r="129">
          <cell r="A129">
            <v>3.5</v>
          </cell>
          <cell r="H129">
            <v>2010</v>
          </cell>
          <cell r="I129">
            <v>25</v>
          </cell>
        </row>
        <row r="130">
          <cell r="A130">
            <v>3.5</v>
          </cell>
          <cell r="H130">
            <v>2005</v>
          </cell>
          <cell r="I130">
            <v>9</v>
          </cell>
        </row>
        <row r="131">
          <cell r="A131">
            <v>3.5</v>
          </cell>
          <cell r="H131">
            <v>2000</v>
          </cell>
          <cell r="I131">
            <v>0.5</v>
          </cell>
        </row>
        <row r="138">
          <cell r="A138" t="str">
            <v>Data for Cluster/Stacked Column Chart</v>
          </cell>
        </row>
        <row r="139">
          <cell r="B139" t="str">
            <v>Series 1</v>
          </cell>
          <cell r="C139" t="str">
            <v>Series 2</v>
          </cell>
          <cell r="D139" t="str">
            <v>Series 3</v>
          </cell>
          <cell r="E139" t="str">
            <v>__Total</v>
          </cell>
        </row>
        <row r="140">
          <cell r="A140" t="str">
            <v>Company A</v>
          </cell>
          <cell r="B140">
            <v>0</v>
          </cell>
        </row>
        <row r="141">
          <cell r="A141" t="str">
            <v>Company A</v>
          </cell>
          <cell r="B141">
            <v>70</v>
          </cell>
          <cell r="C141">
            <v>20</v>
          </cell>
          <cell r="E141">
            <v>90</v>
          </cell>
        </row>
        <row r="142">
          <cell r="A142" t="str">
            <v>Company A</v>
          </cell>
          <cell r="D142">
            <v>80</v>
          </cell>
        </row>
        <row r="143">
          <cell r="A143" t="str">
            <v>Company B</v>
          </cell>
          <cell r="B143">
            <v>0</v>
          </cell>
        </row>
        <row r="144">
          <cell r="A144" t="str">
            <v>Company B</v>
          </cell>
          <cell r="B144">
            <v>60</v>
          </cell>
          <cell r="C144">
            <v>20</v>
          </cell>
          <cell r="E144">
            <v>80</v>
          </cell>
        </row>
        <row r="145">
          <cell r="A145" t="str">
            <v>Company B</v>
          </cell>
          <cell r="D145">
            <v>70</v>
          </cell>
        </row>
        <row r="146">
          <cell r="A146" t="str">
            <v>Company C</v>
          </cell>
          <cell r="B146">
            <v>0</v>
          </cell>
        </row>
        <row r="147">
          <cell r="A147" t="str">
            <v>Company C</v>
          </cell>
          <cell r="B147">
            <v>50</v>
          </cell>
          <cell r="C147">
            <v>20</v>
          </cell>
          <cell r="E147">
            <v>70</v>
          </cell>
        </row>
        <row r="148">
          <cell r="A148" t="str">
            <v>Company C</v>
          </cell>
          <cell r="D148">
            <v>60</v>
          </cell>
        </row>
        <row r="149">
          <cell r="A149" t="str">
            <v xml:space="preserve">  </v>
          </cell>
        </row>
        <row r="155">
          <cell r="A155" t="str">
            <v>Data for Double Stacked Column Chart</v>
          </cell>
        </row>
        <row r="156">
          <cell r="B156" t="str">
            <v>Series 1</v>
          </cell>
          <cell r="C156" t="str">
            <v>Series 2</v>
          </cell>
          <cell r="D156" t="str">
            <v>Series 3</v>
          </cell>
          <cell r="E156" t="str">
            <v>Series 4</v>
          </cell>
          <cell r="F156" t="str">
            <v>__Total</v>
          </cell>
        </row>
        <row r="157">
          <cell r="A157" t="str">
            <v>Company A</v>
          </cell>
          <cell r="B157">
            <v>0</v>
          </cell>
        </row>
        <row r="158">
          <cell r="A158" t="str">
            <v>Company A</v>
          </cell>
          <cell r="B158">
            <v>70</v>
          </cell>
          <cell r="C158">
            <v>20</v>
          </cell>
          <cell r="F158">
            <v>90</v>
          </cell>
        </row>
        <row r="159">
          <cell r="A159" t="str">
            <v>Company A</v>
          </cell>
          <cell r="D159">
            <v>80</v>
          </cell>
          <cell r="E159">
            <v>80</v>
          </cell>
          <cell r="F159">
            <v>160</v>
          </cell>
        </row>
        <row r="160">
          <cell r="A160" t="str">
            <v>Company B</v>
          </cell>
          <cell r="B160">
            <v>0</v>
          </cell>
        </row>
        <row r="161">
          <cell r="A161" t="str">
            <v>Company B</v>
          </cell>
          <cell r="B161">
            <v>60</v>
          </cell>
          <cell r="C161">
            <v>20</v>
          </cell>
          <cell r="F161">
            <v>80</v>
          </cell>
        </row>
        <row r="162">
          <cell r="A162" t="str">
            <v>Company B</v>
          </cell>
          <cell r="D162">
            <v>70</v>
          </cell>
          <cell r="E162">
            <v>70</v>
          </cell>
          <cell r="F162">
            <v>140</v>
          </cell>
        </row>
        <row r="163">
          <cell r="A163" t="str">
            <v>Company C</v>
          </cell>
          <cell r="B163">
            <v>0</v>
          </cell>
        </row>
        <row r="164">
          <cell r="A164" t="str">
            <v>Company C</v>
          </cell>
          <cell r="B164">
            <v>50</v>
          </cell>
          <cell r="C164">
            <v>20</v>
          </cell>
          <cell r="F164">
            <v>70</v>
          </cell>
        </row>
        <row r="165">
          <cell r="A165" t="str">
            <v>Company C</v>
          </cell>
          <cell r="D165">
            <v>60</v>
          </cell>
          <cell r="E165">
            <v>60</v>
          </cell>
          <cell r="F165">
            <v>120</v>
          </cell>
        </row>
        <row r="166">
          <cell r="A166" t="str">
            <v xml:space="preserve">  </v>
          </cell>
        </row>
        <row r="171">
          <cell r="A171" t="str">
            <v>Data Block for 2-Axis Column Chart</v>
          </cell>
        </row>
        <row r="172">
          <cell r="B172" t="str">
            <v>Primary
Axis</v>
          </cell>
          <cell r="D172" t="str">
            <v>Secondary
Axis</v>
          </cell>
          <cell r="F172" t="str">
            <v>Primary
Axis</v>
          </cell>
          <cell r="H172" t="str">
            <v>Secondary
Axis</v>
          </cell>
        </row>
        <row r="173">
          <cell r="B173" t="str">
            <v>Bar 1</v>
          </cell>
          <cell r="C173" t="str">
            <v>Invisible 1</v>
          </cell>
          <cell r="D173" t="str">
            <v>Invisible 3</v>
          </cell>
          <cell r="E173" t="str">
            <v>Bar 3</v>
          </cell>
          <cell r="F173" t="str">
            <v>Bar 2</v>
          </cell>
          <cell r="G173" t="str">
            <v>Invisible 2</v>
          </cell>
          <cell r="H173" t="str">
            <v>Invisible 4</v>
          </cell>
          <cell r="I173" t="str">
            <v>Bar 4</v>
          </cell>
        </row>
        <row r="174">
          <cell r="A174" t="str">
            <v>Company A</v>
          </cell>
          <cell r="B174">
            <v>9500</v>
          </cell>
          <cell r="E174">
            <v>90</v>
          </cell>
          <cell r="F174">
            <v>9000</v>
          </cell>
          <cell r="I174">
            <v>80</v>
          </cell>
        </row>
        <row r="175">
          <cell r="A175" t="str">
            <v>Company B</v>
          </cell>
          <cell r="B175">
            <v>8500</v>
          </cell>
          <cell r="E175">
            <v>80</v>
          </cell>
          <cell r="F175">
            <v>8000</v>
          </cell>
          <cell r="I175">
            <v>70</v>
          </cell>
        </row>
        <row r="176">
          <cell r="A176" t="str">
            <v>Company C</v>
          </cell>
          <cell r="B176">
            <v>7500</v>
          </cell>
          <cell r="E176">
            <v>70</v>
          </cell>
          <cell r="F176">
            <v>7000</v>
          </cell>
          <cell r="I176">
            <v>60</v>
          </cell>
        </row>
        <row r="177">
          <cell r="A177" t="str">
            <v>Company D</v>
          </cell>
          <cell r="B177">
            <v>6500</v>
          </cell>
          <cell r="E177">
            <v>60</v>
          </cell>
          <cell r="F177">
            <v>6000</v>
          </cell>
          <cell r="I177">
            <v>50</v>
          </cell>
        </row>
        <row r="187">
          <cell r="A187" t="str">
            <v>Data Block for Floating Column Chart</v>
          </cell>
        </row>
        <row r="188">
          <cell r="B188" t="str">
            <v>Base</v>
          </cell>
          <cell r="C188" t="str">
            <v>Ceiling</v>
          </cell>
          <cell r="D188" t="str">
            <v>Mean Low</v>
          </cell>
          <cell r="E188" t="str">
            <v>Mean Hi</v>
          </cell>
          <cell r="F188" t="str">
            <v>Average</v>
          </cell>
        </row>
        <row r="189">
          <cell r="A189" t="str">
            <v>Valuation A</v>
          </cell>
          <cell r="B189">
            <v>30</v>
          </cell>
          <cell r="C189">
            <v>60</v>
          </cell>
          <cell r="D189">
            <v>30</v>
          </cell>
          <cell r="E189">
            <v>20</v>
          </cell>
          <cell r="F189">
            <v>35</v>
          </cell>
        </row>
        <row r="190">
          <cell r="A190" t="str">
            <v>Valuation B</v>
          </cell>
          <cell r="B190">
            <v>20</v>
          </cell>
          <cell r="C190">
            <v>50</v>
          </cell>
          <cell r="D190">
            <v>30</v>
          </cell>
          <cell r="E190">
            <v>20</v>
          </cell>
          <cell r="F190">
            <v>35</v>
          </cell>
        </row>
        <row r="191">
          <cell r="A191" t="str">
            <v>Valuation C</v>
          </cell>
          <cell r="B191">
            <v>30</v>
          </cell>
          <cell r="C191">
            <v>60</v>
          </cell>
          <cell r="D191">
            <v>30</v>
          </cell>
          <cell r="E191">
            <v>20</v>
          </cell>
          <cell r="F191">
            <v>35</v>
          </cell>
        </row>
        <row r="192">
          <cell r="A192" t="str">
            <v>Valuation D</v>
          </cell>
          <cell r="B192">
            <v>20</v>
          </cell>
          <cell r="C192">
            <v>50</v>
          </cell>
          <cell r="D192">
            <v>30</v>
          </cell>
          <cell r="E192">
            <v>20</v>
          </cell>
          <cell r="F192">
            <v>35</v>
          </cell>
        </row>
        <row r="193">
          <cell r="A193" t="str">
            <v>Valuation E</v>
          </cell>
          <cell r="B193">
            <v>30</v>
          </cell>
          <cell r="C193">
            <v>60</v>
          </cell>
          <cell r="D193">
            <v>30</v>
          </cell>
          <cell r="E193">
            <v>20</v>
          </cell>
          <cell r="F193">
            <v>35</v>
          </cell>
        </row>
        <row r="207">
          <cell r="A207" t="str">
            <v>Data Block for Pie with Bar or Column Chart</v>
          </cell>
        </row>
        <row r="208">
          <cell r="B208" t="str">
            <v>Pie 1</v>
          </cell>
        </row>
        <row r="209">
          <cell r="A209" t="str">
            <v>Company A</v>
          </cell>
          <cell r="B209">
            <v>50</v>
          </cell>
        </row>
        <row r="210">
          <cell r="A210" t="str">
            <v>Company B</v>
          </cell>
          <cell r="B210">
            <v>30</v>
          </cell>
        </row>
        <row r="211">
          <cell r="A211" t="str">
            <v>Company C</v>
          </cell>
          <cell r="B211">
            <v>55</v>
          </cell>
        </row>
        <row r="212">
          <cell r="A212" t="str">
            <v>Company D</v>
          </cell>
          <cell r="B212">
            <v>40</v>
          </cell>
        </row>
        <row r="213">
          <cell r="A213" t="str">
            <v>Company E</v>
          </cell>
          <cell r="B213">
            <v>45</v>
          </cell>
        </row>
        <row r="214">
          <cell r="A214" t="str">
            <v>Division 1</v>
          </cell>
          <cell r="B214">
            <v>35</v>
          </cell>
        </row>
        <row r="215">
          <cell r="A215" t="str">
            <v>Division 2</v>
          </cell>
          <cell r="B215">
            <v>30</v>
          </cell>
        </row>
        <row r="216">
          <cell r="A216" t="str">
            <v>Division 3</v>
          </cell>
          <cell r="B216">
            <v>25</v>
          </cell>
        </row>
        <row r="227">
          <cell r="A227" t="str">
            <v>Data Block for XY Scatter Chart</v>
          </cell>
        </row>
        <row r="228">
          <cell r="B228" t="str">
            <v>Series 1</v>
          </cell>
          <cell r="C228" t="str">
            <v>Series 2</v>
          </cell>
          <cell r="D228" t="str">
            <v>Series 3</v>
          </cell>
          <cell r="E228" t="str">
            <v>__Series 1</v>
          </cell>
          <cell r="F228" t="str">
            <v>__Series 2</v>
          </cell>
          <cell r="G228" t="str">
            <v>__Series 3</v>
          </cell>
        </row>
        <row r="229">
          <cell r="A229">
            <v>1</v>
          </cell>
          <cell r="B229">
            <v>1</v>
          </cell>
          <cell r="C229">
            <v>6</v>
          </cell>
          <cell r="E229" t="str">
            <v>Company A</v>
          </cell>
          <cell r="F229" t="str">
            <v>JPMorgan</v>
          </cell>
        </row>
        <row r="230">
          <cell r="A230">
            <v>2</v>
          </cell>
          <cell r="B230">
            <v>2</v>
          </cell>
          <cell r="E230" t="str">
            <v>Company B</v>
          </cell>
        </row>
        <row r="231">
          <cell r="A231">
            <v>3</v>
          </cell>
          <cell r="B231">
            <v>3</v>
          </cell>
          <cell r="E231" t="str">
            <v>Company C2</v>
          </cell>
        </row>
        <row r="232">
          <cell r="A232">
            <v>4</v>
          </cell>
          <cell r="B232">
            <v>4</v>
          </cell>
          <cell r="E232" t="str">
            <v>Company D</v>
          </cell>
        </row>
        <row r="233">
          <cell r="A233">
            <v>5</v>
          </cell>
          <cell r="B233">
            <v>5</v>
          </cell>
          <cell r="D233">
            <v>7</v>
          </cell>
          <cell r="E233" t="str">
            <v>Company E</v>
          </cell>
          <cell r="G233" t="str">
            <v>Citibank</v>
          </cell>
        </row>
        <row r="234">
          <cell r="A234">
            <v>6</v>
          </cell>
          <cell r="B234">
            <v>6</v>
          </cell>
          <cell r="E234" t="str">
            <v>Company F</v>
          </cell>
        </row>
        <row r="235">
          <cell r="A235">
            <v>7</v>
          </cell>
          <cell r="B235">
            <v>7</v>
          </cell>
          <cell r="E235" t="str">
            <v>Company G</v>
          </cell>
        </row>
        <row r="236">
          <cell r="A236">
            <v>8</v>
          </cell>
          <cell r="B236">
            <v>8</v>
          </cell>
          <cell r="E236" t="str">
            <v>Company H</v>
          </cell>
        </row>
        <row r="245">
          <cell r="A245" t="str">
            <v>Data Block for Waterfall Chart</v>
          </cell>
        </row>
        <row r="246">
          <cell r="B246" t="str">
            <v>Blue bar</v>
          </cell>
          <cell r="C246" t="str">
            <v>Invisible</v>
          </cell>
          <cell r="D246" t="str">
            <v>Green bar</v>
          </cell>
          <cell r="E246" t="str">
            <v>__Total</v>
          </cell>
        </row>
        <row r="247">
          <cell r="A247" t="str">
            <v>Item 1</v>
          </cell>
          <cell r="B247">
            <v>20</v>
          </cell>
          <cell r="D247">
            <v>15</v>
          </cell>
          <cell r="E247">
            <v>35</v>
          </cell>
        </row>
        <row r="248">
          <cell r="A248" t="str">
            <v>Item 2</v>
          </cell>
          <cell r="C248">
            <v>35</v>
          </cell>
          <cell r="D248">
            <v>10</v>
          </cell>
        </row>
        <row r="249">
          <cell r="A249" t="str">
            <v>Item 3</v>
          </cell>
          <cell r="C249">
            <v>45</v>
          </cell>
          <cell r="D249">
            <v>10</v>
          </cell>
        </row>
        <row r="250">
          <cell r="A250" t="str">
            <v>Item 4</v>
          </cell>
          <cell r="C250">
            <v>55</v>
          </cell>
          <cell r="D250">
            <v>10</v>
          </cell>
        </row>
        <row r="251">
          <cell r="A251" t="str">
            <v>Item 5</v>
          </cell>
          <cell r="B251">
            <v>30</v>
          </cell>
          <cell r="D251">
            <v>30</v>
          </cell>
          <cell r="E251">
            <v>60</v>
          </cell>
        </row>
        <row r="261">
          <cell r="A261" t="str">
            <v>Data Block for Sample Banker Data - Use with Add Waterfall Formulas Demo</v>
          </cell>
        </row>
        <row r="262">
          <cell r="B262">
            <v>1</v>
          </cell>
          <cell r="C262">
            <v>2</v>
          </cell>
          <cell r="D262">
            <v>3</v>
          </cell>
          <cell r="E262">
            <v>4</v>
          </cell>
          <cell r="F262">
            <v>5</v>
          </cell>
          <cell r="G262">
            <v>6</v>
          </cell>
          <cell r="H262">
            <v>7</v>
          </cell>
          <cell r="I262">
            <v>8</v>
          </cell>
          <cell r="J262">
            <v>9</v>
          </cell>
          <cell r="K262">
            <v>10</v>
          </cell>
        </row>
        <row r="263">
          <cell r="B263" t="str">
            <v>Inputs</v>
          </cell>
        </row>
        <row r="265">
          <cell r="B265" t="str">
            <v>Pillar 1</v>
          </cell>
          <cell r="C265" t="str">
            <v>Floating 2</v>
          </cell>
          <cell r="D265" t="str">
            <v>Floating 3</v>
          </cell>
          <cell r="E265" t="str">
            <v>Floating 4</v>
          </cell>
          <cell r="F265" t="str">
            <v>Pillar 5</v>
          </cell>
          <cell r="G265" t="str">
            <v>Pillar 6</v>
          </cell>
          <cell r="H265" t="str">
            <v>Floating 7</v>
          </cell>
          <cell r="I265" t="str">
            <v>Floating 8</v>
          </cell>
          <cell r="J265" t="str">
            <v>Pillar 9</v>
          </cell>
          <cell r="K265" t="str">
            <v>Pillar 10</v>
          </cell>
        </row>
        <row r="267">
          <cell r="A267" t="str">
            <v>Label</v>
          </cell>
          <cell r="B267" t="str">
            <v>Item 1</v>
          </cell>
          <cell r="C267" t="str">
            <v>Item 2</v>
          </cell>
          <cell r="D267" t="str">
            <v>Item 3</v>
          </cell>
          <cell r="E267" t="str">
            <v>Item 4</v>
          </cell>
          <cell r="F267" t="str">
            <v>Item 5</v>
          </cell>
          <cell r="G267" t="str">
            <v>Item 6</v>
          </cell>
          <cell r="H267" t="str">
            <v>Negative Item 1</v>
          </cell>
          <cell r="I267" t="str">
            <v>Negative Item 2</v>
          </cell>
          <cell r="J267" t="str">
            <v>Subtotal 1</v>
          </cell>
          <cell r="K267" t="str">
            <v>Subtotal 2</v>
          </cell>
        </row>
        <row r="268">
          <cell r="A268" t="str">
            <v>Data</v>
          </cell>
          <cell r="B268">
            <v>6963</v>
          </cell>
          <cell r="C268">
            <v>15526</v>
          </cell>
          <cell r="D268">
            <v>721</v>
          </cell>
          <cell r="E268">
            <v>12811</v>
          </cell>
          <cell r="F268">
            <v>5111</v>
          </cell>
          <cell r="G268">
            <v>20422</v>
          </cell>
          <cell r="H268">
            <v>-3389</v>
          </cell>
          <cell r="I268">
            <v>-8985</v>
          </cell>
          <cell r="J268">
            <v>49153</v>
          </cell>
          <cell r="K268">
            <v>38441</v>
          </cell>
        </row>
        <row r="269">
          <cell r="A269" t="str">
            <v>Pillar or Floating?</v>
          </cell>
          <cell r="B269" t="str">
            <v>Pillar</v>
          </cell>
          <cell r="C269" t="str">
            <v>Floating</v>
          </cell>
          <cell r="D269" t="str">
            <v>Floating</v>
          </cell>
          <cell r="E269" t="str">
            <v>Floating</v>
          </cell>
          <cell r="F269" t="str">
            <v>Pillar</v>
          </cell>
          <cell r="G269" t="str">
            <v>Pillar</v>
          </cell>
          <cell r="H269" t="str">
            <v>Floating</v>
          </cell>
          <cell r="I269" t="str">
            <v>Floating</v>
          </cell>
          <cell r="J269" t="str">
            <v>Pillar</v>
          </cell>
          <cell r="K269" t="str">
            <v>Pillar</v>
          </cell>
        </row>
        <row r="278">
          <cell r="A278" t="str">
            <v>Data Block for Waterfall_2 Chart</v>
          </cell>
        </row>
        <row r="279">
          <cell r="B279" t="str">
            <v>Pillar</v>
          </cell>
          <cell r="C279" t="str">
            <v>Invisible</v>
          </cell>
          <cell r="D279" t="str">
            <v>Column 1</v>
          </cell>
          <cell r="E279" t="str">
            <v>__Negative</v>
          </cell>
        </row>
        <row r="280">
          <cell r="A280" t="str">
            <v>Item 1</v>
          </cell>
          <cell r="B280">
            <v>6936</v>
          </cell>
        </row>
        <row r="281">
          <cell r="A281" t="str">
            <v>Item 2</v>
          </cell>
          <cell r="C281">
            <v>6936</v>
          </cell>
          <cell r="D281">
            <v>15526</v>
          </cell>
        </row>
        <row r="282">
          <cell r="A282" t="str">
            <v>Item 3</v>
          </cell>
          <cell r="C282">
            <v>22462</v>
          </cell>
          <cell r="D282">
            <v>721</v>
          </cell>
        </row>
        <row r="283">
          <cell r="A283" t="str">
            <v>Item 4</v>
          </cell>
          <cell r="C283">
            <v>23183</v>
          </cell>
          <cell r="D283">
            <v>12811</v>
          </cell>
        </row>
        <row r="284">
          <cell r="A284" t="str">
            <v>Item 5</v>
          </cell>
          <cell r="C284">
            <v>35994</v>
          </cell>
          <cell r="D284">
            <v>5111</v>
          </cell>
        </row>
        <row r="285">
          <cell r="A285" t="str">
            <v>Item 6</v>
          </cell>
          <cell r="C285">
            <v>41105</v>
          </cell>
          <cell r="D285">
            <v>20422</v>
          </cell>
        </row>
        <row r="286">
          <cell r="A286" t="str">
            <v>Negative Item 1</v>
          </cell>
          <cell r="C286">
            <v>58138</v>
          </cell>
          <cell r="E286">
            <v>3389</v>
          </cell>
        </row>
        <row r="287">
          <cell r="A287" t="str">
            <v>Negative Item 2</v>
          </cell>
          <cell r="C287">
            <v>49153</v>
          </cell>
          <cell r="E287">
            <v>8985</v>
          </cell>
        </row>
        <row r="288">
          <cell r="A288" t="str">
            <v>Subtotal 1</v>
          </cell>
          <cell r="B288">
            <v>49153</v>
          </cell>
        </row>
        <row r="289">
          <cell r="A289" t="str">
            <v>Subtotal 2</v>
          </cell>
          <cell r="B289">
            <v>38441</v>
          </cell>
        </row>
        <row r="292">
          <cell r="A292" t="str">
            <v>Data Block for Line Chart</v>
          </cell>
        </row>
        <row r="293">
          <cell r="B293" t="str">
            <v>Line 1</v>
          </cell>
          <cell r="C293" t="str">
            <v>Line 2</v>
          </cell>
          <cell r="D293" t="str">
            <v>Line 3</v>
          </cell>
          <cell r="E293" t="str">
            <v>Line 4</v>
          </cell>
          <cell r="F293" t="str">
            <v>Line 5</v>
          </cell>
          <cell r="G293" t="str">
            <v>Line 6</v>
          </cell>
          <cell r="H293" t="str">
            <v>Line 7</v>
          </cell>
          <cell r="I293" t="str">
            <v>Line 8</v>
          </cell>
        </row>
        <row r="294">
          <cell r="A294">
            <v>2002</v>
          </cell>
          <cell r="B294">
            <v>25</v>
          </cell>
          <cell r="C294">
            <v>50</v>
          </cell>
          <cell r="D294">
            <v>75</v>
          </cell>
          <cell r="E294">
            <v>100</v>
          </cell>
          <cell r="F294">
            <v>125</v>
          </cell>
          <cell r="G294">
            <v>150</v>
          </cell>
          <cell r="H294">
            <v>175</v>
          </cell>
          <cell r="I294">
            <v>200</v>
          </cell>
        </row>
        <row r="295">
          <cell r="A295">
            <v>2003</v>
          </cell>
          <cell r="B295">
            <v>85</v>
          </cell>
          <cell r="C295">
            <v>110</v>
          </cell>
          <cell r="D295">
            <v>135</v>
          </cell>
          <cell r="E295">
            <v>160</v>
          </cell>
          <cell r="F295">
            <v>185</v>
          </cell>
          <cell r="G295">
            <v>210</v>
          </cell>
          <cell r="H295">
            <v>235</v>
          </cell>
          <cell r="I295">
            <v>260</v>
          </cell>
        </row>
        <row r="296">
          <cell r="A296">
            <v>2004</v>
          </cell>
          <cell r="B296">
            <v>20</v>
          </cell>
          <cell r="C296">
            <v>45</v>
          </cell>
          <cell r="D296">
            <v>70</v>
          </cell>
          <cell r="E296">
            <v>95</v>
          </cell>
          <cell r="F296">
            <v>120</v>
          </cell>
          <cell r="G296">
            <v>145</v>
          </cell>
          <cell r="H296">
            <v>170</v>
          </cell>
          <cell r="I296">
            <v>195</v>
          </cell>
        </row>
        <row r="297">
          <cell r="A297">
            <v>2005</v>
          </cell>
          <cell r="B297">
            <v>100</v>
          </cell>
          <cell r="C297">
            <v>125</v>
          </cell>
          <cell r="D297">
            <v>150</v>
          </cell>
          <cell r="E297">
            <v>175</v>
          </cell>
          <cell r="F297">
            <v>200</v>
          </cell>
          <cell r="G297">
            <v>225</v>
          </cell>
          <cell r="H297">
            <v>250</v>
          </cell>
          <cell r="I297">
            <v>275</v>
          </cell>
        </row>
        <row r="300">
          <cell r="A300" t="str">
            <v>Data Block for Line Zero Axis Chart</v>
          </cell>
        </row>
        <row r="301">
          <cell r="B301" t="str">
            <v>Line 1</v>
          </cell>
          <cell r="C301" t="str">
            <v>Line 2</v>
          </cell>
          <cell r="D301" t="str">
            <v>Line 3</v>
          </cell>
          <cell r="E301" t="str">
            <v>Line 4</v>
          </cell>
          <cell r="F301" t="str">
            <v>Line 5</v>
          </cell>
          <cell r="G301" t="str">
            <v>Line 6</v>
          </cell>
          <cell r="H301" t="str">
            <v>Line 7</v>
          </cell>
          <cell r="I301" t="str">
            <v>Line 8</v>
          </cell>
          <cell r="J301" t="str">
            <v>negative data)</v>
          </cell>
        </row>
        <row r="302">
          <cell r="A302">
            <v>2002</v>
          </cell>
          <cell r="B302">
            <v>-85</v>
          </cell>
          <cell r="C302">
            <v>50</v>
          </cell>
          <cell r="D302">
            <v>75</v>
          </cell>
          <cell r="E302">
            <v>100</v>
          </cell>
          <cell r="F302">
            <v>125</v>
          </cell>
          <cell r="G302">
            <v>150</v>
          </cell>
          <cell r="H302">
            <v>175</v>
          </cell>
          <cell r="I302">
            <v>200</v>
          </cell>
          <cell r="J302">
            <v>-150</v>
          </cell>
        </row>
        <row r="303">
          <cell r="A303">
            <v>2003</v>
          </cell>
          <cell r="B303">
            <v>-25</v>
          </cell>
          <cell r="C303">
            <v>110</v>
          </cell>
          <cell r="D303">
            <v>135</v>
          </cell>
          <cell r="E303">
            <v>160</v>
          </cell>
          <cell r="F303">
            <v>185</v>
          </cell>
          <cell r="G303">
            <v>210</v>
          </cell>
          <cell r="H303">
            <v>235</v>
          </cell>
          <cell r="I303">
            <v>260</v>
          </cell>
          <cell r="J303">
            <v>-150</v>
          </cell>
        </row>
        <row r="304">
          <cell r="A304">
            <v>2004</v>
          </cell>
          <cell r="B304">
            <v>-85</v>
          </cell>
          <cell r="C304">
            <v>45</v>
          </cell>
          <cell r="D304">
            <v>70</v>
          </cell>
          <cell r="E304">
            <v>95</v>
          </cell>
          <cell r="F304">
            <v>120</v>
          </cell>
          <cell r="G304">
            <v>145</v>
          </cell>
          <cell r="H304">
            <v>170</v>
          </cell>
          <cell r="I304">
            <v>195</v>
          </cell>
          <cell r="J304">
            <v>-150</v>
          </cell>
        </row>
        <row r="305">
          <cell r="A305">
            <v>2005</v>
          </cell>
          <cell r="B305">
            <v>-15</v>
          </cell>
          <cell r="C305">
            <v>125</v>
          </cell>
          <cell r="D305">
            <v>150</v>
          </cell>
          <cell r="E305">
            <v>175</v>
          </cell>
          <cell r="F305">
            <v>200</v>
          </cell>
          <cell r="G305">
            <v>225</v>
          </cell>
          <cell r="H305">
            <v>250</v>
          </cell>
          <cell r="I305">
            <v>275</v>
          </cell>
          <cell r="J305">
            <v>-150</v>
          </cell>
        </row>
        <row r="309">
          <cell r="A309" t="str">
            <v>Data Block for Line/Column Cluster or Line/ColumnStacked Chart</v>
          </cell>
        </row>
        <row r="310">
          <cell r="B310" t="str">
            <v>Line 1</v>
          </cell>
          <cell r="C310" t="str">
            <v>Line 2</v>
          </cell>
          <cell r="D310" t="str">
            <v>Column 1</v>
          </cell>
          <cell r="E310" t="str">
            <v>Column 2</v>
          </cell>
        </row>
        <row r="311">
          <cell r="A311">
            <v>2002</v>
          </cell>
          <cell r="B311">
            <v>0.8</v>
          </cell>
          <cell r="C311">
            <v>0.9</v>
          </cell>
          <cell r="D311">
            <v>100</v>
          </cell>
          <cell r="E311">
            <v>25</v>
          </cell>
        </row>
        <row r="312">
          <cell r="A312">
            <v>2003</v>
          </cell>
          <cell r="B312">
            <v>0.85</v>
          </cell>
          <cell r="C312">
            <v>0.95</v>
          </cell>
          <cell r="D312">
            <v>200</v>
          </cell>
          <cell r="E312">
            <v>125</v>
          </cell>
        </row>
        <row r="313">
          <cell r="A313">
            <v>2004</v>
          </cell>
          <cell r="B313">
            <v>0.8</v>
          </cell>
          <cell r="C313">
            <v>0.9</v>
          </cell>
          <cell r="D313">
            <v>300</v>
          </cell>
          <cell r="E313">
            <v>225</v>
          </cell>
        </row>
        <row r="314">
          <cell r="A314">
            <v>2005</v>
          </cell>
          <cell r="B314">
            <v>0.85</v>
          </cell>
          <cell r="C314">
            <v>0.95</v>
          </cell>
          <cell r="D314">
            <v>400</v>
          </cell>
          <cell r="E314">
            <v>325</v>
          </cell>
        </row>
        <row r="315">
          <cell r="A315">
            <v>2006</v>
          </cell>
          <cell r="B315">
            <v>0.8</v>
          </cell>
          <cell r="C315">
            <v>0.9</v>
          </cell>
          <cell r="D315">
            <v>500</v>
          </cell>
          <cell r="E315">
            <v>425</v>
          </cell>
        </row>
        <row r="323">
          <cell r="A323" t="str">
            <v>Data Block for Line/Column Cluster Stacked Chart</v>
          </cell>
        </row>
        <row r="324">
          <cell r="B324" t="str">
            <v>Line</v>
          </cell>
          <cell r="C324" t="str">
            <v>Column 1</v>
          </cell>
          <cell r="D324" t="str">
            <v>Column 2</v>
          </cell>
          <cell r="E324" t="str">
            <v>Stack 1</v>
          </cell>
          <cell r="F324" t="str">
            <v>Stack 2</v>
          </cell>
          <cell r="G324" t="str">
            <v>__Total</v>
          </cell>
        </row>
        <row r="325">
          <cell r="C325">
            <v>20</v>
          </cell>
          <cell r="G325">
            <v>20</v>
          </cell>
        </row>
        <row r="326">
          <cell r="A326" t="str">
            <v>FY1987</v>
          </cell>
          <cell r="B326">
            <v>20</v>
          </cell>
          <cell r="D326">
            <v>25</v>
          </cell>
          <cell r="G326">
            <v>25</v>
          </cell>
        </row>
        <row r="327">
          <cell r="E327">
            <v>20</v>
          </cell>
          <cell r="F327">
            <v>25</v>
          </cell>
          <cell r="G327">
            <v>45</v>
          </cell>
        </row>
        <row r="328">
          <cell r="A328" t="str">
            <v xml:space="preserve"> </v>
          </cell>
        </row>
        <row r="329">
          <cell r="C329">
            <v>25</v>
          </cell>
          <cell r="G329">
            <v>25</v>
          </cell>
        </row>
        <row r="330">
          <cell r="A330" t="str">
            <v>FY2002</v>
          </cell>
          <cell r="B330">
            <v>25</v>
          </cell>
          <cell r="D330">
            <v>30</v>
          </cell>
          <cell r="G330">
            <v>30</v>
          </cell>
        </row>
        <row r="331">
          <cell r="E331">
            <v>25</v>
          </cell>
          <cell r="F331">
            <v>30</v>
          </cell>
          <cell r="G331">
            <v>55</v>
          </cell>
        </row>
        <row r="333">
          <cell r="C333">
            <v>30</v>
          </cell>
          <cell r="G333">
            <v>30</v>
          </cell>
        </row>
        <row r="334">
          <cell r="A334" t="str">
            <v>FY2007</v>
          </cell>
          <cell r="B334">
            <v>30</v>
          </cell>
          <cell r="D334">
            <v>35</v>
          </cell>
          <cell r="G334">
            <v>35</v>
          </cell>
        </row>
        <row r="335">
          <cell r="E335">
            <v>30</v>
          </cell>
          <cell r="F335">
            <v>35</v>
          </cell>
          <cell r="G335">
            <v>65</v>
          </cell>
        </row>
        <row r="342">
          <cell r="A342" t="str">
            <v>Data Block for Price/Volume Chart</v>
          </cell>
        </row>
        <row r="343">
          <cell r="B343" t="str">
            <v>Volume</v>
          </cell>
          <cell r="C343" t="str">
            <v>PRGS</v>
          </cell>
          <cell r="D343" t="str">
            <v>NASDAQ</v>
          </cell>
          <cell r="E343" t="str">
            <v>Annotations</v>
          </cell>
        </row>
        <row r="344">
          <cell r="A344">
            <v>38540</v>
          </cell>
          <cell r="B344">
            <v>0.23857500000000001</v>
          </cell>
          <cell r="C344">
            <v>30.57</v>
          </cell>
          <cell r="D344">
            <v>30.57</v>
          </cell>
          <cell r="E344">
            <v>30.57</v>
          </cell>
        </row>
        <row r="345">
          <cell r="A345">
            <v>38541</v>
          </cell>
          <cell r="B345">
            <v>0.40975400000000001</v>
          </cell>
          <cell r="C345">
            <v>30.85</v>
          </cell>
          <cell r="D345">
            <v>31.118170410000001</v>
          </cell>
        </row>
        <row r="346">
          <cell r="A346">
            <v>38544</v>
          </cell>
          <cell r="B346">
            <v>0.34825800000000001</v>
          </cell>
          <cell r="C346">
            <v>31.4</v>
          </cell>
          <cell r="D346">
            <v>31.450283330000001</v>
          </cell>
        </row>
        <row r="347">
          <cell r="A347">
            <v>38545</v>
          </cell>
          <cell r="B347">
            <v>0.22373999999999999</v>
          </cell>
          <cell r="C347">
            <v>31.34</v>
          </cell>
          <cell r="D347">
            <v>31.563982299999999</v>
          </cell>
        </row>
        <row r="348">
          <cell r="A348">
            <v>38546</v>
          </cell>
          <cell r="B348">
            <v>0.2248</v>
          </cell>
          <cell r="C348">
            <v>31.274999999999999</v>
          </cell>
          <cell r="D348">
            <v>31.578121029999998</v>
          </cell>
        </row>
        <row r="349">
          <cell r="A349">
            <v>38547</v>
          </cell>
          <cell r="B349">
            <v>0.16411200000000001</v>
          </cell>
          <cell r="C349">
            <v>31.34</v>
          </cell>
          <cell r="D349">
            <v>31.70640057</v>
          </cell>
        </row>
        <row r="350">
          <cell r="A350">
            <v>38548</v>
          </cell>
          <cell r="B350">
            <v>0.27278200000000002</v>
          </cell>
          <cell r="C350">
            <v>31.62</v>
          </cell>
          <cell r="D350">
            <v>31.764722840000001</v>
          </cell>
          <cell r="E350">
            <v>31.62</v>
          </cell>
        </row>
        <row r="351">
          <cell r="A351">
            <v>38551</v>
          </cell>
          <cell r="B351">
            <v>0.29028500000000002</v>
          </cell>
          <cell r="C351">
            <v>31.164999999999999</v>
          </cell>
          <cell r="D351">
            <v>31.58931419</v>
          </cell>
        </row>
        <row r="352">
          <cell r="A352">
            <v>38552</v>
          </cell>
          <cell r="B352">
            <v>0.199909</v>
          </cell>
          <cell r="C352">
            <v>31.805</v>
          </cell>
          <cell r="D352">
            <v>32.006259499999999</v>
          </cell>
        </row>
        <row r="353">
          <cell r="A353">
            <v>38553</v>
          </cell>
          <cell r="B353">
            <v>0.25247399999999998</v>
          </cell>
          <cell r="C353">
            <v>31.57</v>
          </cell>
          <cell r="D353">
            <v>32.232921050000002</v>
          </cell>
        </row>
        <row r="354">
          <cell r="A354">
            <v>38554</v>
          </cell>
          <cell r="B354">
            <v>0.168571</v>
          </cell>
          <cell r="C354">
            <v>31.25</v>
          </cell>
          <cell r="D354">
            <v>32.08608443</v>
          </cell>
        </row>
        <row r="355">
          <cell r="A355">
            <v>38555</v>
          </cell>
          <cell r="B355">
            <v>0.142037</v>
          </cell>
          <cell r="C355">
            <v>31.95</v>
          </cell>
          <cell r="D355">
            <v>32.10287417</v>
          </cell>
        </row>
        <row r="356">
          <cell r="A356">
            <v>38558</v>
          </cell>
          <cell r="B356">
            <v>0.27243800000000001</v>
          </cell>
          <cell r="C356">
            <v>31.78</v>
          </cell>
          <cell r="D356">
            <v>31.911412179999999</v>
          </cell>
        </row>
        <row r="357">
          <cell r="A357">
            <v>38559</v>
          </cell>
          <cell r="B357">
            <v>0.47065899999999999</v>
          </cell>
          <cell r="C357">
            <v>31.7</v>
          </cell>
          <cell r="D357">
            <v>32.047644750000003</v>
          </cell>
        </row>
        <row r="358">
          <cell r="A358">
            <v>38560</v>
          </cell>
          <cell r="B358">
            <v>0.366062</v>
          </cell>
          <cell r="C358">
            <v>31.18</v>
          </cell>
          <cell r="D358">
            <v>32.19831061</v>
          </cell>
        </row>
        <row r="359">
          <cell r="A359">
            <v>38561</v>
          </cell>
          <cell r="B359">
            <v>0.29388700000000001</v>
          </cell>
          <cell r="C359">
            <v>30.71</v>
          </cell>
          <cell r="D359">
            <v>32.378284880000002</v>
          </cell>
        </row>
        <row r="360">
          <cell r="A360">
            <v>38562</v>
          </cell>
          <cell r="B360">
            <v>0.161774</v>
          </cell>
          <cell r="C360">
            <v>31.09</v>
          </cell>
          <cell r="D360">
            <v>32.177838899999998</v>
          </cell>
        </row>
        <row r="361">
          <cell r="A361">
            <v>38565</v>
          </cell>
          <cell r="B361">
            <v>0.43984499999999999</v>
          </cell>
          <cell r="C361">
            <v>31.71</v>
          </cell>
          <cell r="D361">
            <v>32.333217679999997</v>
          </cell>
        </row>
        <row r="362">
          <cell r="A362">
            <v>38566</v>
          </cell>
          <cell r="B362">
            <v>0.27124900000000002</v>
          </cell>
          <cell r="C362">
            <v>32.130000000000003</v>
          </cell>
          <cell r="D362">
            <v>32.668570719999998</v>
          </cell>
        </row>
        <row r="363">
          <cell r="A363">
            <v>38567</v>
          </cell>
          <cell r="B363">
            <v>0.25775700000000001</v>
          </cell>
          <cell r="C363">
            <v>32.14</v>
          </cell>
          <cell r="D363">
            <v>32.648835409999997</v>
          </cell>
        </row>
        <row r="364">
          <cell r="A364">
            <v>38568</v>
          </cell>
          <cell r="B364">
            <v>0.179755</v>
          </cell>
          <cell r="C364">
            <v>31.52</v>
          </cell>
          <cell r="D364">
            <v>32.273422619999998</v>
          </cell>
        </row>
        <row r="365">
          <cell r="A365">
            <v>38569</v>
          </cell>
          <cell r="B365">
            <v>0.130107</v>
          </cell>
          <cell r="C365">
            <v>31.5</v>
          </cell>
          <cell r="D365">
            <v>32.075922210000002</v>
          </cell>
        </row>
        <row r="366">
          <cell r="A366">
            <v>38572</v>
          </cell>
          <cell r="B366">
            <v>0.17233399999999999</v>
          </cell>
          <cell r="C366">
            <v>31.1</v>
          </cell>
          <cell r="D366">
            <v>31.876801740000001</v>
          </cell>
        </row>
        <row r="367">
          <cell r="A367">
            <v>38573</v>
          </cell>
          <cell r="B367">
            <v>0.110748</v>
          </cell>
          <cell r="C367">
            <v>30.89</v>
          </cell>
          <cell r="D367">
            <v>32.021134629999999</v>
          </cell>
        </row>
        <row r="368">
          <cell r="A368">
            <v>38574</v>
          </cell>
          <cell r="B368">
            <v>0.25652799999999998</v>
          </cell>
          <cell r="C368">
            <v>30.99</v>
          </cell>
          <cell r="D368">
            <v>31.779892520000001</v>
          </cell>
        </row>
        <row r="369">
          <cell r="A369">
            <v>38575</v>
          </cell>
          <cell r="B369">
            <v>0.18084700000000001</v>
          </cell>
          <cell r="C369">
            <v>31.1</v>
          </cell>
          <cell r="D369">
            <v>32.026436650000001</v>
          </cell>
        </row>
        <row r="370">
          <cell r="A370">
            <v>38576</v>
          </cell>
          <cell r="B370">
            <v>0.208564</v>
          </cell>
          <cell r="C370">
            <v>30.49</v>
          </cell>
          <cell r="D370">
            <v>31.766490180000002</v>
          </cell>
        </row>
        <row r="371">
          <cell r="A371">
            <v>38579</v>
          </cell>
          <cell r="B371">
            <v>0.17825299999999999</v>
          </cell>
          <cell r="C371">
            <v>31.3</v>
          </cell>
          <cell r="D371">
            <v>31.915830530000001</v>
          </cell>
        </row>
        <row r="372">
          <cell r="A372">
            <v>38580</v>
          </cell>
          <cell r="B372">
            <v>0.118587</v>
          </cell>
          <cell r="C372">
            <v>30.91</v>
          </cell>
          <cell r="D372">
            <v>31.474289720000002</v>
          </cell>
        </row>
        <row r="373">
          <cell r="A373">
            <v>38581</v>
          </cell>
          <cell r="B373">
            <v>0.13633100000000001</v>
          </cell>
          <cell r="C373">
            <v>30.41</v>
          </cell>
          <cell r="D373">
            <v>31.593437990000002</v>
          </cell>
        </row>
        <row r="374">
          <cell r="A374">
            <v>38582</v>
          </cell>
          <cell r="B374">
            <v>0.14119699999999999</v>
          </cell>
          <cell r="C374">
            <v>30.43</v>
          </cell>
          <cell r="D374">
            <v>31.459856429999999</v>
          </cell>
        </row>
        <row r="375">
          <cell r="A375">
            <v>38583</v>
          </cell>
          <cell r="B375">
            <v>0.21107999999999999</v>
          </cell>
          <cell r="C375">
            <v>30.25</v>
          </cell>
          <cell r="D375">
            <v>31.452197949999999</v>
          </cell>
        </row>
        <row r="376">
          <cell r="A376">
            <v>38586</v>
          </cell>
          <cell r="B376">
            <v>0.13280900000000001</v>
          </cell>
          <cell r="C376">
            <v>30.59</v>
          </cell>
          <cell r="D376">
            <v>31.538355849999999</v>
          </cell>
        </row>
        <row r="377">
          <cell r="A377">
            <v>38587</v>
          </cell>
          <cell r="B377">
            <v>9.5179E-2</v>
          </cell>
          <cell r="C377">
            <v>30.73</v>
          </cell>
          <cell r="D377">
            <v>31.477088009999999</v>
          </cell>
        </row>
        <row r="378">
          <cell r="A378">
            <v>38588</v>
          </cell>
          <cell r="B378">
            <v>0.15323600000000001</v>
          </cell>
          <cell r="C378">
            <v>31</v>
          </cell>
          <cell r="D378">
            <v>31.354257780000001</v>
          </cell>
        </row>
        <row r="379">
          <cell r="A379">
            <v>38589</v>
          </cell>
          <cell r="B379">
            <v>0.12532799999999999</v>
          </cell>
          <cell r="C379">
            <v>31.27</v>
          </cell>
          <cell r="D379">
            <v>31.434671819999998</v>
          </cell>
        </row>
        <row r="380">
          <cell r="A380">
            <v>38590</v>
          </cell>
          <cell r="B380">
            <v>0.17152000000000001</v>
          </cell>
          <cell r="C380">
            <v>30.34</v>
          </cell>
          <cell r="D380">
            <v>31.234373120000001</v>
          </cell>
        </row>
        <row r="381">
          <cell r="A381">
            <v>38593</v>
          </cell>
          <cell r="B381">
            <v>0.15698699999999999</v>
          </cell>
          <cell r="C381">
            <v>30</v>
          </cell>
          <cell r="D381">
            <v>31.482979149999998</v>
          </cell>
        </row>
        <row r="382">
          <cell r="A382">
            <v>38594</v>
          </cell>
          <cell r="B382">
            <v>0.179122</v>
          </cell>
          <cell r="C382">
            <v>29.73</v>
          </cell>
          <cell r="D382">
            <v>31.36677645</v>
          </cell>
        </row>
        <row r="383">
          <cell r="A383">
            <v>38595</v>
          </cell>
          <cell r="B383">
            <v>0.16578399999999999</v>
          </cell>
          <cell r="C383">
            <v>30.66</v>
          </cell>
          <cell r="D383">
            <v>31.695649240000002</v>
          </cell>
        </row>
        <row r="384">
          <cell r="A384">
            <v>38596</v>
          </cell>
          <cell r="B384">
            <v>0.11712400000000001</v>
          </cell>
          <cell r="C384">
            <v>30.55</v>
          </cell>
          <cell r="D384">
            <v>31.633939569999999</v>
          </cell>
        </row>
        <row r="385">
          <cell r="A385">
            <v>38597</v>
          </cell>
          <cell r="B385">
            <v>0.14291799999999999</v>
          </cell>
          <cell r="C385">
            <v>30.16</v>
          </cell>
          <cell r="D385">
            <v>31.53334838</v>
          </cell>
        </row>
        <row r="386">
          <cell r="A386">
            <v>38601</v>
          </cell>
          <cell r="B386">
            <v>0.122948</v>
          </cell>
          <cell r="C386">
            <v>30.95</v>
          </cell>
          <cell r="D386">
            <v>31.91317952</v>
          </cell>
        </row>
        <row r="387">
          <cell r="A387">
            <v>38602</v>
          </cell>
          <cell r="B387">
            <v>0.13464300000000001</v>
          </cell>
          <cell r="C387">
            <v>31.52</v>
          </cell>
          <cell r="D387">
            <v>31.989322479999998</v>
          </cell>
        </row>
        <row r="388">
          <cell r="A388">
            <v>38603</v>
          </cell>
          <cell r="B388">
            <v>7.6817999999999997E-2</v>
          </cell>
          <cell r="C388">
            <v>31.16</v>
          </cell>
          <cell r="D388">
            <v>31.900955410000002</v>
          </cell>
        </row>
        <row r="389">
          <cell r="A389">
            <v>38604</v>
          </cell>
          <cell r="B389">
            <v>8.5763000000000006E-2</v>
          </cell>
          <cell r="C389">
            <v>31.49</v>
          </cell>
          <cell r="D389">
            <v>32.04057538</v>
          </cell>
        </row>
        <row r="390">
          <cell r="A390">
            <v>38607</v>
          </cell>
          <cell r="B390">
            <v>0.14690500000000001</v>
          </cell>
          <cell r="C390">
            <v>32.24</v>
          </cell>
          <cell r="D390">
            <v>32.148383209999999</v>
          </cell>
        </row>
        <row r="391">
          <cell r="A391">
            <v>38608</v>
          </cell>
          <cell r="B391">
            <v>0.116938</v>
          </cell>
          <cell r="C391">
            <v>31.62</v>
          </cell>
          <cell r="D391">
            <v>31.98519868</v>
          </cell>
        </row>
        <row r="392">
          <cell r="A392">
            <v>38609</v>
          </cell>
          <cell r="B392">
            <v>9.4317999999999999E-2</v>
          </cell>
          <cell r="C392">
            <v>31.23</v>
          </cell>
          <cell r="D392">
            <v>31.655000390000001</v>
          </cell>
        </row>
        <row r="393">
          <cell r="A393">
            <v>38610</v>
          </cell>
          <cell r="B393">
            <v>0.108361</v>
          </cell>
          <cell r="C393">
            <v>31.41</v>
          </cell>
          <cell r="D393">
            <v>31.608165840000002</v>
          </cell>
        </row>
        <row r="394">
          <cell r="A394">
            <v>38611</v>
          </cell>
          <cell r="B394">
            <v>0.37387500000000001</v>
          </cell>
          <cell r="C394">
            <v>32.01</v>
          </cell>
          <cell r="D394">
            <v>31.817301239999999</v>
          </cell>
        </row>
        <row r="395">
          <cell r="A395">
            <v>38614</v>
          </cell>
          <cell r="B395">
            <v>0.18535499999999999</v>
          </cell>
          <cell r="C395">
            <v>31.95</v>
          </cell>
          <cell r="D395">
            <v>31.595058049999999</v>
          </cell>
        </row>
        <row r="396">
          <cell r="A396">
            <v>38615</v>
          </cell>
          <cell r="B396">
            <v>1.7675149999999999</v>
          </cell>
          <cell r="C396">
            <v>32.6</v>
          </cell>
          <cell r="D396">
            <v>31.389899159999999</v>
          </cell>
        </row>
        <row r="397">
          <cell r="A397">
            <v>38616</v>
          </cell>
          <cell r="B397">
            <v>0.32385799999999998</v>
          </cell>
          <cell r="C397">
            <v>32.200000000000003</v>
          </cell>
          <cell r="D397">
            <v>31.026268659999999</v>
          </cell>
        </row>
        <row r="398">
          <cell r="A398">
            <v>38617</v>
          </cell>
          <cell r="B398">
            <v>0.21295700000000001</v>
          </cell>
          <cell r="C398">
            <v>32.1</v>
          </cell>
          <cell r="D398">
            <v>31.087241939999998</v>
          </cell>
        </row>
        <row r="399">
          <cell r="A399">
            <v>38618</v>
          </cell>
          <cell r="B399">
            <v>0.29752000000000001</v>
          </cell>
          <cell r="C399">
            <v>32.590000000000003</v>
          </cell>
          <cell r="D399">
            <v>31.176492679999999</v>
          </cell>
        </row>
        <row r="400">
          <cell r="A400">
            <v>38621</v>
          </cell>
          <cell r="B400">
            <v>0.213507</v>
          </cell>
          <cell r="C400">
            <v>32.04</v>
          </cell>
          <cell r="D400">
            <v>31.244535330000001</v>
          </cell>
        </row>
        <row r="401">
          <cell r="A401">
            <v>38622</v>
          </cell>
          <cell r="B401">
            <v>0.150057</v>
          </cell>
          <cell r="C401">
            <v>31.95</v>
          </cell>
          <cell r="D401">
            <v>31.17030699</v>
          </cell>
        </row>
        <row r="402">
          <cell r="A402">
            <v>38623</v>
          </cell>
          <cell r="B402">
            <v>0.210919</v>
          </cell>
          <cell r="C402">
            <v>31.82</v>
          </cell>
          <cell r="D402">
            <v>31.15528458</v>
          </cell>
        </row>
        <row r="403">
          <cell r="A403">
            <v>38624</v>
          </cell>
          <cell r="B403">
            <v>0.21393799999999999</v>
          </cell>
          <cell r="C403">
            <v>31.91</v>
          </cell>
          <cell r="D403">
            <v>31.535557560000001</v>
          </cell>
        </row>
        <row r="404">
          <cell r="A404">
            <v>38625</v>
          </cell>
          <cell r="B404">
            <v>0.15206900000000001</v>
          </cell>
          <cell r="C404">
            <v>31.77</v>
          </cell>
          <cell r="D404">
            <v>31.689758099999999</v>
          </cell>
        </row>
        <row r="405">
          <cell r="A405">
            <v>38628</v>
          </cell>
          <cell r="B405">
            <v>0.26832699999999998</v>
          </cell>
          <cell r="C405">
            <v>31.82</v>
          </cell>
          <cell r="D405">
            <v>31.744840239999998</v>
          </cell>
        </row>
        <row r="406">
          <cell r="A406">
            <v>38629</v>
          </cell>
          <cell r="B406">
            <v>0.21195900000000001</v>
          </cell>
          <cell r="C406">
            <v>31.4</v>
          </cell>
          <cell r="D406">
            <v>31.508163759999999</v>
          </cell>
        </row>
        <row r="407">
          <cell r="A407">
            <v>38630</v>
          </cell>
          <cell r="B407">
            <v>0.184088</v>
          </cell>
          <cell r="C407">
            <v>30.59</v>
          </cell>
          <cell r="D407">
            <v>30.972953860000001</v>
          </cell>
        </row>
        <row r="408">
          <cell r="A408">
            <v>38631</v>
          </cell>
          <cell r="B408">
            <v>0.26031100000000001</v>
          </cell>
          <cell r="C408">
            <v>30.89</v>
          </cell>
          <cell r="D408">
            <v>30.694008459999999</v>
          </cell>
        </row>
        <row r="409">
          <cell r="A409">
            <v>38632</v>
          </cell>
          <cell r="B409">
            <v>0.180117</v>
          </cell>
          <cell r="C409">
            <v>31.34</v>
          </cell>
          <cell r="D409">
            <v>30.786352050000001</v>
          </cell>
        </row>
        <row r="410">
          <cell r="A410">
            <v>38635</v>
          </cell>
          <cell r="B410">
            <v>0.22018199999999999</v>
          </cell>
          <cell r="C410">
            <v>30.48</v>
          </cell>
          <cell r="D410">
            <v>30.618012780000001</v>
          </cell>
        </row>
        <row r="411">
          <cell r="A411">
            <v>38636</v>
          </cell>
          <cell r="B411">
            <v>0.34897600000000001</v>
          </cell>
          <cell r="C411">
            <v>30.45</v>
          </cell>
          <cell r="D411">
            <v>30.35541529</v>
          </cell>
        </row>
        <row r="412">
          <cell r="A412">
            <v>38637</v>
          </cell>
          <cell r="B412">
            <v>0.245447</v>
          </cell>
          <cell r="C412">
            <v>30.28</v>
          </cell>
          <cell r="D412">
            <v>30.00754358</v>
          </cell>
        </row>
        <row r="413">
          <cell r="A413">
            <v>38638</v>
          </cell>
          <cell r="B413">
            <v>0.29543900000000001</v>
          </cell>
          <cell r="C413">
            <v>30.23</v>
          </cell>
          <cell r="D413">
            <v>30.15114007</v>
          </cell>
        </row>
        <row r="414">
          <cell r="A414">
            <v>38639</v>
          </cell>
          <cell r="B414">
            <v>0.21817900000000001</v>
          </cell>
          <cell r="C414">
            <v>30.7</v>
          </cell>
          <cell r="D414">
            <v>30.410497429999999</v>
          </cell>
        </row>
        <row r="415">
          <cell r="A415">
            <v>38642</v>
          </cell>
          <cell r="B415">
            <v>0.179811</v>
          </cell>
          <cell r="C415">
            <v>30.3</v>
          </cell>
          <cell r="D415">
            <v>30.491058750000001</v>
          </cell>
        </row>
        <row r="416">
          <cell r="A416">
            <v>38643</v>
          </cell>
          <cell r="B416">
            <v>0.265934</v>
          </cell>
          <cell r="C416">
            <v>29.76</v>
          </cell>
          <cell r="D416">
            <v>30.280450559999998</v>
          </cell>
        </row>
        <row r="417">
          <cell r="A417">
            <v>38644</v>
          </cell>
          <cell r="B417">
            <v>0.35405199999999998</v>
          </cell>
          <cell r="C417">
            <v>30.47</v>
          </cell>
          <cell r="D417">
            <v>30.79945983</v>
          </cell>
        </row>
        <row r="418">
          <cell r="A418">
            <v>38645</v>
          </cell>
          <cell r="B418">
            <v>0.17777000000000001</v>
          </cell>
          <cell r="C418">
            <v>29.88</v>
          </cell>
          <cell r="D418">
            <v>30.45880477</v>
          </cell>
        </row>
        <row r="419">
          <cell r="A419">
            <v>38646</v>
          </cell>
          <cell r="B419">
            <v>0.20003000000000001</v>
          </cell>
          <cell r="C419">
            <v>29.52</v>
          </cell>
          <cell r="D419">
            <v>30.666467390000001</v>
          </cell>
        </row>
        <row r="420">
          <cell r="A420">
            <v>38649</v>
          </cell>
          <cell r="B420">
            <v>0.38137700000000002</v>
          </cell>
          <cell r="C420">
            <v>30.91</v>
          </cell>
          <cell r="D420">
            <v>31.16161756</v>
          </cell>
        </row>
        <row r="421">
          <cell r="A421">
            <v>38650</v>
          </cell>
          <cell r="B421">
            <v>0.22501299999999999</v>
          </cell>
          <cell r="C421">
            <v>31.21</v>
          </cell>
          <cell r="D421">
            <v>31.0676539</v>
          </cell>
        </row>
        <row r="422">
          <cell r="A422">
            <v>38651</v>
          </cell>
          <cell r="B422">
            <v>0.385855</v>
          </cell>
          <cell r="C422">
            <v>31.51</v>
          </cell>
          <cell r="D422">
            <v>30.929212150000001</v>
          </cell>
        </row>
        <row r="423">
          <cell r="A423">
            <v>38652</v>
          </cell>
          <cell r="B423">
            <v>0.23034199999999999</v>
          </cell>
          <cell r="C423">
            <v>30.1</v>
          </cell>
          <cell r="D423">
            <v>30.39547503</v>
          </cell>
        </row>
        <row r="424">
          <cell r="A424">
            <v>38653</v>
          </cell>
          <cell r="B424">
            <v>0.31645000000000001</v>
          </cell>
          <cell r="C424">
            <v>31.23</v>
          </cell>
          <cell r="D424">
            <v>30.779429960000002</v>
          </cell>
        </row>
        <row r="425">
          <cell r="A425">
            <v>38656</v>
          </cell>
          <cell r="B425">
            <v>0.40474700000000002</v>
          </cell>
          <cell r="C425">
            <v>31.14</v>
          </cell>
          <cell r="D425">
            <v>31.227451030000001</v>
          </cell>
        </row>
        <row r="426">
          <cell r="A426">
            <v>38657</v>
          </cell>
          <cell r="B426">
            <v>0.14938499999999999</v>
          </cell>
          <cell r="C426">
            <v>30.85</v>
          </cell>
          <cell r="D426">
            <v>31.135401989999998</v>
          </cell>
        </row>
        <row r="427">
          <cell r="A427">
            <v>38658</v>
          </cell>
          <cell r="B427">
            <v>0.13419400000000001</v>
          </cell>
          <cell r="C427">
            <v>31.33</v>
          </cell>
          <cell r="D427">
            <v>31.5810666</v>
          </cell>
        </row>
        <row r="428">
          <cell r="A428">
            <v>38659</v>
          </cell>
          <cell r="B428">
            <v>0.22281699999999999</v>
          </cell>
          <cell r="C428">
            <v>30.4</v>
          </cell>
          <cell r="D428">
            <v>31.815386620000002</v>
          </cell>
        </row>
        <row r="429">
          <cell r="A429">
            <v>38660</v>
          </cell>
          <cell r="B429">
            <v>0.18374499999999999</v>
          </cell>
          <cell r="C429">
            <v>30.25</v>
          </cell>
          <cell r="D429">
            <v>31.951030079999999</v>
          </cell>
        </row>
        <row r="430">
          <cell r="A430">
            <v>38663</v>
          </cell>
          <cell r="B430">
            <v>0.25261099999999997</v>
          </cell>
          <cell r="C430">
            <v>30.24</v>
          </cell>
          <cell r="D430">
            <v>32.080782399999997</v>
          </cell>
        </row>
        <row r="431">
          <cell r="A431">
            <v>38664</v>
          </cell>
          <cell r="B431">
            <v>0.182445</v>
          </cell>
          <cell r="C431">
            <v>29.59</v>
          </cell>
          <cell r="D431">
            <v>31.989911589999998</v>
          </cell>
        </row>
        <row r="432">
          <cell r="A432">
            <v>38665</v>
          </cell>
          <cell r="B432">
            <v>0.17915600000000001</v>
          </cell>
          <cell r="C432">
            <v>30.03</v>
          </cell>
          <cell r="D432">
            <v>32.044993740000002</v>
          </cell>
        </row>
        <row r="433">
          <cell r="A433">
            <v>38666</v>
          </cell>
          <cell r="B433">
            <v>0.154498</v>
          </cell>
          <cell r="C433">
            <v>30.92</v>
          </cell>
          <cell r="D433">
            <v>32.352363869999998</v>
          </cell>
        </row>
        <row r="434">
          <cell r="A434">
            <v>38667</v>
          </cell>
          <cell r="B434">
            <v>0.13950199999999999</v>
          </cell>
          <cell r="C434">
            <v>31.15</v>
          </cell>
          <cell r="D434">
            <v>32.437638100000001</v>
          </cell>
        </row>
        <row r="435">
          <cell r="A435">
            <v>38670</v>
          </cell>
          <cell r="B435">
            <v>0.21645600000000001</v>
          </cell>
          <cell r="C435">
            <v>31.09</v>
          </cell>
          <cell r="D435">
            <v>32.415251779999998</v>
          </cell>
        </row>
        <row r="436">
          <cell r="A436">
            <v>38671</v>
          </cell>
          <cell r="B436">
            <v>0.18416399999999999</v>
          </cell>
          <cell r="C436">
            <v>30.81</v>
          </cell>
          <cell r="D436">
            <v>32.205969090000004</v>
          </cell>
        </row>
        <row r="437">
          <cell r="A437">
            <v>38672</v>
          </cell>
          <cell r="B437">
            <v>0.15947600000000001</v>
          </cell>
          <cell r="C437">
            <v>30.76</v>
          </cell>
          <cell r="D437">
            <v>32.223495229999997</v>
          </cell>
        </row>
        <row r="438">
          <cell r="A438">
            <v>38673</v>
          </cell>
          <cell r="B438">
            <v>9.0162000000000006E-2</v>
          </cell>
          <cell r="C438">
            <v>31.06</v>
          </cell>
          <cell r="D438">
            <v>32.702592039999999</v>
          </cell>
        </row>
        <row r="439">
          <cell r="A439">
            <v>38674</v>
          </cell>
          <cell r="B439">
            <v>0.27504899999999999</v>
          </cell>
          <cell r="C439">
            <v>31.58</v>
          </cell>
          <cell r="D439">
            <v>32.7999431</v>
          </cell>
        </row>
        <row r="440">
          <cell r="A440">
            <v>38677</v>
          </cell>
          <cell r="B440">
            <v>0.14230599999999999</v>
          </cell>
          <cell r="C440">
            <v>31.1</v>
          </cell>
          <cell r="D440">
            <v>33.014969649999998</v>
          </cell>
        </row>
        <row r="441">
          <cell r="A441">
            <v>38678</v>
          </cell>
          <cell r="B441">
            <v>8.6808999999999997E-2</v>
          </cell>
          <cell r="C441">
            <v>31.25</v>
          </cell>
          <cell r="D441">
            <v>33.190083729999998</v>
          </cell>
        </row>
        <row r="442">
          <cell r="A442">
            <v>38679</v>
          </cell>
          <cell r="B442">
            <v>8.8914999999999994E-2</v>
          </cell>
          <cell r="C442">
            <v>30.63</v>
          </cell>
          <cell r="D442">
            <v>33.284636499999998</v>
          </cell>
        </row>
        <row r="443">
          <cell r="A443">
            <v>38681</v>
          </cell>
          <cell r="B443">
            <v>0.116314</v>
          </cell>
          <cell r="C443">
            <v>30.58</v>
          </cell>
          <cell r="D443">
            <v>33.329261870000003</v>
          </cell>
        </row>
        <row r="444">
          <cell r="A444">
            <v>38684</v>
          </cell>
          <cell r="B444">
            <v>0.212064</v>
          </cell>
          <cell r="C444">
            <v>30.01</v>
          </cell>
          <cell r="D444">
            <v>32.981095600000003</v>
          </cell>
        </row>
        <row r="445">
          <cell r="A445">
            <v>38685</v>
          </cell>
          <cell r="B445">
            <v>0.27937699999999999</v>
          </cell>
          <cell r="C445">
            <v>29.73</v>
          </cell>
          <cell r="D445">
            <v>32.883008150000002</v>
          </cell>
        </row>
        <row r="446">
          <cell r="A446">
            <v>38686</v>
          </cell>
          <cell r="B446">
            <v>0.20913799999999999</v>
          </cell>
          <cell r="C446">
            <v>30.94</v>
          </cell>
          <cell r="D446">
            <v>32.884628210000002</v>
          </cell>
        </row>
        <row r="447">
          <cell r="A447">
            <v>38687</v>
          </cell>
          <cell r="B447">
            <v>0.212813</v>
          </cell>
          <cell r="C447">
            <v>30.76</v>
          </cell>
          <cell r="D447">
            <v>33.390529710000003</v>
          </cell>
        </row>
        <row r="448">
          <cell r="A448">
            <v>38688</v>
          </cell>
          <cell r="B448">
            <v>0.16859199999999999</v>
          </cell>
          <cell r="C448">
            <v>30.94</v>
          </cell>
          <cell r="D448">
            <v>33.481842350000001</v>
          </cell>
        </row>
        <row r="449">
          <cell r="A449">
            <v>38691</v>
          </cell>
          <cell r="B449">
            <v>7.2905999999999999E-2</v>
          </cell>
          <cell r="C449">
            <v>30.6</v>
          </cell>
          <cell r="D449">
            <v>33.250173340000003</v>
          </cell>
        </row>
        <row r="450">
          <cell r="A450">
            <v>38692</v>
          </cell>
          <cell r="B450">
            <v>0.15412300000000001</v>
          </cell>
          <cell r="C450">
            <v>30.79</v>
          </cell>
          <cell r="D450">
            <v>33.296124220000003</v>
          </cell>
        </row>
        <row r="451">
          <cell r="A451">
            <v>38693</v>
          </cell>
          <cell r="B451">
            <v>0.20013400000000001</v>
          </cell>
          <cell r="C451">
            <v>30.48</v>
          </cell>
          <cell r="D451">
            <v>33.167255570000002</v>
          </cell>
        </row>
        <row r="452">
          <cell r="A452">
            <v>38694</v>
          </cell>
          <cell r="B452">
            <v>0.20655299999999999</v>
          </cell>
          <cell r="C452">
            <v>30.08</v>
          </cell>
          <cell r="D452">
            <v>33.085516030000001</v>
          </cell>
        </row>
        <row r="453">
          <cell r="A453">
            <v>38695</v>
          </cell>
          <cell r="B453">
            <v>0.112917</v>
          </cell>
          <cell r="C453">
            <v>30.09</v>
          </cell>
          <cell r="D453">
            <v>33.236770999999997</v>
          </cell>
        </row>
        <row r="454">
          <cell r="A454">
            <v>38698</v>
          </cell>
          <cell r="B454">
            <v>0.263851</v>
          </cell>
          <cell r="C454">
            <v>29.67</v>
          </cell>
          <cell r="D454">
            <v>33.298922509999997</v>
          </cell>
        </row>
        <row r="455">
          <cell r="A455">
            <v>38699</v>
          </cell>
          <cell r="B455">
            <v>0.21757099999999999</v>
          </cell>
          <cell r="C455">
            <v>29.55</v>
          </cell>
          <cell r="D455">
            <v>33.358570290000003</v>
          </cell>
        </row>
        <row r="456">
          <cell r="A456">
            <v>38700</v>
          </cell>
          <cell r="B456">
            <v>0.13383100000000001</v>
          </cell>
          <cell r="C456">
            <v>29.94</v>
          </cell>
          <cell r="D456">
            <v>33.323076180000001</v>
          </cell>
        </row>
        <row r="457">
          <cell r="A457">
            <v>38701</v>
          </cell>
          <cell r="B457">
            <v>0.29528599999999999</v>
          </cell>
          <cell r="C457">
            <v>30.28</v>
          </cell>
          <cell r="D457">
            <v>33.294209600000002</v>
          </cell>
        </row>
        <row r="458">
          <cell r="A458">
            <v>38702</v>
          </cell>
          <cell r="B458">
            <v>0.56621200000000005</v>
          </cell>
          <cell r="C458">
            <v>31.34</v>
          </cell>
          <cell r="D458">
            <v>33.174177659999998</v>
          </cell>
        </row>
        <row r="459">
          <cell r="A459">
            <v>38705</v>
          </cell>
          <cell r="B459">
            <v>0.36960199999999999</v>
          </cell>
          <cell r="C459">
            <v>31.19</v>
          </cell>
          <cell r="D459">
            <v>32.73617153</v>
          </cell>
        </row>
        <row r="460">
          <cell r="A460">
            <v>38706</v>
          </cell>
          <cell r="B460">
            <v>1.709835</v>
          </cell>
          <cell r="C460">
            <v>27.71</v>
          </cell>
          <cell r="D460">
            <v>32.731458619999998</v>
          </cell>
        </row>
        <row r="461">
          <cell r="A461">
            <v>38707</v>
          </cell>
          <cell r="B461">
            <v>0.77879900000000002</v>
          </cell>
          <cell r="C461">
            <v>29.01</v>
          </cell>
          <cell r="D461">
            <v>32.867543910000002</v>
          </cell>
        </row>
        <row r="462">
          <cell r="A462">
            <v>38708</v>
          </cell>
          <cell r="B462">
            <v>0.33330700000000002</v>
          </cell>
          <cell r="C462">
            <v>28.59</v>
          </cell>
          <cell r="D462">
            <v>33.085957860000001</v>
          </cell>
        </row>
        <row r="463">
          <cell r="A463">
            <v>38709</v>
          </cell>
          <cell r="B463">
            <v>0.19101199999999999</v>
          </cell>
          <cell r="C463">
            <v>29.06</v>
          </cell>
          <cell r="D463">
            <v>33.129110449999999</v>
          </cell>
        </row>
        <row r="464">
          <cell r="A464">
            <v>38713</v>
          </cell>
          <cell r="B464">
            <v>0.305203</v>
          </cell>
          <cell r="C464">
            <v>28.95</v>
          </cell>
          <cell r="D464">
            <v>32.797292089999999</v>
          </cell>
        </row>
        <row r="465">
          <cell r="A465">
            <v>38714</v>
          </cell>
          <cell r="B465">
            <v>0.39660699999999999</v>
          </cell>
          <cell r="C465">
            <v>28.91</v>
          </cell>
          <cell r="D465">
            <v>32.827484169999998</v>
          </cell>
        </row>
        <row r="466">
          <cell r="A466">
            <v>38715</v>
          </cell>
          <cell r="B466">
            <v>0.26813900000000002</v>
          </cell>
          <cell r="C466">
            <v>28.81</v>
          </cell>
          <cell r="D466">
            <v>32.668717999999998</v>
          </cell>
        </row>
        <row r="467">
          <cell r="A467">
            <v>38716</v>
          </cell>
          <cell r="B467">
            <v>0.20851800000000001</v>
          </cell>
          <cell r="C467">
            <v>28.38</v>
          </cell>
          <cell r="D467">
            <v>32.479612459999998</v>
          </cell>
        </row>
        <row r="468">
          <cell r="A468">
            <v>38720</v>
          </cell>
          <cell r="B468">
            <v>0.40184199999999998</v>
          </cell>
          <cell r="C468">
            <v>28.89</v>
          </cell>
          <cell r="D468">
            <v>33.045456289999997</v>
          </cell>
        </row>
        <row r="469">
          <cell r="A469">
            <v>38721</v>
          </cell>
          <cell r="B469">
            <v>0.15485299999999999</v>
          </cell>
          <cell r="C469">
            <v>28.99</v>
          </cell>
          <cell r="D469">
            <v>33.335889399999999</v>
          </cell>
        </row>
        <row r="470">
          <cell r="A470">
            <v>38722</v>
          </cell>
          <cell r="B470">
            <v>0.26746599999999998</v>
          </cell>
          <cell r="C470">
            <v>28.9</v>
          </cell>
          <cell r="D470">
            <v>33.533389810000003</v>
          </cell>
        </row>
        <row r="471">
          <cell r="A471">
            <v>38723</v>
          </cell>
          <cell r="B471">
            <v>0.32665699999999998</v>
          </cell>
          <cell r="C471">
            <v>28.88</v>
          </cell>
          <cell r="D471">
            <v>33.956815370000001</v>
          </cell>
        </row>
        <row r="472">
          <cell r="A472">
            <v>38726</v>
          </cell>
          <cell r="B472">
            <v>0.47045799999999999</v>
          </cell>
          <cell r="C472">
            <v>29.67</v>
          </cell>
          <cell r="D472">
            <v>34.149308320000003</v>
          </cell>
        </row>
        <row r="473">
          <cell r="A473">
            <v>38727</v>
          </cell>
          <cell r="B473">
            <v>0.243253</v>
          </cell>
          <cell r="C473">
            <v>29.39</v>
          </cell>
          <cell r="D473">
            <v>34.173314699999999</v>
          </cell>
        </row>
        <row r="474">
          <cell r="A474">
            <v>38728</v>
          </cell>
          <cell r="B474">
            <v>0.194323</v>
          </cell>
          <cell r="C474">
            <v>29.44</v>
          </cell>
          <cell r="D474">
            <v>34.335910120000001</v>
          </cell>
        </row>
        <row r="475">
          <cell r="A475">
            <v>38729</v>
          </cell>
          <cell r="B475">
            <v>0.12325800000000001</v>
          </cell>
          <cell r="C475">
            <v>29.66</v>
          </cell>
          <cell r="D475">
            <v>34.119852629999997</v>
          </cell>
        </row>
        <row r="476">
          <cell r="A476">
            <v>38730</v>
          </cell>
          <cell r="B476">
            <v>0.16644700000000001</v>
          </cell>
          <cell r="C476">
            <v>29.21</v>
          </cell>
          <cell r="D476">
            <v>34.125007369999999</v>
          </cell>
        </row>
        <row r="477">
          <cell r="A477">
            <v>38734</v>
          </cell>
          <cell r="B477">
            <v>0.26971000000000001</v>
          </cell>
          <cell r="C477">
            <v>28.62</v>
          </cell>
          <cell r="D477">
            <v>33.913662789999997</v>
          </cell>
        </row>
        <row r="478">
          <cell r="A478">
            <v>38735</v>
          </cell>
          <cell r="B478">
            <v>0.23527000000000001</v>
          </cell>
          <cell r="C478">
            <v>28.24</v>
          </cell>
          <cell r="D478">
            <v>33.57418595</v>
          </cell>
        </row>
        <row r="479">
          <cell r="A479">
            <v>38736</v>
          </cell>
          <cell r="B479">
            <v>0.43657899999999999</v>
          </cell>
          <cell r="C479">
            <v>28.39</v>
          </cell>
          <cell r="D479">
            <v>33.900702279999997</v>
          </cell>
        </row>
        <row r="480">
          <cell r="A480">
            <v>38737</v>
          </cell>
          <cell r="B480">
            <v>0.24158399999999999</v>
          </cell>
          <cell r="C480">
            <v>28.13</v>
          </cell>
          <cell r="D480">
            <v>33.103778560000002</v>
          </cell>
          <cell r="E480">
            <v>28.39</v>
          </cell>
        </row>
        <row r="481">
          <cell r="A481">
            <v>38740</v>
          </cell>
          <cell r="B481">
            <v>0.17389299999999999</v>
          </cell>
          <cell r="C481">
            <v>28.05</v>
          </cell>
          <cell r="D481">
            <v>33.115119</v>
          </cell>
        </row>
        <row r="482">
          <cell r="A482">
            <v>38741</v>
          </cell>
          <cell r="B482">
            <v>0.13336700000000001</v>
          </cell>
          <cell r="C482">
            <v>28.35</v>
          </cell>
          <cell r="D482">
            <v>33.362252249999997</v>
          </cell>
        </row>
        <row r="483">
          <cell r="A483">
            <v>38742</v>
          </cell>
          <cell r="B483">
            <v>0.199548</v>
          </cell>
          <cell r="C483">
            <v>27.77</v>
          </cell>
          <cell r="D483">
            <v>33.294504160000002</v>
          </cell>
        </row>
        <row r="484">
          <cell r="A484">
            <v>38743</v>
          </cell>
          <cell r="B484">
            <v>0.24373900000000001</v>
          </cell>
          <cell r="C484">
            <v>28.92</v>
          </cell>
          <cell r="D484">
            <v>33.623671510000001</v>
          </cell>
        </row>
        <row r="485">
          <cell r="A485">
            <v>38744</v>
          </cell>
          <cell r="B485">
            <v>0.18534200000000001</v>
          </cell>
          <cell r="C485">
            <v>28.41</v>
          </cell>
          <cell r="D485">
            <v>33.936343669999999</v>
          </cell>
        </row>
        <row r="486">
          <cell r="A486">
            <v>38747</v>
          </cell>
          <cell r="B486">
            <v>0.25126900000000002</v>
          </cell>
          <cell r="C486">
            <v>28.28</v>
          </cell>
          <cell r="D486">
            <v>33.973899680000002</v>
          </cell>
        </row>
        <row r="487">
          <cell r="A487">
            <v>38748</v>
          </cell>
          <cell r="B487">
            <v>0.29603200000000002</v>
          </cell>
          <cell r="C487">
            <v>28.76</v>
          </cell>
          <cell r="D487">
            <v>33.959760940000002</v>
          </cell>
        </row>
        <row r="488">
          <cell r="A488">
            <v>38749</v>
          </cell>
          <cell r="B488">
            <v>0.60245099999999996</v>
          </cell>
          <cell r="C488">
            <v>28.53</v>
          </cell>
          <cell r="D488">
            <v>34.029570929999998</v>
          </cell>
        </row>
        <row r="489">
          <cell r="A489">
            <v>38750</v>
          </cell>
          <cell r="B489">
            <v>0.25431900000000002</v>
          </cell>
          <cell r="C489">
            <v>28.15</v>
          </cell>
          <cell r="D489">
            <v>33.602610689999999</v>
          </cell>
        </row>
        <row r="490">
          <cell r="A490">
            <v>38751</v>
          </cell>
          <cell r="B490">
            <v>0.31172899999999998</v>
          </cell>
          <cell r="C490">
            <v>28.55</v>
          </cell>
          <cell r="D490">
            <v>33.322928900000001</v>
          </cell>
        </row>
        <row r="491">
          <cell r="A491">
            <v>38754</v>
          </cell>
          <cell r="B491">
            <v>0.31173600000000001</v>
          </cell>
          <cell r="C491">
            <v>28.34</v>
          </cell>
          <cell r="D491">
            <v>33.267257639999997</v>
          </cell>
        </row>
        <row r="492">
          <cell r="A492">
            <v>38755</v>
          </cell>
          <cell r="B492">
            <v>0.19303699999999999</v>
          </cell>
          <cell r="C492">
            <v>28.41</v>
          </cell>
          <cell r="D492">
            <v>33.063424259999998</v>
          </cell>
        </row>
        <row r="493">
          <cell r="A493">
            <v>38756</v>
          </cell>
          <cell r="B493">
            <v>0.24537600000000001</v>
          </cell>
          <cell r="C493">
            <v>28.2</v>
          </cell>
          <cell r="D493">
            <v>33.387731420000001</v>
          </cell>
        </row>
        <row r="494">
          <cell r="A494">
            <v>38757</v>
          </cell>
          <cell r="B494">
            <v>0.15884799999999999</v>
          </cell>
          <cell r="C494">
            <v>27.94</v>
          </cell>
          <cell r="D494">
            <v>33.224105059999999</v>
          </cell>
        </row>
        <row r="495">
          <cell r="A495">
            <v>38758</v>
          </cell>
          <cell r="B495">
            <v>0.19012100000000001</v>
          </cell>
          <cell r="C495">
            <v>28.48</v>
          </cell>
          <cell r="D495">
            <v>33.312619410000003</v>
          </cell>
        </row>
        <row r="496">
          <cell r="A496">
            <v>38761</v>
          </cell>
          <cell r="B496">
            <v>0.26973599999999998</v>
          </cell>
          <cell r="C496">
            <v>28.3</v>
          </cell>
          <cell r="D496">
            <v>32.98757586</v>
          </cell>
        </row>
        <row r="497">
          <cell r="A497">
            <v>38762</v>
          </cell>
          <cell r="B497">
            <v>0.18011199999999999</v>
          </cell>
          <cell r="C497">
            <v>28.52</v>
          </cell>
          <cell r="D497">
            <v>33.316890479999998</v>
          </cell>
        </row>
        <row r="498">
          <cell r="A498">
            <v>38763</v>
          </cell>
          <cell r="B498">
            <v>0.19594600000000001</v>
          </cell>
          <cell r="C498">
            <v>28.71</v>
          </cell>
          <cell r="D498">
            <v>33.52690956</v>
          </cell>
        </row>
        <row r="499">
          <cell r="A499">
            <v>38764</v>
          </cell>
          <cell r="B499">
            <v>0.18381500000000001</v>
          </cell>
          <cell r="C499">
            <v>28.72</v>
          </cell>
          <cell r="D499">
            <v>33.79495635</v>
          </cell>
        </row>
        <row r="500">
          <cell r="A500">
            <v>38765</v>
          </cell>
          <cell r="B500">
            <v>0.25955899999999998</v>
          </cell>
          <cell r="C500">
            <v>28.6</v>
          </cell>
          <cell r="D500">
            <v>33.614245689999997</v>
          </cell>
        </row>
        <row r="501">
          <cell r="A501">
            <v>38769</v>
          </cell>
          <cell r="B501">
            <v>0.21667600000000001</v>
          </cell>
          <cell r="C501">
            <v>28.48</v>
          </cell>
          <cell r="D501">
            <v>33.328525480000003</v>
          </cell>
        </row>
        <row r="502">
          <cell r="A502">
            <v>38770</v>
          </cell>
          <cell r="B502">
            <v>0.37630599999999997</v>
          </cell>
          <cell r="C502">
            <v>29.94</v>
          </cell>
          <cell r="D502">
            <v>33.626175240000002</v>
          </cell>
        </row>
        <row r="503">
          <cell r="A503">
            <v>38771</v>
          </cell>
          <cell r="B503">
            <v>0.40137200000000001</v>
          </cell>
          <cell r="C503">
            <v>30.33</v>
          </cell>
          <cell r="D503">
            <v>33.569473039999998</v>
          </cell>
        </row>
        <row r="504">
          <cell r="A504">
            <v>38772</v>
          </cell>
          <cell r="B504">
            <v>0.336841</v>
          </cell>
          <cell r="C504">
            <v>30.4</v>
          </cell>
          <cell r="D504">
            <v>33.683171999999999</v>
          </cell>
        </row>
        <row r="505">
          <cell r="A505">
            <v>38775</v>
          </cell>
          <cell r="B505">
            <v>0.31570900000000002</v>
          </cell>
          <cell r="C505">
            <v>30.09</v>
          </cell>
          <cell r="D505">
            <v>33.979790809999997</v>
          </cell>
        </row>
        <row r="506">
          <cell r="A506">
            <v>38776</v>
          </cell>
          <cell r="B506">
            <v>0.45702300000000001</v>
          </cell>
          <cell r="C506">
            <v>29.2</v>
          </cell>
          <cell r="D506">
            <v>33.599959679999998</v>
          </cell>
        </row>
        <row r="507">
          <cell r="A507">
            <v>38777</v>
          </cell>
          <cell r="B507">
            <v>0.176813</v>
          </cell>
          <cell r="C507">
            <v>29.68</v>
          </cell>
          <cell r="D507">
            <v>34.089660539999997</v>
          </cell>
        </row>
        <row r="508">
          <cell r="A508">
            <v>38778</v>
          </cell>
          <cell r="B508">
            <v>0.23741399999999999</v>
          </cell>
          <cell r="C508">
            <v>30.04</v>
          </cell>
          <cell r="D508">
            <v>34.037671250000002</v>
          </cell>
        </row>
        <row r="509">
          <cell r="A509">
            <v>38779</v>
          </cell>
          <cell r="B509">
            <v>0.19014</v>
          </cell>
          <cell r="C509">
            <v>30</v>
          </cell>
          <cell r="D509">
            <v>33.912337280000003</v>
          </cell>
        </row>
        <row r="510">
          <cell r="A510">
            <v>38782</v>
          </cell>
          <cell r="B510">
            <v>0.44075500000000001</v>
          </cell>
          <cell r="C510">
            <v>29.66</v>
          </cell>
          <cell r="D510">
            <v>33.66829688</v>
          </cell>
        </row>
        <row r="511">
          <cell r="A511">
            <v>38783</v>
          </cell>
          <cell r="B511">
            <v>0.27336100000000002</v>
          </cell>
          <cell r="C511">
            <v>29.26</v>
          </cell>
          <cell r="D511">
            <v>33.408350400000003</v>
          </cell>
        </row>
        <row r="512">
          <cell r="A512">
            <v>38784</v>
          </cell>
          <cell r="B512">
            <v>0.15374399999999999</v>
          </cell>
          <cell r="C512">
            <v>29.31</v>
          </cell>
          <cell r="D512">
            <v>33.394800789999998</v>
          </cell>
        </row>
        <row r="513">
          <cell r="A513">
            <v>38785</v>
          </cell>
          <cell r="B513">
            <v>0.16392699999999999</v>
          </cell>
          <cell r="C513">
            <v>29.06</v>
          </cell>
          <cell r="D513">
            <v>33.133528810000001</v>
          </cell>
        </row>
        <row r="514">
          <cell r="A514">
            <v>38786</v>
          </cell>
          <cell r="B514">
            <v>0.113583</v>
          </cell>
          <cell r="C514">
            <v>29.39</v>
          </cell>
          <cell r="D514">
            <v>33.314975859999997</v>
          </cell>
        </row>
        <row r="515">
          <cell r="A515">
            <v>38789</v>
          </cell>
          <cell r="B515">
            <v>0.21348600000000001</v>
          </cell>
          <cell r="C515">
            <v>29.25</v>
          </cell>
          <cell r="D515">
            <v>33.388467810000002</v>
          </cell>
        </row>
        <row r="516">
          <cell r="A516">
            <v>38790</v>
          </cell>
          <cell r="B516">
            <v>0.27545999999999998</v>
          </cell>
          <cell r="C516">
            <v>29.52</v>
          </cell>
          <cell r="D516">
            <v>33.813660720000001</v>
          </cell>
        </row>
        <row r="517">
          <cell r="A517">
            <v>38791</v>
          </cell>
          <cell r="B517">
            <v>0.106947</v>
          </cell>
          <cell r="C517">
            <v>29.63</v>
          </cell>
          <cell r="D517">
            <v>34.04842257</v>
          </cell>
        </row>
        <row r="518">
          <cell r="A518">
            <v>38792</v>
          </cell>
          <cell r="B518">
            <v>0.173152</v>
          </cell>
          <cell r="C518">
            <v>29.28</v>
          </cell>
          <cell r="D518">
            <v>33.867564629999997</v>
          </cell>
        </row>
        <row r="519">
          <cell r="A519">
            <v>38793</v>
          </cell>
          <cell r="B519">
            <v>0.45980100000000002</v>
          </cell>
          <cell r="C519">
            <v>29.91</v>
          </cell>
          <cell r="D519">
            <v>33.96948132</v>
          </cell>
        </row>
        <row r="520">
          <cell r="A520">
            <v>38796</v>
          </cell>
          <cell r="B520">
            <v>0.31128800000000001</v>
          </cell>
          <cell r="C520">
            <v>30.22</v>
          </cell>
          <cell r="D520">
            <v>34.08185478</v>
          </cell>
        </row>
        <row r="521">
          <cell r="A521">
            <v>38797</v>
          </cell>
          <cell r="B521">
            <v>1.1740010000000001</v>
          </cell>
          <cell r="C521">
            <v>29.01</v>
          </cell>
          <cell r="D521">
            <v>33.789065209999997</v>
          </cell>
        </row>
        <row r="522">
          <cell r="A522">
            <v>38798</v>
          </cell>
          <cell r="B522">
            <v>0.30943500000000002</v>
          </cell>
          <cell r="C522">
            <v>29.09</v>
          </cell>
          <cell r="D522">
            <v>33.92338316</v>
          </cell>
        </row>
        <row r="523">
          <cell r="A523">
            <v>38799</v>
          </cell>
          <cell r="B523">
            <v>0.44598199999999999</v>
          </cell>
          <cell r="C523">
            <v>29.12</v>
          </cell>
          <cell r="D523">
            <v>33.876254060000001</v>
          </cell>
        </row>
        <row r="524">
          <cell r="A524">
            <v>38800</v>
          </cell>
          <cell r="B524">
            <v>0.260986</v>
          </cell>
          <cell r="C524">
            <v>29.16</v>
          </cell>
          <cell r="D524">
            <v>34.062855859999999</v>
          </cell>
        </row>
        <row r="525">
          <cell r="A525">
            <v>38803</v>
          </cell>
          <cell r="B525">
            <v>0.14464199999999999</v>
          </cell>
          <cell r="C525">
            <v>29.16</v>
          </cell>
          <cell r="D525">
            <v>34.103504719999997</v>
          </cell>
        </row>
        <row r="526">
          <cell r="A526">
            <v>38804</v>
          </cell>
          <cell r="B526">
            <v>0.237176</v>
          </cell>
          <cell r="C526">
            <v>29.01</v>
          </cell>
          <cell r="D526">
            <v>33.939731070000001</v>
          </cell>
        </row>
        <row r="527">
          <cell r="A527">
            <v>38805</v>
          </cell>
          <cell r="B527">
            <v>0.38676100000000002</v>
          </cell>
          <cell r="C527">
            <v>28.99</v>
          </cell>
          <cell r="D527">
            <v>34.430462890000001</v>
          </cell>
        </row>
        <row r="528">
          <cell r="A528">
            <v>38806</v>
          </cell>
          <cell r="B528">
            <v>0.135522</v>
          </cell>
          <cell r="C528">
            <v>29.11</v>
          </cell>
          <cell r="D528">
            <v>34.47523554</v>
          </cell>
        </row>
        <row r="529">
          <cell r="A529">
            <v>38807</v>
          </cell>
          <cell r="B529">
            <v>0.14069100000000001</v>
          </cell>
          <cell r="C529">
            <v>29.09</v>
          </cell>
          <cell r="D529">
            <v>34.46006586</v>
          </cell>
        </row>
        <row r="530">
          <cell r="A530">
            <v>38810</v>
          </cell>
          <cell r="B530">
            <v>0.27496799999999999</v>
          </cell>
          <cell r="C530">
            <v>28.78</v>
          </cell>
          <cell r="D530">
            <v>34.415145930000001</v>
          </cell>
        </row>
        <row r="531">
          <cell r="A531">
            <v>38811</v>
          </cell>
          <cell r="B531">
            <v>0.19101199999999999</v>
          </cell>
          <cell r="C531">
            <v>28.86</v>
          </cell>
          <cell r="D531">
            <v>34.542099960000002</v>
          </cell>
        </row>
        <row r="532">
          <cell r="A532">
            <v>38812</v>
          </cell>
          <cell r="B532">
            <v>0.17447199999999999</v>
          </cell>
          <cell r="C532">
            <v>28.88</v>
          </cell>
          <cell r="D532">
            <v>34.754033659999997</v>
          </cell>
        </row>
        <row r="533">
          <cell r="A533">
            <v>38813</v>
          </cell>
          <cell r="B533">
            <v>0.216419</v>
          </cell>
          <cell r="C533">
            <v>28.67</v>
          </cell>
          <cell r="D533">
            <v>34.7749472</v>
          </cell>
        </row>
        <row r="534">
          <cell r="A534">
            <v>38814</v>
          </cell>
          <cell r="B534">
            <v>0.16944699999999999</v>
          </cell>
          <cell r="C534">
            <v>28.52</v>
          </cell>
          <cell r="D534">
            <v>34.448725420000002</v>
          </cell>
        </row>
        <row r="535">
          <cell r="A535">
            <v>38817</v>
          </cell>
          <cell r="B535">
            <v>0.50017599999999995</v>
          </cell>
          <cell r="C535">
            <v>28.25</v>
          </cell>
          <cell r="D535">
            <v>34.36404031</v>
          </cell>
        </row>
        <row r="536">
          <cell r="A536">
            <v>38818</v>
          </cell>
          <cell r="B536">
            <v>0.165405</v>
          </cell>
          <cell r="C536">
            <v>28.16</v>
          </cell>
          <cell r="D536">
            <v>34.026478079999997</v>
          </cell>
        </row>
        <row r="537">
          <cell r="A537">
            <v>38819</v>
          </cell>
          <cell r="B537">
            <v>0.18048900000000001</v>
          </cell>
          <cell r="C537">
            <v>28.12</v>
          </cell>
          <cell r="D537">
            <v>34.090249659999998</v>
          </cell>
        </row>
        <row r="538">
          <cell r="A538">
            <v>38820</v>
          </cell>
          <cell r="B538">
            <v>0.26223200000000002</v>
          </cell>
          <cell r="C538">
            <v>28.45</v>
          </cell>
          <cell r="D538">
            <v>34.258588930000002</v>
          </cell>
        </row>
        <row r="539">
          <cell r="A539">
            <v>38824</v>
          </cell>
          <cell r="B539">
            <v>0.32834400000000002</v>
          </cell>
          <cell r="C539">
            <v>28.36</v>
          </cell>
          <cell r="D539">
            <v>34.038407640000003</v>
          </cell>
        </row>
        <row r="540">
          <cell r="A540">
            <v>38825</v>
          </cell>
          <cell r="B540">
            <v>0.33676099999999998</v>
          </cell>
          <cell r="C540">
            <v>28.15</v>
          </cell>
          <cell r="D540">
            <v>34.700866130000001</v>
          </cell>
        </row>
        <row r="541">
          <cell r="A541">
            <v>38826</v>
          </cell>
          <cell r="B541">
            <v>0.28986899999999999</v>
          </cell>
          <cell r="C541">
            <v>28.23</v>
          </cell>
          <cell r="D541">
            <v>34.91795458</v>
          </cell>
        </row>
        <row r="542">
          <cell r="A542">
            <v>38827</v>
          </cell>
          <cell r="B542">
            <v>0.23055100000000001</v>
          </cell>
          <cell r="C542">
            <v>28.65</v>
          </cell>
          <cell r="D542">
            <v>34.795271620000001</v>
          </cell>
        </row>
        <row r="543">
          <cell r="A543">
            <v>38828</v>
          </cell>
          <cell r="B543">
            <v>0.23582900000000001</v>
          </cell>
          <cell r="C543">
            <v>27.99</v>
          </cell>
          <cell r="D543">
            <v>34.505280339999999</v>
          </cell>
        </row>
        <row r="544">
          <cell r="A544">
            <v>38831</v>
          </cell>
          <cell r="B544">
            <v>0.195969</v>
          </cell>
          <cell r="C544">
            <v>28.01</v>
          </cell>
          <cell r="D544">
            <v>34.365660370000001</v>
          </cell>
        </row>
        <row r="545">
          <cell r="A545">
            <v>38832</v>
          </cell>
          <cell r="B545">
            <v>0.33526600000000001</v>
          </cell>
          <cell r="C545">
            <v>27.75</v>
          </cell>
          <cell r="D545">
            <v>34.320298600000001</v>
          </cell>
        </row>
        <row r="546">
          <cell r="A546">
            <v>38833</v>
          </cell>
          <cell r="B546">
            <v>0.13861000000000001</v>
          </cell>
          <cell r="C546">
            <v>27.81</v>
          </cell>
          <cell r="D546">
            <v>34.369342330000002</v>
          </cell>
        </row>
        <row r="547">
          <cell r="A547">
            <v>38834</v>
          </cell>
          <cell r="B547">
            <v>0.168207</v>
          </cell>
          <cell r="C547">
            <v>27.67</v>
          </cell>
          <cell r="D547">
            <v>34.536061539999999</v>
          </cell>
        </row>
        <row r="548">
          <cell r="A548">
            <v>38835</v>
          </cell>
          <cell r="B548">
            <v>0.20874599999999999</v>
          </cell>
          <cell r="C548">
            <v>27.59</v>
          </cell>
          <cell r="D548">
            <v>34.20645236</v>
          </cell>
        </row>
        <row r="549">
          <cell r="A549">
            <v>38838</v>
          </cell>
          <cell r="B549">
            <v>0.12425899999999999</v>
          </cell>
          <cell r="C549">
            <v>27.17</v>
          </cell>
          <cell r="D549">
            <v>33.944591260000003</v>
          </cell>
        </row>
        <row r="550">
          <cell r="A550">
            <v>38839</v>
          </cell>
          <cell r="B550">
            <v>0.25153199999999998</v>
          </cell>
          <cell r="C550">
            <v>27.26</v>
          </cell>
          <cell r="D550">
            <v>34.018966880000001</v>
          </cell>
        </row>
        <row r="551">
          <cell r="A551">
            <v>38840</v>
          </cell>
          <cell r="B551">
            <v>0.156778</v>
          </cell>
          <cell r="C551">
            <v>27.13</v>
          </cell>
          <cell r="D551">
            <v>33.932514429999998</v>
          </cell>
        </row>
        <row r="552">
          <cell r="A552">
            <v>38841</v>
          </cell>
          <cell r="B552">
            <v>0.12662999999999999</v>
          </cell>
          <cell r="C552">
            <v>27.6</v>
          </cell>
          <cell r="D552">
            <v>34.226040390000001</v>
          </cell>
        </row>
        <row r="553">
          <cell r="A553">
            <v>38842</v>
          </cell>
          <cell r="B553">
            <v>0.17299100000000001</v>
          </cell>
          <cell r="C553">
            <v>27.69</v>
          </cell>
          <cell r="D553">
            <v>34.501009269999997</v>
          </cell>
        </row>
        <row r="554">
          <cell r="A554">
            <v>38845</v>
          </cell>
          <cell r="B554">
            <v>0.13598099999999999</v>
          </cell>
          <cell r="C554">
            <v>27.31</v>
          </cell>
          <cell r="D554">
            <v>34.536650659999999</v>
          </cell>
        </row>
        <row r="555">
          <cell r="A555">
            <v>38846</v>
          </cell>
          <cell r="B555">
            <v>0.169317</v>
          </cell>
          <cell r="C555">
            <v>27.37</v>
          </cell>
          <cell r="D555">
            <v>34.437384979999997</v>
          </cell>
        </row>
        <row r="556">
          <cell r="A556">
            <v>38847</v>
          </cell>
          <cell r="B556">
            <v>0.11386400000000001</v>
          </cell>
          <cell r="C556">
            <v>27.02</v>
          </cell>
          <cell r="D556">
            <v>34.179500400000002</v>
          </cell>
        </row>
        <row r="557">
          <cell r="A557">
            <v>38848</v>
          </cell>
          <cell r="B557">
            <v>0.44888400000000001</v>
          </cell>
          <cell r="C557">
            <v>26.52</v>
          </cell>
          <cell r="D557">
            <v>33.471974699999997</v>
          </cell>
        </row>
        <row r="558">
          <cell r="A558">
            <v>38849</v>
          </cell>
          <cell r="B558">
            <v>0.19259999999999999</v>
          </cell>
          <cell r="C558">
            <v>25.81</v>
          </cell>
          <cell r="D558">
            <v>33.046045399999997</v>
          </cell>
        </row>
        <row r="559">
          <cell r="A559">
            <v>38852</v>
          </cell>
          <cell r="B559">
            <v>0.465339</v>
          </cell>
          <cell r="C559">
            <v>25.76</v>
          </cell>
          <cell r="D559">
            <v>32.968576929999998</v>
          </cell>
        </row>
        <row r="560">
          <cell r="A560">
            <v>38853</v>
          </cell>
          <cell r="B560">
            <v>0.31956000000000001</v>
          </cell>
          <cell r="C560">
            <v>26.36</v>
          </cell>
          <cell r="D560">
            <v>32.830282459999999</v>
          </cell>
        </row>
        <row r="561">
          <cell r="A561">
            <v>38854</v>
          </cell>
          <cell r="B561">
            <v>0.41977999999999999</v>
          </cell>
          <cell r="C561">
            <v>25.71</v>
          </cell>
          <cell r="D561">
            <v>32.339403369999999</v>
          </cell>
        </row>
        <row r="562">
          <cell r="A562">
            <v>38855</v>
          </cell>
          <cell r="B562">
            <v>0.40531800000000001</v>
          </cell>
          <cell r="C562">
            <v>25.3</v>
          </cell>
          <cell r="D562">
            <v>32.111416319999996</v>
          </cell>
        </row>
        <row r="563">
          <cell r="A563">
            <v>38856</v>
          </cell>
          <cell r="B563">
            <v>1.2213020000000001</v>
          </cell>
          <cell r="C563">
            <v>23.83</v>
          </cell>
          <cell r="D563">
            <v>32.311125910000001</v>
          </cell>
        </row>
        <row r="564">
          <cell r="A564">
            <v>38859</v>
          </cell>
          <cell r="B564">
            <v>0.65685300000000002</v>
          </cell>
          <cell r="C564">
            <v>23.07</v>
          </cell>
          <cell r="D564">
            <v>32.001546589999997</v>
          </cell>
        </row>
        <row r="565">
          <cell r="A565">
            <v>38860</v>
          </cell>
          <cell r="B565">
            <v>0.66522700000000001</v>
          </cell>
          <cell r="C565">
            <v>22.87</v>
          </cell>
          <cell r="D565">
            <v>31.79388397</v>
          </cell>
        </row>
        <row r="566">
          <cell r="A566">
            <v>38861</v>
          </cell>
          <cell r="B566">
            <v>0.76102199999999998</v>
          </cell>
          <cell r="C566">
            <v>23.97</v>
          </cell>
          <cell r="D566">
            <v>31.947200840000001</v>
          </cell>
        </row>
        <row r="567">
          <cell r="A567">
            <v>38862</v>
          </cell>
          <cell r="B567">
            <v>0.47376400000000002</v>
          </cell>
          <cell r="C567">
            <v>24.37</v>
          </cell>
          <cell r="D567">
            <v>32.375339310000001</v>
          </cell>
        </row>
        <row r="568">
          <cell r="A568">
            <v>38863</v>
          </cell>
          <cell r="B568">
            <v>0.17450499999999999</v>
          </cell>
          <cell r="C568">
            <v>24.31</v>
          </cell>
          <cell r="D568">
            <v>32.553988080000003</v>
          </cell>
        </row>
        <row r="569">
          <cell r="A569">
            <v>38867</v>
          </cell>
          <cell r="B569">
            <v>0.25146000000000002</v>
          </cell>
          <cell r="C569">
            <v>23.44</v>
          </cell>
          <cell r="D569">
            <v>31.88195649</v>
          </cell>
        </row>
        <row r="570">
          <cell r="A570">
            <v>38868</v>
          </cell>
          <cell r="B570">
            <v>0.34585300000000002</v>
          </cell>
          <cell r="C570">
            <v>23.28</v>
          </cell>
          <cell r="D570">
            <v>32.090208220000001</v>
          </cell>
        </row>
        <row r="571">
          <cell r="A571">
            <v>38869</v>
          </cell>
          <cell r="B571">
            <v>0.54474500000000003</v>
          </cell>
          <cell r="C571">
            <v>23.95</v>
          </cell>
          <cell r="D571">
            <v>32.693755340000003</v>
          </cell>
        </row>
        <row r="572">
          <cell r="A572">
            <v>38870</v>
          </cell>
          <cell r="B572">
            <v>0.28543600000000002</v>
          </cell>
          <cell r="C572">
            <v>24.44</v>
          </cell>
          <cell r="D572">
            <v>32.68712781</v>
          </cell>
        </row>
        <row r="573">
          <cell r="A573">
            <v>38873</v>
          </cell>
          <cell r="B573">
            <v>0.29059600000000002</v>
          </cell>
          <cell r="C573">
            <v>23.66</v>
          </cell>
          <cell r="D573">
            <v>31.95382837</v>
          </cell>
        </row>
        <row r="574">
          <cell r="A574">
            <v>38874</v>
          </cell>
          <cell r="B574">
            <v>0.20780299999999999</v>
          </cell>
          <cell r="C574">
            <v>23.75</v>
          </cell>
          <cell r="D574">
            <v>31.853089910000001</v>
          </cell>
        </row>
        <row r="575">
          <cell r="A575">
            <v>38875</v>
          </cell>
          <cell r="B575">
            <v>0.275223</v>
          </cell>
          <cell r="C575">
            <v>23.11</v>
          </cell>
          <cell r="D575">
            <v>31.691378159999999</v>
          </cell>
        </row>
        <row r="576">
          <cell r="A576">
            <v>38876</v>
          </cell>
          <cell r="B576">
            <v>0.50606700000000004</v>
          </cell>
          <cell r="C576">
            <v>23.73</v>
          </cell>
          <cell r="D576">
            <v>31.595941719999999</v>
          </cell>
        </row>
        <row r="577">
          <cell r="A577">
            <v>38877</v>
          </cell>
          <cell r="B577">
            <v>0.29159800000000002</v>
          </cell>
          <cell r="C577">
            <v>23.36</v>
          </cell>
          <cell r="D577">
            <v>31.444834029999999</v>
          </cell>
        </row>
        <row r="578">
          <cell r="A578">
            <v>38880</v>
          </cell>
          <cell r="B578">
            <v>0.33863300000000002</v>
          </cell>
          <cell r="C578">
            <v>22.97</v>
          </cell>
          <cell r="D578">
            <v>30.800638060000001</v>
          </cell>
        </row>
        <row r="579">
          <cell r="A579">
            <v>38881</v>
          </cell>
          <cell r="B579">
            <v>1.139157</v>
          </cell>
          <cell r="C579">
            <v>21.97</v>
          </cell>
          <cell r="D579">
            <v>30.52301817</v>
          </cell>
        </row>
        <row r="580">
          <cell r="A580">
            <v>38882</v>
          </cell>
          <cell r="B580">
            <v>1.283147</v>
          </cell>
          <cell r="C580">
            <v>22.08</v>
          </cell>
          <cell r="D580">
            <v>30.722285920000001</v>
          </cell>
        </row>
        <row r="581">
          <cell r="A581">
            <v>38883</v>
          </cell>
          <cell r="B581">
            <v>0.44997599999999999</v>
          </cell>
          <cell r="C581">
            <v>22.46</v>
          </cell>
          <cell r="D581">
            <v>31.578710149999999</v>
          </cell>
        </row>
        <row r="582">
          <cell r="A582">
            <v>38884</v>
          </cell>
          <cell r="B582">
            <v>0.94320700000000002</v>
          </cell>
          <cell r="C582">
            <v>23.21</v>
          </cell>
          <cell r="D582">
            <v>31.369574740000001</v>
          </cell>
        </row>
        <row r="583">
          <cell r="A583">
            <v>38887</v>
          </cell>
          <cell r="B583">
            <v>0.337756</v>
          </cell>
          <cell r="C583">
            <v>22.91</v>
          </cell>
          <cell r="D583">
            <v>31.081939909999999</v>
          </cell>
        </row>
        <row r="584">
          <cell r="A584">
            <v>38888</v>
          </cell>
          <cell r="B584">
            <v>0.80112499999999998</v>
          </cell>
          <cell r="C584">
            <v>22.21</v>
          </cell>
          <cell r="D584">
            <v>31.032454349999998</v>
          </cell>
          <cell r="E584">
            <v>22.91</v>
          </cell>
        </row>
        <row r="585">
          <cell r="A585">
            <v>38889</v>
          </cell>
          <cell r="B585">
            <v>0.467582</v>
          </cell>
          <cell r="C585">
            <v>22.44</v>
          </cell>
          <cell r="D585">
            <v>31.535263</v>
          </cell>
        </row>
        <row r="586">
          <cell r="A586">
            <v>38890</v>
          </cell>
          <cell r="B586">
            <v>0.40724100000000002</v>
          </cell>
          <cell r="C586">
            <v>22.48</v>
          </cell>
          <cell r="D586">
            <v>31.26692165</v>
          </cell>
        </row>
        <row r="587">
          <cell r="A587">
            <v>38891</v>
          </cell>
          <cell r="B587">
            <v>0.317444</v>
          </cell>
          <cell r="C587">
            <v>22.43</v>
          </cell>
          <cell r="D587">
            <v>31.244682610000002</v>
          </cell>
        </row>
        <row r="588">
          <cell r="A588">
            <v>38894</v>
          </cell>
          <cell r="B588">
            <v>0.22563900000000001</v>
          </cell>
          <cell r="C588">
            <v>22.5</v>
          </cell>
          <cell r="D588">
            <v>31.42436232</v>
          </cell>
        </row>
        <row r="589">
          <cell r="A589">
            <v>38895</v>
          </cell>
          <cell r="B589">
            <v>0.55470799999999998</v>
          </cell>
          <cell r="C589">
            <v>22.25</v>
          </cell>
          <cell r="D589">
            <v>30.932157719999999</v>
          </cell>
        </row>
        <row r="590">
          <cell r="A590">
            <v>38896</v>
          </cell>
          <cell r="B590">
            <v>0.37247599999999997</v>
          </cell>
          <cell r="C590">
            <v>22.15</v>
          </cell>
          <cell r="D590">
            <v>31.102853450000001</v>
          </cell>
        </row>
        <row r="591">
          <cell r="A591">
            <v>38897</v>
          </cell>
          <cell r="B591">
            <v>0.26867099999999999</v>
          </cell>
          <cell r="C591">
            <v>22.93</v>
          </cell>
          <cell r="D591">
            <v>32.02393292</v>
          </cell>
        </row>
        <row r="592">
          <cell r="A592">
            <v>38898</v>
          </cell>
          <cell r="B592">
            <v>1.4235070000000001</v>
          </cell>
          <cell r="C592">
            <v>23.41</v>
          </cell>
          <cell r="D592">
            <v>31.990206149999999</v>
          </cell>
        </row>
        <row r="593">
          <cell r="A593">
            <v>38901</v>
          </cell>
          <cell r="B593">
            <v>0.10273699999999999</v>
          </cell>
          <cell r="C593">
            <v>23.45</v>
          </cell>
          <cell r="D593">
            <v>32.260314839999999</v>
          </cell>
        </row>
        <row r="594">
          <cell r="A594">
            <v>38903</v>
          </cell>
          <cell r="B594">
            <v>0.16980500000000001</v>
          </cell>
          <cell r="C594">
            <v>23.2</v>
          </cell>
          <cell r="D594">
            <v>31.714059049999999</v>
          </cell>
        </row>
        <row r="595">
          <cell r="A595">
            <v>38904</v>
          </cell>
          <cell r="B595">
            <v>0.20616200000000001</v>
          </cell>
          <cell r="C595">
            <v>22.92</v>
          </cell>
          <cell r="D595">
            <v>31.73983278</v>
          </cell>
        </row>
        <row r="596">
          <cell r="A596">
            <v>38905</v>
          </cell>
          <cell r="B596">
            <v>0.31983200000000001</v>
          </cell>
          <cell r="C596">
            <v>22.21</v>
          </cell>
          <cell r="D596">
            <v>31.371194800000001</v>
          </cell>
        </row>
        <row r="603">
          <cell r="A603" t="str">
            <v>Data Block for Radar Chart</v>
          </cell>
        </row>
        <row r="604">
          <cell r="A604" t="str">
            <v>X Values</v>
          </cell>
          <cell r="B604" t="str">
            <v>XY (Scatter) 1</v>
          </cell>
          <cell r="C604" t="str">
            <v>_r_Names</v>
          </cell>
        </row>
        <row r="605">
          <cell r="A605">
            <v>1</v>
          </cell>
          <cell r="B605">
            <v>0</v>
          </cell>
          <cell r="C605" t="str">
            <v>DJ</v>
          </cell>
        </row>
        <row r="606">
          <cell r="A606">
            <v>1</v>
          </cell>
          <cell r="B606">
            <v>2.2499999999999999E-2</v>
          </cell>
        </row>
        <row r="607">
          <cell r="A607">
            <v>2</v>
          </cell>
          <cell r="B607">
            <v>2.2499999999999999E-2</v>
          </cell>
          <cell r="C607" t="str">
            <v>SS</v>
          </cell>
        </row>
        <row r="608">
          <cell r="A608">
            <v>2</v>
          </cell>
          <cell r="B608">
            <v>2.75E-2</v>
          </cell>
        </row>
        <row r="609">
          <cell r="A609">
            <v>3</v>
          </cell>
          <cell r="B609">
            <v>2.75E-2</v>
          </cell>
          <cell r="C609" t="str">
            <v>PP</v>
          </cell>
        </row>
        <row r="610">
          <cell r="A610">
            <v>3</v>
          </cell>
          <cell r="B610">
            <v>3.2500000000000001E-2</v>
          </cell>
        </row>
        <row r="611">
          <cell r="A611">
            <v>4</v>
          </cell>
          <cell r="B611">
            <v>3.2500000000000001E-2</v>
          </cell>
          <cell r="C611" t="str">
            <v>QQ</v>
          </cell>
        </row>
        <row r="612">
          <cell r="A612">
            <v>4</v>
          </cell>
          <cell r="B612">
            <v>3.7499999999999999E-2</v>
          </cell>
        </row>
        <row r="613">
          <cell r="A613">
            <v>5</v>
          </cell>
          <cell r="B613">
            <v>3.7499999999999999E-2</v>
          </cell>
          <cell r="C613" t="str">
            <v>RR</v>
          </cell>
        </row>
        <row r="614">
          <cell r="A614">
            <v>5</v>
          </cell>
          <cell r="B614">
            <v>4.2500000000000003E-2</v>
          </cell>
        </row>
        <row r="615">
          <cell r="A615">
            <v>6</v>
          </cell>
          <cell r="B615">
            <v>4.2500000000000003E-2</v>
          </cell>
          <cell r="C615" t="str">
            <v>TT</v>
          </cell>
        </row>
        <row r="618">
          <cell r="A618" t="str">
            <v>Data Block for Radar Chart</v>
          </cell>
        </row>
        <row r="619">
          <cell r="B619" t="str">
            <v>Radar 1</v>
          </cell>
          <cell r="C619" t="str">
            <v>Radar 2</v>
          </cell>
        </row>
        <row r="620">
          <cell r="A620">
            <v>1990</v>
          </cell>
          <cell r="B620">
            <v>25</v>
          </cell>
          <cell r="C620">
            <v>8</v>
          </cell>
        </row>
        <row r="621">
          <cell r="A621">
            <v>1991</v>
          </cell>
          <cell r="B621">
            <v>20</v>
          </cell>
          <cell r="C621">
            <v>17</v>
          </cell>
        </row>
        <row r="622">
          <cell r="A622">
            <v>1992</v>
          </cell>
          <cell r="B622">
            <v>10</v>
          </cell>
          <cell r="C622">
            <v>22</v>
          </cell>
        </row>
        <row r="623">
          <cell r="A623">
            <v>1993</v>
          </cell>
          <cell r="B623">
            <v>17</v>
          </cell>
          <cell r="C623">
            <v>3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FCF"/>
      <sheetName val="Div"/>
      <sheetName val="Split"/>
      <sheetName val="KMB"/>
      <sheetName val="Ass"/>
      <sheetName val="WACC"/>
      <sheetName val="Charts"/>
      <sheetName val="Fin"/>
      <sheetName val="Val"/>
      <sheetName val="Sens"/>
      <sheetName val="Combo"/>
      <sheetName val="Chrome"/>
      <sheetName val="Alumina"/>
      <sheetName val="Iron"/>
      <sheetName val="Power"/>
      <sheetName val="Zhairem"/>
      <sheetName val="Transport"/>
      <sheetName val="Trading"/>
      <sheetName val="Finance"/>
      <sheetName val="DDS"/>
      <sheetName val="Mktdata"/>
      <sheetName val="FTSE"/>
      <sheetName val="Rerating"/>
      <sheetName val="Input"/>
      <sheetName val="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>
            <v>0.02</v>
          </cell>
        </row>
        <row r="6">
          <cell r="C6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umptions"/>
      <sheetName val="Summary"/>
      <sheetName val="Alum of Kaz_LC"/>
      <sheetName val="EEC"/>
      <sheetName val="Kazchrome"/>
      <sheetName val="Zhairemskiy Gorno"/>
      <sheetName val="SSGPO"/>
      <sheetName val="KazAlum Smelter"/>
      <sheetName val="Transport"/>
      <sheetName val="Trading"/>
      <sheetName val="ENRC Marketing"/>
      <sheetName val="Sum of Parts"/>
      <sheetName val="Comparison"/>
      <sheetName val="Summary Financials"/>
      <sheetName val="Corica AG"/>
      <sheetName val="ENR Alumina AG"/>
      <sheetName val="ENR Ferroalloy AG"/>
      <sheetName val="ENR Iron AG"/>
      <sheetName val="ENR Technik AG"/>
      <sheetName val="Exchange Rate"/>
      <sheetName val="Half year exchange"/>
      <sheetName val="Previous model&amp;Currency Switch"/>
      <sheetName val="Alum of Kaz_LC Hist. Model"/>
      <sheetName val="SSGPO Hist"/>
      <sheetName val="Zhairem Hist."/>
      <sheetName val="Kazchrome Hist. Model"/>
      <sheetName val="EEC Hist Model"/>
      <sheetName val="Ass"/>
    </sheetNames>
    <sheetDataSet>
      <sheetData sheetId="0"/>
      <sheetData sheetId="1"/>
      <sheetData sheetId="2">
        <row r="5">
          <cell r="G5" t="str">
            <v>WACC calculation</v>
          </cell>
        </row>
        <row r="7">
          <cell r="G7" t="str">
            <v>Cost of Equity</v>
          </cell>
          <cell r="K7" t="str">
            <v>Production</v>
          </cell>
        </row>
        <row r="8">
          <cell r="G8" t="str">
            <v>Risk-free rate</v>
          </cell>
          <cell r="K8">
            <v>4.6010000000000002E-2</v>
          </cell>
        </row>
        <row r="9">
          <cell r="G9" t="str">
            <v>Risk-free rate addition</v>
          </cell>
          <cell r="K9">
            <v>1.2E-2</v>
          </cell>
        </row>
        <row r="10">
          <cell r="G10" t="str">
            <v>Equity risk premium</v>
          </cell>
          <cell r="K10">
            <v>5.7700000000000001E-2</v>
          </cell>
        </row>
        <row r="11">
          <cell r="G11" t="str">
            <v>Beta</v>
          </cell>
          <cell r="K11">
            <v>1.35</v>
          </cell>
        </row>
        <row r="12">
          <cell r="G12" t="str">
            <v>Legal risk</v>
          </cell>
          <cell r="K12">
            <v>0.02</v>
          </cell>
        </row>
        <row r="13">
          <cell r="G13" t="str">
            <v>Cost of Equity</v>
          </cell>
          <cell r="K13">
            <v>0.15590499999999999</v>
          </cell>
        </row>
        <row r="15">
          <cell r="G15" t="str">
            <v>Cost of debt</v>
          </cell>
        </row>
        <row r="16">
          <cell r="G16" t="str">
            <v>Risk-free rate</v>
          </cell>
          <cell r="K16">
            <v>4.6010000000000002E-2</v>
          </cell>
        </row>
        <row r="17">
          <cell r="G17" t="str">
            <v>Risk free rate addition</v>
          </cell>
          <cell r="K17">
            <v>1.2E-2</v>
          </cell>
        </row>
        <row r="18">
          <cell r="G18" t="str">
            <v>Borrowing premium</v>
          </cell>
          <cell r="K18">
            <v>0.02</v>
          </cell>
        </row>
        <row r="19">
          <cell r="G19" t="str">
            <v>Marginal tax rate %</v>
          </cell>
          <cell r="K19">
            <v>0.3</v>
          </cell>
        </row>
        <row r="20">
          <cell r="G20" t="str">
            <v>After-tax cost of debt</v>
          </cell>
          <cell r="K20">
            <v>5.4607000000000003E-2</v>
          </cell>
        </row>
        <row r="22">
          <cell r="G22" t="str">
            <v>Net debt / Total market capital</v>
          </cell>
          <cell r="K22">
            <v>0.2</v>
          </cell>
        </row>
        <row r="23">
          <cell r="G23" t="str">
            <v>Inflation Rate</v>
          </cell>
          <cell r="K23">
            <v>0.02</v>
          </cell>
        </row>
        <row r="24">
          <cell r="G24" t="str">
            <v>WACC</v>
          </cell>
          <cell r="K24">
            <v>0.1356454</v>
          </cell>
        </row>
        <row r="25">
          <cell r="G25" t="str">
            <v>Real WACC</v>
          </cell>
          <cell r="K25">
            <v>0.11337784313725496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 t="str">
            <v>Comparison page with previous model</v>
          </cell>
        </row>
        <row r="4">
          <cell r="B4" t="str">
            <v>Company information</v>
          </cell>
          <cell r="C4" t="str">
            <v>Revenue</v>
          </cell>
          <cell r="G4" t="str">
            <v>Implied cash cost</v>
          </cell>
          <cell r="K4" t="str">
            <v>EBITDA</v>
          </cell>
          <cell r="O4" t="str">
            <v>Capex</v>
          </cell>
          <cell r="S4" t="str">
            <v>Tax</v>
          </cell>
        </row>
        <row r="5">
          <cell r="C5">
            <v>2004</v>
          </cell>
          <cell r="D5">
            <v>2005</v>
          </cell>
          <cell r="E5" t="str">
            <v>2006E</v>
          </cell>
          <cell r="G5">
            <v>2004</v>
          </cell>
          <cell r="H5">
            <v>2005</v>
          </cell>
          <cell r="I5" t="str">
            <v>2006E</v>
          </cell>
          <cell r="K5">
            <v>2004</v>
          </cell>
          <cell r="L5">
            <v>2005</v>
          </cell>
          <cell r="M5" t="str">
            <v>2006E</v>
          </cell>
          <cell r="O5">
            <v>2004</v>
          </cell>
          <cell r="P5">
            <v>2005</v>
          </cell>
          <cell r="Q5" t="str">
            <v>2006E</v>
          </cell>
          <cell r="S5">
            <v>2004</v>
          </cell>
          <cell r="T5">
            <v>2005</v>
          </cell>
          <cell r="U5" t="str">
            <v>2006E</v>
          </cell>
        </row>
        <row r="6">
          <cell r="B6" t="str">
            <v>Chrome</v>
          </cell>
          <cell r="C6">
            <v>940.43716243038421</v>
          </cell>
          <cell r="D6">
            <v>1126.2387296319807</v>
          </cell>
          <cell r="E6">
            <v>1078.538</v>
          </cell>
          <cell r="G6">
            <v>531.17893501583148</v>
          </cell>
          <cell r="H6">
            <v>618.5571799154136</v>
          </cell>
          <cell r="I6">
            <v>654.178</v>
          </cell>
          <cell r="K6">
            <v>409.25822741455278</v>
          </cell>
          <cell r="L6">
            <v>507.68154971656713</v>
          </cell>
          <cell r="M6">
            <v>424.36</v>
          </cell>
          <cell r="O6">
            <v>68.057864472996457</v>
          </cell>
          <cell r="P6">
            <v>121.08862304888845</v>
          </cell>
          <cell r="Q6">
            <v>127.64159727178998</v>
          </cell>
          <cell r="S6">
            <v>100.54845033949979</v>
          </cell>
          <cell r="T6">
            <v>144.75702252576104</v>
          </cell>
          <cell r="U6">
            <v>112.348</v>
          </cell>
        </row>
        <row r="7">
          <cell r="B7" t="str">
            <v>Alumina</v>
          </cell>
          <cell r="C7">
            <v>273.17925343191467</v>
          </cell>
          <cell r="D7">
            <v>394.90879285551102</v>
          </cell>
          <cell r="E7">
            <v>537</v>
          </cell>
          <cell r="G7">
            <v>197.26779404638864</v>
          </cell>
          <cell r="H7">
            <v>259.7899162107725</v>
          </cell>
          <cell r="I7">
            <v>289.38200000000001</v>
          </cell>
          <cell r="K7">
            <v>75.911459385526015</v>
          </cell>
          <cell r="L7">
            <v>135.11887664473849</v>
          </cell>
          <cell r="M7">
            <v>247.61799999999999</v>
          </cell>
          <cell r="O7">
            <v>29.131232232623997</v>
          </cell>
          <cell r="P7">
            <v>60.284830997109324</v>
          </cell>
          <cell r="Q7">
            <v>63.547275755412805</v>
          </cell>
          <cell r="S7">
            <v>12.72320462121626</v>
          </cell>
          <cell r="T7">
            <v>25.444537799198411</v>
          </cell>
          <cell r="U7">
            <v>40.021999999999998</v>
          </cell>
        </row>
        <row r="8">
          <cell r="B8" t="str">
            <v>Iron</v>
          </cell>
          <cell r="C8">
            <v>616.28070194154691</v>
          </cell>
          <cell r="D8">
            <v>744.42529757249827</v>
          </cell>
          <cell r="E8">
            <v>712.62800000000004</v>
          </cell>
          <cell r="G8">
            <v>282.14875904195583</v>
          </cell>
          <cell r="H8">
            <v>322.97054492730899</v>
          </cell>
          <cell r="I8">
            <v>416.29199999999997</v>
          </cell>
          <cell r="K8">
            <v>334.13194289959108</v>
          </cell>
          <cell r="L8">
            <v>421.45475264518927</v>
          </cell>
          <cell r="M8">
            <v>296.33600000000007</v>
          </cell>
          <cell r="O8">
            <v>61.982152079474368</v>
          </cell>
          <cell r="P8">
            <v>81.889446718509674</v>
          </cell>
          <cell r="Q8">
            <v>86.321072249980176</v>
          </cell>
          <cell r="S8">
            <v>70.204046876956468</v>
          </cell>
          <cell r="T8">
            <v>116.74705191008216</v>
          </cell>
          <cell r="U8">
            <v>106.42</v>
          </cell>
        </row>
        <row r="9">
          <cell r="B9" t="str">
            <v>Power</v>
          </cell>
          <cell r="C9">
            <v>124.23644682238053</v>
          </cell>
          <cell r="D9">
            <v>133.26303995263552</v>
          </cell>
          <cell r="E9">
            <v>179.51599999999999</v>
          </cell>
          <cell r="G9">
            <v>79.897449470888105</v>
          </cell>
          <cell r="H9">
            <v>89.51389399912523</v>
          </cell>
          <cell r="I9">
            <v>114.252</v>
          </cell>
          <cell r="K9">
            <v>44.338997351492424</v>
          </cell>
          <cell r="L9">
            <v>43.749145953510286</v>
          </cell>
          <cell r="M9">
            <v>65.263999999999996</v>
          </cell>
          <cell r="O9">
            <v>11.118622820961008</v>
          </cell>
          <cell r="P9">
            <v>33.570340717200835</v>
          </cell>
          <cell r="Q9">
            <v>35.387072725830755</v>
          </cell>
          <cell r="S9">
            <v>3.2216089473178906</v>
          </cell>
          <cell r="T9">
            <v>3.0460908030359222</v>
          </cell>
          <cell r="U9">
            <v>10.502000000000001</v>
          </cell>
        </row>
        <row r="10">
          <cell r="B10" t="str">
            <v>Zheirem</v>
          </cell>
          <cell r="C10">
            <v>43.304099094723632</v>
          </cell>
          <cell r="D10">
            <v>37.623672051935401</v>
          </cell>
          <cell r="E10">
            <v>44.543999999999997</v>
          </cell>
          <cell r="G10">
            <v>28.83743525417983</v>
          </cell>
          <cell r="H10">
            <v>26.958475782929611</v>
          </cell>
          <cell r="I10">
            <v>37.118000000000002</v>
          </cell>
          <cell r="K10">
            <v>14.4666638405438</v>
          </cell>
          <cell r="L10">
            <v>10.665196269005792</v>
          </cell>
          <cell r="M10">
            <v>7.4259999999999966</v>
          </cell>
          <cell r="O10">
            <v>7.4128222131012755</v>
          </cell>
          <cell r="P10">
            <v>24.713596987285989</v>
          </cell>
          <cell r="Q10">
            <v>12.438311674866917</v>
          </cell>
          <cell r="S10">
            <v>1.8001620435226684</v>
          </cell>
          <cell r="T10">
            <v>1.4680585672390791</v>
          </cell>
          <cell r="U10">
            <v>2.1720000000000002</v>
          </cell>
        </row>
        <row r="11">
          <cell r="B11" t="str">
            <v>Smelter</v>
          </cell>
          <cell r="C11">
            <v>44.877226943821839</v>
          </cell>
          <cell r="D11">
            <v>73.911973202957569</v>
          </cell>
          <cell r="E11" t="str">
            <v>N/A</v>
          </cell>
          <cell r="G11">
            <v>26.05485221757197</v>
          </cell>
          <cell r="H11">
            <v>54.428622172090066</v>
          </cell>
          <cell r="I11" t="str">
            <v>N/A</v>
          </cell>
          <cell r="K11">
            <v>18.822374726249869</v>
          </cell>
          <cell r="L11">
            <v>19.483351030867503</v>
          </cell>
          <cell r="M11" t="str">
            <v>N/A</v>
          </cell>
          <cell r="O11">
            <v>15.337779538223716</v>
          </cell>
          <cell r="P11">
            <v>81.265522767893387</v>
          </cell>
          <cell r="Q11" t="str">
            <v>N/A</v>
          </cell>
          <cell r="S11">
            <v>5.7257336468762778</v>
          </cell>
          <cell r="T11">
            <v>6.0459109580845514</v>
          </cell>
          <cell r="U11" t="str">
            <v>N/A</v>
          </cell>
        </row>
        <row r="12">
          <cell r="B12" t="str">
            <v>Total production</v>
          </cell>
          <cell r="C12">
            <v>2042.3148906647718</v>
          </cell>
          <cell r="D12">
            <v>2510.3715052675184</v>
          </cell>
          <cell r="E12">
            <v>2552.2260000000001</v>
          </cell>
          <cell r="G12">
            <v>1145.385225046816</v>
          </cell>
          <cell r="H12">
            <v>1372.2186330076402</v>
          </cell>
          <cell r="I12">
            <v>1511.2219999999998</v>
          </cell>
          <cell r="K12">
            <v>896.92966561795595</v>
          </cell>
          <cell r="L12">
            <v>1138.1528722598784</v>
          </cell>
          <cell r="M12">
            <v>1041.0039999999999</v>
          </cell>
          <cell r="O12">
            <v>193.04047335738082</v>
          </cell>
          <cell r="P12">
            <v>402.81236123688768</v>
          </cell>
          <cell r="Q12">
            <v>325.33532967788062</v>
          </cell>
          <cell r="S12">
            <v>194.22320647538936</v>
          </cell>
          <cell r="T12">
            <v>297.50867256340115</v>
          </cell>
          <cell r="U12">
            <v>271.46400000000006</v>
          </cell>
        </row>
        <row r="15">
          <cell r="B15" t="str">
            <v>Previous Model</v>
          </cell>
          <cell r="C15" t="str">
            <v>Revenue</v>
          </cell>
          <cell r="G15" t="str">
            <v>Implied cash cost</v>
          </cell>
          <cell r="K15" t="str">
            <v>EBITDA</v>
          </cell>
          <cell r="O15" t="str">
            <v>Capex</v>
          </cell>
          <cell r="S15" t="str">
            <v>Tax</v>
          </cell>
        </row>
        <row r="16">
          <cell r="C16">
            <v>2004</v>
          </cell>
          <cell r="D16">
            <v>2005</v>
          </cell>
          <cell r="E16" t="str">
            <v>2006E</v>
          </cell>
          <cell r="G16">
            <v>2004</v>
          </cell>
          <cell r="H16">
            <v>2005</v>
          </cell>
          <cell r="I16" t="str">
            <v>2006E</v>
          </cell>
          <cell r="K16">
            <v>2004</v>
          </cell>
          <cell r="L16">
            <v>2005</v>
          </cell>
          <cell r="M16" t="str">
            <v>2006E</v>
          </cell>
          <cell r="O16">
            <v>2004</v>
          </cell>
          <cell r="P16">
            <v>2005</v>
          </cell>
          <cell r="Q16" t="str">
            <v>2006E</v>
          </cell>
          <cell r="S16">
            <v>2004</v>
          </cell>
          <cell r="T16">
            <v>2005</v>
          </cell>
          <cell r="U16" t="str">
            <v>2006E</v>
          </cell>
        </row>
        <row r="17">
          <cell r="B17" t="str">
            <v>Chrome</v>
          </cell>
          <cell r="C17">
            <v>914</v>
          </cell>
          <cell r="D17">
            <v>1129.2358887636226</v>
          </cell>
          <cell r="E17">
            <v>1053.7706645427802</v>
          </cell>
          <cell r="G17">
            <v>501</v>
          </cell>
          <cell r="H17">
            <v>599.46190154077408</v>
          </cell>
          <cell r="I17">
            <v>614.71097059146871</v>
          </cell>
          <cell r="K17">
            <v>413</v>
          </cell>
          <cell r="L17">
            <v>529.77398722284852</v>
          </cell>
          <cell r="M17">
            <v>439.05969395131149</v>
          </cell>
          <cell r="O17">
            <v>0</v>
          </cell>
          <cell r="P17">
            <v>0</v>
          </cell>
          <cell r="Q17">
            <v>44.24449757377544</v>
          </cell>
          <cell r="S17">
            <v>0</v>
          </cell>
          <cell r="T17">
            <v>0</v>
          </cell>
          <cell r="U17">
            <v>126.34090710113287</v>
          </cell>
        </row>
        <row r="18">
          <cell r="B18" t="str">
            <v>Alumina</v>
          </cell>
          <cell r="C18">
            <v>220</v>
          </cell>
          <cell r="D18">
            <v>402.80900000000003</v>
          </cell>
          <cell r="E18">
            <v>421.47399999999999</v>
          </cell>
          <cell r="G18">
            <v>168</v>
          </cell>
          <cell r="H18">
            <v>270.45799999999997</v>
          </cell>
          <cell r="I18">
            <v>283.99199999999996</v>
          </cell>
          <cell r="K18">
            <v>52</v>
          </cell>
          <cell r="L18">
            <v>132.35100000000003</v>
          </cell>
          <cell r="M18">
            <v>137.482</v>
          </cell>
          <cell r="O18">
            <v>0</v>
          </cell>
          <cell r="P18">
            <v>0</v>
          </cell>
          <cell r="Q18">
            <v>20.951000000000001</v>
          </cell>
          <cell r="S18">
            <v>0</v>
          </cell>
          <cell r="T18">
            <v>0</v>
          </cell>
          <cell r="U18">
            <v>29.904605211298438</v>
          </cell>
        </row>
        <row r="19">
          <cell r="B19" t="str">
            <v>Iron</v>
          </cell>
          <cell r="C19">
            <v>595</v>
          </cell>
          <cell r="D19">
            <v>1209.248350244269</v>
          </cell>
          <cell r="E19">
            <v>964.56437692307668</v>
          </cell>
          <cell r="G19">
            <v>273</v>
          </cell>
          <cell r="H19">
            <v>471.91808342691593</v>
          </cell>
          <cell r="I19">
            <v>438.61759230769223</v>
          </cell>
          <cell r="K19">
            <v>322</v>
          </cell>
          <cell r="L19">
            <v>737.33026681735305</v>
          </cell>
          <cell r="M19">
            <v>525.94678461538444</v>
          </cell>
          <cell r="O19">
            <v>0</v>
          </cell>
          <cell r="P19">
            <v>0</v>
          </cell>
          <cell r="Q19">
            <v>35.578692307692307</v>
          </cell>
          <cell r="S19">
            <v>0</v>
          </cell>
          <cell r="T19">
            <v>0</v>
          </cell>
          <cell r="U19">
            <v>147.11042769230761</v>
          </cell>
        </row>
        <row r="20">
          <cell r="B20" t="str">
            <v>Power</v>
          </cell>
          <cell r="C20">
            <v>120</v>
          </cell>
          <cell r="D20">
            <v>135.29148625226819</v>
          </cell>
          <cell r="E20">
            <v>163.03270147692308</v>
          </cell>
          <cell r="G20">
            <v>76</v>
          </cell>
          <cell r="H20">
            <v>89.331181497515672</v>
          </cell>
          <cell r="I20">
            <v>117.14997580391886</v>
          </cell>
          <cell r="K20">
            <v>44</v>
          </cell>
          <cell r="L20">
            <v>45.960304754752521</v>
          </cell>
          <cell r="M20">
            <v>45.882725673004209</v>
          </cell>
          <cell r="O20">
            <v>0</v>
          </cell>
          <cell r="P20">
            <v>0</v>
          </cell>
          <cell r="Q20">
            <v>15.665427622597774</v>
          </cell>
          <cell r="S20">
            <v>0</v>
          </cell>
          <cell r="T20">
            <v>0</v>
          </cell>
          <cell r="U20">
            <v>9.3207227164138278</v>
          </cell>
        </row>
        <row r="21">
          <cell r="B21" t="str">
            <v>Zheirem</v>
          </cell>
          <cell r="C21">
            <v>0</v>
          </cell>
          <cell r="D21">
            <v>36.400225481131159</v>
          </cell>
          <cell r="E21">
            <v>50.284107692307693</v>
          </cell>
          <cell r="G21">
            <v>0</v>
          </cell>
          <cell r="H21">
            <v>24.467197684883494</v>
          </cell>
          <cell r="I21">
            <v>38.946871049739187</v>
          </cell>
          <cell r="K21">
            <v>0</v>
          </cell>
          <cell r="L21">
            <v>11.933027796247666</v>
          </cell>
          <cell r="M21">
            <v>11.337236642568506</v>
          </cell>
          <cell r="O21">
            <v>0</v>
          </cell>
          <cell r="P21">
            <v>0</v>
          </cell>
          <cell r="Q21">
            <v>8.3671111498898494</v>
          </cell>
          <cell r="S21">
            <v>0</v>
          </cell>
          <cell r="T21">
            <v>0</v>
          </cell>
          <cell r="U21">
            <v>0.95223173789518079</v>
          </cell>
        </row>
        <row r="22">
          <cell r="B22" t="str">
            <v>Total production</v>
          </cell>
          <cell r="C22">
            <v>1849</v>
          </cell>
          <cell r="D22">
            <v>2912.9849507412905</v>
          </cell>
          <cell r="E22">
            <v>2653.1258506350878</v>
          </cell>
          <cell r="G22">
            <v>1018</v>
          </cell>
          <cell r="H22">
            <v>1455.6363641500891</v>
          </cell>
          <cell r="I22">
            <v>1493.4174097528189</v>
          </cell>
          <cell r="K22">
            <v>831</v>
          </cell>
          <cell r="L22">
            <v>1457.3485865912016</v>
          </cell>
          <cell r="M22">
            <v>1159.7084408822686</v>
          </cell>
          <cell r="O22">
            <v>0</v>
          </cell>
          <cell r="P22">
            <v>0</v>
          </cell>
          <cell r="Q22">
            <v>124.80672865395537</v>
          </cell>
          <cell r="S22">
            <v>0</v>
          </cell>
          <cell r="T22">
            <v>0</v>
          </cell>
          <cell r="U22">
            <v>313.62889445904801</v>
          </cell>
        </row>
        <row r="24">
          <cell r="B24" t="str">
            <v>Difference</v>
          </cell>
          <cell r="C24" t="str">
            <v>Revenue</v>
          </cell>
          <cell r="G24" t="str">
            <v>Implied cash cost</v>
          </cell>
          <cell r="K24" t="str">
            <v>EBITDA</v>
          </cell>
          <cell r="O24" t="str">
            <v>Capex</v>
          </cell>
          <cell r="S24" t="str">
            <v>Tax</v>
          </cell>
        </row>
        <row r="25">
          <cell r="B25" t="str">
            <v>Company information minus Previous Model</v>
          </cell>
          <cell r="C25">
            <v>2004</v>
          </cell>
          <cell r="D25">
            <v>2005</v>
          </cell>
          <cell r="E25" t="str">
            <v>2006E</v>
          </cell>
          <cell r="K25">
            <v>2004</v>
          </cell>
          <cell r="L25">
            <v>2005</v>
          </cell>
          <cell r="M25" t="str">
            <v>2006E</v>
          </cell>
          <cell r="O25">
            <v>2004</v>
          </cell>
          <cell r="P25">
            <v>2005</v>
          </cell>
          <cell r="Q25" t="str">
            <v>2006E</v>
          </cell>
          <cell r="S25">
            <v>2004</v>
          </cell>
          <cell r="T25">
            <v>2005</v>
          </cell>
          <cell r="U25" t="str">
            <v>2006E</v>
          </cell>
        </row>
        <row r="26">
          <cell r="B26" t="str">
            <v>Chrome</v>
          </cell>
          <cell r="C26">
            <v>26.437162430384205</v>
          </cell>
          <cell r="D26">
            <v>-2.9971591316418653</v>
          </cell>
          <cell r="E26">
            <v>24.767335457219815</v>
          </cell>
          <cell r="G26">
            <v>30.178935015831485</v>
          </cell>
          <cell r="H26">
            <v>19.09527837463952</v>
          </cell>
          <cell r="I26">
            <v>39.467029408531289</v>
          </cell>
          <cell r="K26">
            <v>-3.7417725854472224</v>
          </cell>
          <cell r="L26">
            <v>-22.092437506281385</v>
          </cell>
          <cell r="M26">
            <v>-14.699693951311474</v>
          </cell>
          <cell r="O26" t="str">
            <v>n.a.</v>
          </cell>
          <cell r="P26" t="str">
            <v>n.a.</v>
          </cell>
          <cell r="Q26">
            <v>83.397099698014529</v>
          </cell>
          <cell r="S26" t="str">
            <v>n.a.</v>
          </cell>
          <cell r="T26" t="str">
            <v>n.a.</v>
          </cell>
          <cell r="U26">
            <v>-13.992907101132872</v>
          </cell>
        </row>
        <row r="27">
          <cell r="B27" t="str">
            <v>Alumina</v>
          </cell>
          <cell r="C27">
            <v>53.179253431914674</v>
          </cell>
          <cell r="D27">
            <v>-7.9002071444890021</v>
          </cell>
          <cell r="E27">
            <v>115.52600000000001</v>
          </cell>
          <cell r="G27">
            <v>29.267794046388644</v>
          </cell>
          <cell r="H27">
            <v>-10.668083789227467</v>
          </cell>
          <cell r="I27">
            <v>5.3900000000000432</v>
          </cell>
          <cell r="K27">
            <v>23.911459385526015</v>
          </cell>
          <cell r="L27">
            <v>2.7678766447384646</v>
          </cell>
          <cell r="M27">
            <v>110.136</v>
          </cell>
          <cell r="O27" t="str">
            <v>n.a.</v>
          </cell>
          <cell r="P27" t="str">
            <v>n.a.</v>
          </cell>
          <cell r="Q27">
            <v>42.596275755412805</v>
          </cell>
          <cell r="S27" t="str">
            <v>n.a.</v>
          </cell>
          <cell r="T27" t="str">
            <v>n.a.</v>
          </cell>
          <cell r="U27">
            <v>10.11739478870156</v>
          </cell>
        </row>
        <row r="28">
          <cell r="B28" t="str">
            <v>Iron</v>
          </cell>
          <cell r="C28">
            <v>21.280701941546909</v>
          </cell>
          <cell r="D28">
            <v>-464.82305267177071</v>
          </cell>
          <cell r="E28">
            <v>-251.93637692307664</v>
          </cell>
          <cell r="G28">
            <v>9.1487590419558273</v>
          </cell>
          <cell r="H28">
            <v>-148.94753849960694</v>
          </cell>
          <cell r="I28">
            <v>-22.325592307692261</v>
          </cell>
          <cell r="K28">
            <v>12.131942899591081</v>
          </cell>
          <cell r="L28">
            <v>-315.87551417216378</v>
          </cell>
          <cell r="M28">
            <v>-229.61078461538438</v>
          </cell>
          <cell r="O28" t="str">
            <v>n.a.</v>
          </cell>
          <cell r="P28" t="str">
            <v>n.a.</v>
          </cell>
          <cell r="Q28">
            <v>50.742379942287869</v>
          </cell>
          <cell r="S28" t="str">
            <v>n.a.</v>
          </cell>
          <cell r="T28" t="str">
            <v>n.a.</v>
          </cell>
          <cell r="U28">
            <v>-40.690427692307608</v>
          </cell>
        </row>
        <row r="29">
          <cell r="B29" t="str">
            <v>Power</v>
          </cell>
          <cell r="C29">
            <v>4.2364468223805289</v>
          </cell>
          <cell r="D29">
            <v>-2.0284462996326624</v>
          </cell>
          <cell r="E29">
            <v>16.483298523076911</v>
          </cell>
          <cell r="G29">
            <v>3.8974494708881053</v>
          </cell>
          <cell r="H29">
            <v>0.18271250160955788</v>
          </cell>
          <cell r="I29">
            <v>-2.8979758039188681</v>
          </cell>
          <cell r="K29">
            <v>0.3389973514924236</v>
          </cell>
          <cell r="L29">
            <v>-2.2111588012422345</v>
          </cell>
          <cell r="M29">
            <v>19.381274326995786</v>
          </cell>
          <cell r="O29" t="str">
            <v>n.a.</v>
          </cell>
          <cell r="P29" t="str">
            <v>n.a.</v>
          </cell>
          <cell r="Q29">
            <v>19.72164510323298</v>
          </cell>
          <cell r="S29" t="str">
            <v>n.a.</v>
          </cell>
          <cell r="T29" t="str">
            <v>n.a.</v>
          </cell>
          <cell r="U29">
            <v>1.1812772835861729</v>
          </cell>
        </row>
        <row r="30">
          <cell r="B30" t="str">
            <v>Zheirem</v>
          </cell>
          <cell r="C30">
            <v>43.304099094723632</v>
          </cell>
          <cell r="D30">
            <v>1.2234465708042421</v>
          </cell>
          <cell r="E30">
            <v>-5.7401076923076957</v>
          </cell>
          <cell r="G30">
            <v>28.83743525417983</v>
          </cell>
          <cell r="H30">
            <v>2.4912780980461164</v>
          </cell>
          <cell r="I30">
            <v>-1.8288710497391847</v>
          </cell>
          <cell r="K30">
            <v>14.4666638405438</v>
          </cell>
          <cell r="L30">
            <v>-1.2678315272418743</v>
          </cell>
          <cell r="M30">
            <v>-3.9112366425685092</v>
          </cell>
          <cell r="O30" t="str">
            <v>n.a.</v>
          </cell>
          <cell r="P30" t="str">
            <v>n.a.</v>
          </cell>
          <cell r="Q30">
            <v>4.0712005249770673</v>
          </cell>
          <cell r="S30" t="str">
            <v>n.a.</v>
          </cell>
          <cell r="T30" t="str">
            <v>n.a.</v>
          </cell>
          <cell r="U30">
            <v>1.2197682621048194</v>
          </cell>
        </row>
        <row r="31">
          <cell r="B31" t="str">
            <v>Total production</v>
          </cell>
          <cell r="C31">
            <v>148.43766372094996</v>
          </cell>
          <cell r="D31">
            <v>-476.52541867673</v>
          </cell>
          <cell r="E31">
            <v>-100.8998506350876</v>
          </cell>
          <cell r="G31">
            <v>101.33037282924388</v>
          </cell>
          <cell r="H31">
            <v>-137.84635331453921</v>
          </cell>
          <cell r="I31">
            <v>17.804590247181018</v>
          </cell>
          <cell r="K31">
            <v>47.1072908917061</v>
          </cell>
          <cell r="L31">
            <v>-338.67906536219078</v>
          </cell>
          <cell r="M31">
            <v>-118.70444088226857</v>
          </cell>
          <cell r="O31">
            <v>0</v>
          </cell>
          <cell r="P31">
            <v>0</v>
          </cell>
          <cell r="Q31">
            <v>200.52860102392526</v>
          </cell>
          <cell r="S31">
            <v>0</v>
          </cell>
          <cell r="T31">
            <v>0</v>
          </cell>
          <cell r="U31">
            <v>-42.164894459047929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1Input"/>
      <sheetName val="aBaseCoFin"/>
      <sheetName val="DEALSheet"/>
      <sheetName val="DealOpeningBS"/>
      <sheetName val="NewcoBuildup"/>
      <sheetName val="NewcoNOLs"/>
      <sheetName val="IS_Proforma"/>
      <sheetName val="BS_Proforma"/>
      <sheetName val="CF"/>
      <sheetName val="DCF"/>
      <sheetName val="LBO"/>
      <sheetName val="ExecSummary"/>
      <sheetName val="Summary2"/>
      <sheetName val="RatingsRatios"/>
      <sheetName val="CoverSheet"/>
      <sheetName val="Changes"/>
      <sheetName val="InputMaster"/>
      <sheetName val="a_Storage"/>
    </sheetNames>
    <sheetDataSet>
      <sheetData sheetId="0" refreshError="1"/>
      <sheetData sheetId="1"/>
      <sheetData sheetId="2">
        <row r="11">
          <cell r="F11">
            <v>38352</v>
          </cell>
        </row>
      </sheetData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  <sheetName val="Dep"/>
      <sheetName val="FA Proof"/>
      <sheetName val="cpl"/>
      <sheetName val="Consolidated P&amp;L"/>
      <sheetName val="SCHEDULE 1 mk1"/>
      <sheetName val="SCHEDULE1"/>
      <sheetName val="SCHEDULE 2 MK1"/>
      <sheetName val="SCHEDULE 2"/>
      <sheetName val="SCHEDULE 3"/>
      <sheetName val="SCHEDULE 4"/>
      <sheetName val="SCHEDULE 5"/>
      <sheetName val="cashfl_wkns"/>
      <sheetName val="pres_cashflow"/>
      <sheetName val="Balance Sheet Budget"/>
      <sheetName val="FA NBV"/>
      <sheetName val="Consolidated Clubs"/>
      <sheetName val="Head Office"/>
      <sheetName val="Clubs 1"/>
      <sheetName val="Clubs1tearoff"/>
      <sheetName val="Clubs 2"/>
      <sheetName val="Clubs 3"/>
      <sheetName val="NGC PM"/>
      <sheetName val="GOLF"/>
      <sheetName val="summary Sched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">
          <cell r="A3" t="str">
            <v>Edinburgh</v>
          </cell>
        </row>
        <row r="5">
          <cell r="A5" t="str">
            <v>Period 1 (4 Weeks to 30/01/2005)</v>
          </cell>
          <cell r="G5" t="str">
            <v>EDINBURGH</v>
          </cell>
        </row>
        <row r="8">
          <cell r="A8" t="str">
            <v>INCOME</v>
          </cell>
          <cell r="D8" t="str">
            <v>Period</v>
          </cell>
          <cell r="F8" t="str">
            <v>Period</v>
          </cell>
          <cell r="J8" t="str">
            <v>YTD</v>
          </cell>
          <cell r="L8" t="str">
            <v>YTD</v>
          </cell>
        </row>
        <row r="9">
          <cell r="D9" t="str">
            <v>Actual</v>
          </cell>
          <cell r="F9" t="str">
            <v>Budget</v>
          </cell>
          <cell r="H9" t="str">
            <v>Variance</v>
          </cell>
          <cell r="J9" t="str">
            <v>Actual</v>
          </cell>
          <cell r="L9" t="str">
            <v>Budget</v>
          </cell>
          <cell r="N9" t="str">
            <v>Variance</v>
          </cell>
        </row>
        <row r="10">
          <cell r="A10" t="str">
            <v>INCOME FROM FACILITIES</v>
          </cell>
        </row>
        <row r="12">
          <cell r="A12" t="str">
            <v>Contract Courts</v>
          </cell>
          <cell r="D12">
            <v>1621</v>
          </cell>
          <cell r="F12">
            <v>579</v>
          </cell>
          <cell r="H12">
            <v>1042</v>
          </cell>
          <cell r="J12">
            <v>1621</v>
          </cell>
          <cell r="L12">
            <v>579</v>
          </cell>
          <cell r="N12">
            <v>1042</v>
          </cell>
        </row>
        <row r="13">
          <cell r="A13" t="str">
            <v>Dance Classes</v>
          </cell>
          <cell r="D13">
            <v>654</v>
          </cell>
          <cell r="F13">
            <v>630</v>
          </cell>
          <cell r="H13">
            <v>24</v>
          </cell>
          <cell r="J13">
            <v>654</v>
          </cell>
          <cell r="L13">
            <v>630</v>
          </cell>
          <cell r="N13">
            <v>24</v>
          </cell>
        </row>
        <row r="14">
          <cell r="A14" t="str">
            <v>Guest Income</v>
          </cell>
          <cell r="D14">
            <v>1738</v>
          </cell>
          <cell r="F14">
            <v>1678</v>
          </cell>
          <cell r="H14">
            <v>60</v>
          </cell>
          <cell r="J14">
            <v>1738</v>
          </cell>
          <cell r="L14">
            <v>1678</v>
          </cell>
          <cell r="N14">
            <v>60</v>
          </cell>
        </row>
        <row r="15">
          <cell r="A15" t="str">
            <v>Gym Income</v>
          </cell>
          <cell r="D15">
            <v>4673</v>
          </cell>
          <cell r="F15">
            <v>5765</v>
          </cell>
          <cell r="H15">
            <v>-1092</v>
          </cell>
          <cell r="J15">
            <v>4673</v>
          </cell>
          <cell r="L15">
            <v>5765</v>
          </cell>
          <cell r="N15">
            <v>-1092</v>
          </cell>
        </row>
        <row r="16">
          <cell r="A16" t="str">
            <v>Professionals Income</v>
          </cell>
          <cell r="D16">
            <v>1211</v>
          </cell>
          <cell r="F16">
            <v>0</v>
          </cell>
          <cell r="H16">
            <v>1211</v>
          </cell>
          <cell r="J16">
            <v>1211</v>
          </cell>
          <cell r="L16">
            <v>0</v>
          </cell>
          <cell r="N16">
            <v>1211</v>
          </cell>
        </row>
        <row r="17">
          <cell r="A17" t="str">
            <v>Promotional Guest Income</v>
          </cell>
          <cell r="D17">
            <v>812</v>
          </cell>
          <cell r="F17">
            <v>1258</v>
          </cell>
          <cell r="H17">
            <v>-446</v>
          </cell>
          <cell r="J17">
            <v>812</v>
          </cell>
          <cell r="L17">
            <v>1258</v>
          </cell>
          <cell r="N17">
            <v>-446</v>
          </cell>
        </row>
        <row r="18">
          <cell r="A18" t="str">
            <v>Ace Income</v>
          </cell>
          <cell r="D18">
            <v>2231</v>
          </cell>
          <cell r="F18">
            <v>3492</v>
          </cell>
          <cell r="H18">
            <v>-1261</v>
          </cell>
          <cell r="J18">
            <v>2231</v>
          </cell>
          <cell r="L18">
            <v>3492</v>
          </cell>
          <cell r="N18">
            <v>-1261</v>
          </cell>
        </row>
        <row r="19">
          <cell r="A19" t="str">
            <v>Swimming Income</v>
          </cell>
          <cell r="D19">
            <v>1827</v>
          </cell>
          <cell r="F19">
            <v>750</v>
          </cell>
          <cell r="H19">
            <v>1077</v>
          </cell>
          <cell r="J19">
            <v>1827</v>
          </cell>
          <cell r="L19">
            <v>750</v>
          </cell>
          <cell r="N19">
            <v>1077</v>
          </cell>
        </row>
        <row r="21">
          <cell r="A21" t="str">
            <v>Total Income from Facilities</v>
          </cell>
          <cell r="D21">
            <v>14767</v>
          </cell>
          <cell r="F21">
            <v>14152</v>
          </cell>
          <cell r="H21">
            <v>615</v>
          </cell>
          <cell r="J21">
            <v>14767</v>
          </cell>
          <cell r="L21">
            <v>14152</v>
          </cell>
          <cell r="N21">
            <v>615</v>
          </cell>
        </row>
        <row r="24">
          <cell r="A24" t="str">
            <v>PROMOTIONS INCOME</v>
          </cell>
        </row>
        <row r="26">
          <cell r="A26" t="str">
            <v>Camps/juniors/parties</v>
          </cell>
          <cell r="D26">
            <v>486</v>
          </cell>
          <cell r="F26">
            <v>761</v>
          </cell>
          <cell r="H26">
            <v>-275</v>
          </cell>
          <cell r="J26">
            <v>486</v>
          </cell>
          <cell r="L26">
            <v>761</v>
          </cell>
          <cell r="N26">
            <v>-275</v>
          </cell>
        </row>
        <row r="27">
          <cell r="A27" t="str">
            <v>External Events</v>
          </cell>
          <cell r="D27">
            <v>1245</v>
          </cell>
          <cell r="F27">
            <v>120</v>
          </cell>
          <cell r="H27">
            <v>1125</v>
          </cell>
          <cell r="J27">
            <v>1245</v>
          </cell>
          <cell r="L27">
            <v>120</v>
          </cell>
          <cell r="N27">
            <v>1125</v>
          </cell>
        </row>
        <row r="28">
          <cell r="A28" t="str">
            <v>In House Events</v>
          </cell>
          <cell r="D28">
            <v>0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</row>
        <row r="30">
          <cell r="A30" t="str">
            <v>Total Events &amp; Camps Income</v>
          </cell>
          <cell r="D30">
            <v>1731</v>
          </cell>
          <cell r="F30">
            <v>881</v>
          </cell>
          <cell r="H30">
            <v>850</v>
          </cell>
          <cell r="J30">
            <v>1731</v>
          </cell>
          <cell r="L30">
            <v>881</v>
          </cell>
          <cell r="N30">
            <v>850</v>
          </cell>
        </row>
        <row r="32">
          <cell r="A32" t="str">
            <v>FOOD &amp; BEVERAGE</v>
          </cell>
        </row>
        <row r="34">
          <cell r="A34" t="str">
            <v>Bar- Daily Take</v>
          </cell>
          <cell r="D34">
            <v>3879</v>
          </cell>
          <cell r="F34">
            <v>6473</v>
          </cell>
          <cell r="H34">
            <v>-2594</v>
          </cell>
          <cell r="J34">
            <v>3879</v>
          </cell>
          <cell r="L34">
            <v>6473</v>
          </cell>
          <cell r="N34">
            <v>-2594</v>
          </cell>
        </row>
        <row r="35">
          <cell r="A35" t="str">
            <v>Bar- Functions/Events</v>
          </cell>
          <cell r="D35">
            <v>1576</v>
          </cell>
          <cell r="F35">
            <v>3740</v>
          </cell>
          <cell r="H35">
            <v>-2164</v>
          </cell>
          <cell r="J35">
            <v>1576</v>
          </cell>
          <cell r="L35">
            <v>3740</v>
          </cell>
          <cell r="N35">
            <v>-2164</v>
          </cell>
        </row>
        <row r="36">
          <cell r="A36" t="str">
            <v>Restaurant- Daily Take</v>
          </cell>
          <cell r="D36">
            <v>19431</v>
          </cell>
          <cell r="F36">
            <v>18138</v>
          </cell>
          <cell r="H36">
            <v>1293</v>
          </cell>
          <cell r="J36">
            <v>19431</v>
          </cell>
          <cell r="L36">
            <v>18138</v>
          </cell>
          <cell r="N36">
            <v>1293</v>
          </cell>
        </row>
        <row r="37">
          <cell r="A37" t="str">
            <v>Restaurant- Functions</v>
          </cell>
          <cell r="D37">
            <v>1445</v>
          </cell>
          <cell r="F37">
            <v>4860</v>
          </cell>
          <cell r="H37">
            <v>-3415</v>
          </cell>
          <cell r="J37">
            <v>1445</v>
          </cell>
          <cell r="L37">
            <v>4860</v>
          </cell>
          <cell r="N37">
            <v>-3415</v>
          </cell>
        </row>
        <row r="39">
          <cell r="A39" t="str">
            <v>Total Food &amp; Beverage</v>
          </cell>
          <cell r="D39">
            <v>26331</v>
          </cell>
          <cell r="F39">
            <v>33211</v>
          </cell>
          <cell r="H39">
            <v>-6880</v>
          </cell>
          <cell r="J39">
            <v>26331</v>
          </cell>
          <cell r="L39">
            <v>33211</v>
          </cell>
          <cell r="N39">
            <v>-6880</v>
          </cell>
        </row>
        <row r="41">
          <cell r="A41" t="str">
            <v>FRANCHISE</v>
          </cell>
        </row>
        <row r="43">
          <cell r="A43" t="str">
            <v>Creche/ Play Area</v>
          </cell>
          <cell r="D43">
            <v>3177</v>
          </cell>
          <cell r="F43">
            <v>3177</v>
          </cell>
          <cell r="H43">
            <v>0</v>
          </cell>
          <cell r="J43">
            <v>3177</v>
          </cell>
          <cell r="L43">
            <v>3177</v>
          </cell>
          <cell r="N43">
            <v>0</v>
          </cell>
        </row>
        <row r="44">
          <cell r="A44" t="str">
            <v>Hairdresser/ Health &amp; Beauty</v>
          </cell>
          <cell r="D44">
            <v>2233</v>
          </cell>
          <cell r="F44">
            <v>2418</v>
          </cell>
          <cell r="H44">
            <v>-185</v>
          </cell>
          <cell r="J44">
            <v>2233</v>
          </cell>
          <cell r="L44">
            <v>2418</v>
          </cell>
          <cell r="N44">
            <v>-185</v>
          </cell>
        </row>
        <row r="45">
          <cell r="A45" t="str">
            <v>Pub/Restaurant/Bar/ATM</v>
          </cell>
          <cell r="D45">
            <v>113</v>
          </cell>
          <cell r="F45">
            <v>230</v>
          </cell>
          <cell r="H45">
            <v>-117</v>
          </cell>
          <cell r="J45">
            <v>113</v>
          </cell>
          <cell r="L45">
            <v>230</v>
          </cell>
          <cell r="N45">
            <v>-117</v>
          </cell>
        </row>
        <row r="46">
          <cell r="A46" t="str">
            <v>Shops</v>
          </cell>
          <cell r="D46">
            <v>5266</v>
          </cell>
          <cell r="F46">
            <v>5423</v>
          </cell>
          <cell r="H46">
            <v>-157</v>
          </cell>
          <cell r="J46">
            <v>5266</v>
          </cell>
          <cell r="L46">
            <v>5423</v>
          </cell>
          <cell r="N46">
            <v>-157</v>
          </cell>
        </row>
        <row r="48">
          <cell r="A48" t="str">
            <v>Total Franchise</v>
          </cell>
          <cell r="D48">
            <v>10789</v>
          </cell>
          <cell r="F48">
            <v>11248</v>
          </cell>
          <cell r="H48">
            <v>-459</v>
          </cell>
          <cell r="J48">
            <v>10789</v>
          </cell>
          <cell r="L48">
            <v>11248</v>
          </cell>
          <cell r="N48">
            <v>-459</v>
          </cell>
        </row>
        <row r="50">
          <cell r="A50" t="str">
            <v>OTHER INCOME</v>
          </cell>
        </row>
        <row r="52">
          <cell r="A52" t="str">
            <v>Machines</v>
          </cell>
          <cell r="D52">
            <v>137</v>
          </cell>
          <cell r="F52">
            <v>230</v>
          </cell>
          <cell r="H52">
            <v>-93</v>
          </cell>
          <cell r="J52">
            <v>137</v>
          </cell>
          <cell r="L52">
            <v>230</v>
          </cell>
          <cell r="N52">
            <v>-93</v>
          </cell>
        </row>
        <row r="53">
          <cell r="A53" t="str">
            <v>Sundry Income</v>
          </cell>
          <cell r="D53">
            <v>2013</v>
          </cell>
          <cell r="F53">
            <v>2392</v>
          </cell>
          <cell r="H53">
            <v>-379</v>
          </cell>
          <cell r="J53">
            <v>2013</v>
          </cell>
          <cell r="L53">
            <v>2392</v>
          </cell>
          <cell r="N53">
            <v>-379</v>
          </cell>
        </row>
        <row r="55">
          <cell r="A55" t="str">
            <v>Total Other Income</v>
          </cell>
          <cell r="D55">
            <v>2150</v>
          </cell>
          <cell r="F55">
            <v>2622</v>
          </cell>
          <cell r="H55">
            <v>-472</v>
          </cell>
          <cell r="J55">
            <v>2150</v>
          </cell>
          <cell r="L55">
            <v>2622</v>
          </cell>
          <cell r="N55">
            <v>-472</v>
          </cell>
        </row>
        <row r="57">
          <cell r="A57" t="str">
            <v>TOTAL OPERATING INCOME</v>
          </cell>
          <cell r="D57">
            <v>55768</v>
          </cell>
          <cell r="F57">
            <v>62114</v>
          </cell>
          <cell r="H57">
            <v>-6346</v>
          </cell>
          <cell r="J57">
            <v>55768</v>
          </cell>
          <cell r="L57">
            <v>62114</v>
          </cell>
          <cell r="N57">
            <v>-6346</v>
          </cell>
        </row>
        <row r="60">
          <cell r="A60" t="str">
            <v>Edinburgh</v>
          </cell>
          <cell r="G60" t="str">
            <v>EDINBURGH</v>
          </cell>
        </row>
        <row r="62">
          <cell r="A62" t="str">
            <v>EXPENDITURE</v>
          </cell>
          <cell r="D62" t="str">
            <v>Period</v>
          </cell>
          <cell r="F62" t="str">
            <v>Period</v>
          </cell>
          <cell r="J62" t="str">
            <v>YTD</v>
          </cell>
          <cell r="L62" t="str">
            <v>YTD</v>
          </cell>
        </row>
        <row r="63">
          <cell r="D63" t="str">
            <v>Actual</v>
          </cell>
          <cell r="F63" t="str">
            <v>Budget</v>
          </cell>
          <cell r="H63" t="str">
            <v>Variance</v>
          </cell>
          <cell r="J63" t="str">
            <v>Actual</v>
          </cell>
          <cell r="L63" t="str">
            <v>Budget</v>
          </cell>
          <cell r="N63" t="str">
            <v>Variance</v>
          </cell>
        </row>
        <row r="64">
          <cell r="A64" t="str">
            <v>CATERING COST OF SALES</v>
          </cell>
        </row>
        <row r="66">
          <cell r="A66" t="str">
            <v>Bar Cost of Sales</v>
          </cell>
          <cell r="D66">
            <v>1775</v>
          </cell>
          <cell r="E66">
            <v>0.32538955087076077</v>
          </cell>
          <cell r="F66">
            <v>3574</v>
          </cell>
          <cell r="G66">
            <v>0.34994614706746302</v>
          </cell>
          <cell r="H66">
            <v>1799</v>
          </cell>
          <cell r="J66">
            <v>1775</v>
          </cell>
          <cell r="K66">
            <v>0.32538955087076077</v>
          </cell>
          <cell r="L66">
            <v>3574</v>
          </cell>
          <cell r="M66">
            <v>0.34994614706746302</v>
          </cell>
          <cell r="N66">
            <v>1799</v>
          </cell>
        </row>
        <row r="67">
          <cell r="A67" t="str">
            <v>Restaurant Cost of Sales</v>
          </cell>
          <cell r="D67">
            <v>8348</v>
          </cell>
          <cell r="E67">
            <v>0.39988503544740372</v>
          </cell>
          <cell r="F67">
            <v>8739</v>
          </cell>
          <cell r="G67">
            <v>0.37998956430994002</v>
          </cell>
          <cell r="H67">
            <v>391</v>
          </cell>
          <cell r="J67">
            <v>8348</v>
          </cell>
          <cell r="K67">
            <v>0.39988503544740372</v>
          </cell>
          <cell r="L67">
            <v>8739</v>
          </cell>
          <cell r="M67">
            <v>0.37998956430994002</v>
          </cell>
          <cell r="N67">
            <v>391</v>
          </cell>
        </row>
        <row r="68">
          <cell r="A68" t="str">
            <v>Labour Costs</v>
          </cell>
          <cell r="D68">
            <v>17300</v>
          </cell>
          <cell r="E68">
            <v>0.6570202422999506</v>
          </cell>
          <cell r="F68">
            <v>14500</v>
          </cell>
          <cell r="G68">
            <v>0.43660233055312997</v>
          </cell>
          <cell r="H68">
            <v>-2800</v>
          </cell>
          <cell r="J68">
            <v>17300</v>
          </cell>
          <cell r="K68">
            <v>0.6570202422999506</v>
          </cell>
          <cell r="L68">
            <v>14500</v>
          </cell>
          <cell r="M68">
            <v>0.43660233055312997</v>
          </cell>
          <cell r="N68">
            <v>-2800</v>
          </cell>
        </row>
        <row r="70">
          <cell r="A70" t="str">
            <v>Total Catering Costs of Sales</v>
          </cell>
          <cell r="D70">
            <v>27423</v>
          </cell>
          <cell r="E70">
            <v>1.0414720291671413</v>
          </cell>
          <cell r="F70">
            <v>26813</v>
          </cell>
          <cell r="G70">
            <v>0.80735298545662582</v>
          </cell>
          <cell r="H70">
            <v>-610</v>
          </cell>
          <cell r="J70">
            <v>27423</v>
          </cell>
          <cell r="K70">
            <v>1.0414720291671413</v>
          </cell>
          <cell r="L70">
            <v>26813</v>
          </cell>
          <cell r="M70">
            <v>0.80735298545662582</v>
          </cell>
          <cell r="N70">
            <v>-610</v>
          </cell>
        </row>
        <row r="72">
          <cell r="A72" t="str">
            <v>OTHER COSTS OF SALES</v>
          </cell>
        </row>
        <row r="74">
          <cell r="A74" t="str">
            <v>Camps/juniors/int/ext</v>
          </cell>
          <cell r="D74">
            <v>1007</v>
          </cell>
          <cell r="F74">
            <v>528</v>
          </cell>
          <cell r="H74">
            <v>-479</v>
          </cell>
          <cell r="J74">
            <v>1007</v>
          </cell>
          <cell r="L74">
            <v>528</v>
          </cell>
          <cell r="N74">
            <v>-479</v>
          </cell>
        </row>
        <row r="75">
          <cell r="A75" t="str">
            <v>Swimming costs</v>
          </cell>
          <cell r="D75">
            <v>1629</v>
          </cell>
          <cell r="F75">
            <v>450</v>
          </cell>
          <cell r="H75">
            <v>-1179</v>
          </cell>
          <cell r="J75">
            <v>1629</v>
          </cell>
          <cell r="L75">
            <v>450</v>
          </cell>
          <cell r="N75">
            <v>-1179</v>
          </cell>
        </row>
        <row r="76">
          <cell r="A76" t="str">
            <v>Nova Programme</v>
          </cell>
          <cell r="D76">
            <v>2412</v>
          </cell>
          <cell r="F76">
            <v>1666</v>
          </cell>
          <cell r="H76">
            <v>-746</v>
          </cell>
          <cell r="J76">
            <v>2412</v>
          </cell>
          <cell r="L76">
            <v>1666</v>
          </cell>
          <cell r="N76">
            <v>-746</v>
          </cell>
        </row>
        <row r="77">
          <cell r="A77" t="str">
            <v>Ace Costs</v>
          </cell>
          <cell r="D77">
            <v>1235</v>
          </cell>
          <cell r="F77">
            <v>1396</v>
          </cell>
          <cell r="H77">
            <v>161</v>
          </cell>
          <cell r="J77">
            <v>1235</v>
          </cell>
          <cell r="L77">
            <v>1396</v>
          </cell>
          <cell r="N77">
            <v>161</v>
          </cell>
        </row>
        <row r="79">
          <cell r="A79" t="str">
            <v>Total Cost of Sales</v>
          </cell>
          <cell r="D79">
            <v>6283</v>
          </cell>
          <cell r="F79">
            <v>4040</v>
          </cell>
          <cell r="H79">
            <v>-2243</v>
          </cell>
          <cell r="J79">
            <v>6283</v>
          </cell>
          <cell r="L79">
            <v>4040</v>
          </cell>
          <cell r="N79">
            <v>-2243</v>
          </cell>
        </row>
        <row r="81">
          <cell r="A81" t="str">
            <v>LABOUR COSTS (incl. NIC)</v>
          </cell>
        </row>
        <row r="83">
          <cell r="A83" t="str">
            <v>Administration</v>
          </cell>
          <cell r="D83">
            <v>8901</v>
          </cell>
          <cell r="F83">
            <v>10667</v>
          </cell>
          <cell r="H83">
            <v>1766</v>
          </cell>
          <cell r="J83">
            <v>8901</v>
          </cell>
          <cell r="L83">
            <v>10667</v>
          </cell>
          <cell r="N83">
            <v>1766</v>
          </cell>
        </row>
        <row r="84">
          <cell r="A84" t="str">
            <v>Changing Rooms</v>
          </cell>
          <cell r="D84">
            <v>6466</v>
          </cell>
          <cell r="F84">
            <v>3200</v>
          </cell>
          <cell r="H84">
            <v>-3266</v>
          </cell>
          <cell r="J84">
            <v>6466</v>
          </cell>
          <cell r="L84">
            <v>3200</v>
          </cell>
          <cell r="N84">
            <v>-3266</v>
          </cell>
        </row>
        <row r="85">
          <cell r="A85" t="str">
            <v>Dance Professionals</v>
          </cell>
          <cell r="D85">
            <v>2065</v>
          </cell>
          <cell r="F85">
            <v>3065</v>
          </cell>
          <cell r="H85">
            <v>1000</v>
          </cell>
          <cell r="J85">
            <v>2065</v>
          </cell>
          <cell r="L85">
            <v>3065</v>
          </cell>
          <cell r="N85">
            <v>1000</v>
          </cell>
        </row>
        <row r="86">
          <cell r="A86" t="str">
            <v>Gym &amp; Health</v>
          </cell>
          <cell r="D86">
            <v>15118</v>
          </cell>
          <cell r="F86">
            <v>12608</v>
          </cell>
          <cell r="H86">
            <v>-2510</v>
          </cell>
          <cell r="J86">
            <v>15118</v>
          </cell>
          <cell r="L86">
            <v>12608</v>
          </cell>
          <cell r="N86">
            <v>-2510</v>
          </cell>
        </row>
        <row r="87">
          <cell r="A87" t="str">
            <v>Lifeguards</v>
          </cell>
          <cell r="D87">
            <v>991</v>
          </cell>
          <cell r="F87">
            <v>1945</v>
          </cell>
          <cell r="H87">
            <v>954</v>
          </cell>
          <cell r="J87">
            <v>991</v>
          </cell>
          <cell r="L87">
            <v>1945</v>
          </cell>
          <cell r="N87">
            <v>954</v>
          </cell>
        </row>
        <row r="88">
          <cell r="A88" t="str">
            <v>Maintenance</v>
          </cell>
          <cell r="D88">
            <v>1751</v>
          </cell>
          <cell r="F88">
            <v>1999</v>
          </cell>
          <cell r="H88">
            <v>248</v>
          </cell>
          <cell r="J88">
            <v>1751</v>
          </cell>
          <cell r="L88">
            <v>1999</v>
          </cell>
          <cell r="N88">
            <v>248</v>
          </cell>
        </row>
        <row r="89">
          <cell r="A89" t="str">
            <v>Sales &amp; Membership</v>
          </cell>
          <cell r="D89">
            <v>6503</v>
          </cell>
          <cell r="F89">
            <v>8100</v>
          </cell>
          <cell r="H89">
            <v>1597</v>
          </cell>
          <cell r="J89">
            <v>6503</v>
          </cell>
          <cell r="L89">
            <v>8100</v>
          </cell>
          <cell r="N89">
            <v>1597</v>
          </cell>
        </row>
        <row r="90">
          <cell r="A90" t="str">
            <v>Receptionists</v>
          </cell>
          <cell r="D90">
            <v>5197</v>
          </cell>
          <cell r="F90">
            <v>5266</v>
          </cell>
          <cell r="H90">
            <v>69</v>
          </cell>
          <cell r="J90">
            <v>5197</v>
          </cell>
          <cell r="L90">
            <v>5266</v>
          </cell>
          <cell r="N90">
            <v>69</v>
          </cell>
        </row>
        <row r="91">
          <cell r="A91" t="str">
            <v>Tennis Professionals</v>
          </cell>
          <cell r="D91">
            <v>1375</v>
          </cell>
          <cell r="F91">
            <v>1500</v>
          </cell>
          <cell r="H91">
            <v>125</v>
          </cell>
          <cell r="J91">
            <v>1375</v>
          </cell>
          <cell r="L91">
            <v>1500</v>
          </cell>
          <cell r="N91">
            <v>125</v>
          </cell>
        </row>
        <row r="93">
          <cell r="A93" t="str">
            <v>Total Labour Costs</v>
          </cell>
          <cell r="D93">
            <v>48367</v>
          </cell>
          <cell r="F93">
            <v>48350</v>
          </cell>
          <cell r="H93">
            <v>-17</v>
          </cell>
          <cell r="J93">
            <v>48367</v>
          </cell>
          <cell r="L93">
            <v>48350</v>
          </cell>
          <cell r="N93">
            <v>-17</v>
          </cell>
        </row>
        <row r="95">
          <cell r="A95" t="str">
            <v>ESTABLISHMENT COSTS</v>
          </cell>
        </row>
        <row r="97">
          <cell r="A97" t="str">
            <v>Bar &amp; Restaurant Disposables</v>
          </cell>
          <cell r="D97">
            <v>957</v>
          </cell>
          <cell r="F97">
            <v>581</v>
          </cell>
          <cell r="H97">
            <v>-376</v>
          </cell>
          <cell r="J97">
            <v>957</v>
          </cell>
          <cell r="L97">
            <v>581</v>
          </cell>
          <cell r="N97">
            <v>-376</v>
          </cell>
        </row>
        <row r="98">
          <cell r="A98" t="str">
            <v>Cleaning Materials</v>
          </cell>
          <cell r="D98">
            <v>1029</v>
          </cell>
          <cell r="F98">
            <v>2000</v>
          </cell>
          <cell r="H98">
            <v>971</v>
          </cell>
          <cell r="J98">
            <v>1029</v>
          </cell>
          <cell r="L98">
            <v>2000</v>
          </cell>
          <cell r="N98">
            <v>971</v>
          </cell>
        </row>
        <row r="99">
          <cell r="A99" t="str">
            <v>Club Advertising</v>
          </cell>
          <cell r="D99">
            <v>990</v>
          </cell>
          <cell r="F99">
            <v>8906</v>
          </cell>
          <cell r="H99">
            <v>7916</v>
          </cell>
          <cell r="J99">
            <v>990</v>
          </cell>
          <cell r="L99">
            <v>8906</v>
          </cell>
          <cell r="N99">
            <v>7916</v>
          </cell>
        </row>
        <row r="100">
          <cell r="A100" t="str">
            <v>Contract Cleaning</v>
          </cell>
          <cell r="D100">
            <v>5879</v>
          </cell>
          <cell r="F100">
            <v>5203</v>
          </cell>
          <cell r="H100">
            <v>-676</v>
          </cell>
          <cell r="J100">
            <v>5879</v>
          </cell>
          <cell r="L100">
            <v>5203</v>
          </cell>
          <cell r="N100">
            <v>-676</v>
          </cell>
        </row>
        <row r="101">
          <cell r="A101" t="str">
            <v>Contract Waste</v>
          </cell>
          <cell r="D101">
            <v>1013</v>
          </cell>
          <cell r="F101">
            <v>1125</v>
          </cell>
          <cell r="H101">
            <v>112</v>
          </cell>
          <cell r="J101">
            <v>1013</v>
          </cell>
          <cell r="L101">
            <v>1125</v>
          </cell>
          <cell r="N101">
            <v>112</v>
          </cell>
        </row>
        <row r="102">
          <cell r="A102" t="str">
            <v>Electricity</v>
          </cell>
          <cell r="D102">
            <v>7123</v>
          </cell>
          <cell r="F102">
            <v>7692</v>
          </cell>
          <cell r="H102">
            <v>569</v>
          </cell>
          <cell r="J102">
            <v>7123</v>
          </cell>
          <cell r="L102">
            <v>7692</v>
          </cell>
          <cell r="N102">
            <v>569</v>
          </cell>
        </row>
        <row r="103">
          <cell r="A103" t="str">
            <v>Garden Maintenance</v>
          </cell>
          <cell r="D103">
            <v>254</v>
          </cell>
          <cell r="F103">
            <v>259</v>
          </cell>
          <cell r="H103">
            <v>5</v>
          </cell>
          <cell r="J103">
            <v>254</v>
          </cell>
          <cell r="L103">
            <v>259</v>
          </cell>
          <cell r="N103">
            <v>5</v>
          </cell>
        </row>
        <row r="104">
          <cell r="A104" t="str">
            <v>Gas</v>
          </cell>
          <cell r="D104">
            <v>8347</v>
          </cell>
          <cell r="F104">
            <v>8347</v>
          </cell>
          <cell r="H104">
            <v>0</v>
          </cell>
          <cell r="J104">
            <v>8347</v>
          </cell>
          <cell r="L104">
            <v>8347</v>
          </cell>
          <cell r="N104">
            <v>0</v>
          </cell>
        </row>
        <row r="105">
          <cell r="A105" t="str">
            <v>General Repairs</v>
          </cell>
          <cell r="D105">
            <v>7055</v>
          </cell>
          <cell r="F105">
            <v>2653</v>
          </cell>
          <cell r="H105">
            <v>-4402</v>
          </cell>
          <cell r="J105">
            <v>7055</v>
          </cell>
          <cell r="L105">
            <v>2653</v>
          </cell>
          <cell r="N105">
            <v>-4402</v>
          </cell>
        </row>
        <row r="106">
          <cell r="A106" t="str">
            <v>Gym &amp; Health Purchases</v>
          </cell>
          <cell r="D106">
            <v>2192</v>
          </cell>
          <cell r="F106">
            <v>1000</v>
          </cell>
          <cell r="H106">
            <v>-1192</v>
          </cell>
          <cell r="J106">
            <v>2192</v>
          </cell>
          <cell r="L106">
            <v>1000</v>
          </cell>
          <cell r="N106">
            <v>-1192</v>
          </cell>
        </row>
        <row r="107">
          <cell r="A107" t="str">
            <v>Health &amp; Safety</v>
          </cell>
          <cell r="D107">
            <v>643</v>
          </cell>
          <cell r="F107">
            <v>200</v>
          </cell>
          <cell r="H107">
            <v>-443</v>
          </cell>
          <cell r="J107">
            <v>643</v>
          </cell>
          <cell r="L107">
            <v>200</v>
          </cell>
          <cell r="N107">
            <v>-443</v>
          </cell>
        </row>
        <row r="108">
          <cell r="A108" t="str">
            <v>Hire of Equipment</v>
          </cell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</row>
        <row r="109">
          <cell r="A109" t="str">
            <v>Insurance</v>
          </cell>
          <cell r="D109">
            <v>3438</v>
          </cell>
          <cell r="F109">
            <v>3438</v>
          </cell>
          <cell r="H109">
            <v>0</v>
          </cell>
          <cell r="J109">
            <v>3438</v>
          </cell>
          <cell r="L109">
            <v>3438</v>
          </cell>
          <cell r="N109">
            <v>0</v>
          </cell>
        </row>
        <row r="110">
          <cell r="A110" t="str">
            <v>Laundry</v>
          </cell>
          <cell r="D110">
            <v>1278</v>
          </cell>
          <cell r="F110">
            <v>1462</v>
          </cell>
          <cell r="H110">
            <v>184</v>
          </cell>
          <cell r="J110">
            <v>1278</v>
          </cell>
          <cell r="L110">
            <v>1462</v>
          </cell>
          <cell r="N110">
            <v>184</v>
          </cell>
        </row>
        <row r="111">
          <cell r="A111" t="str">
            <v>Licenses ( incl. PPL/PRS)</v>
          </cell>
          <cell r="D111">
            <v>728</v>
          </cell>
          <cell r="F111">
            <v>1790</v>
          </cell>
          <cell r="H111">
            <v>1062</v>
          </cell>
          <cell r="J111">
            <v>728</v>
          </cell>
          <cell r="L111">
            <v>1790</v>
          </cell>
          <cell r="N111">
            <v>1062</v>
          </cell>
        </row>
        <row r="112">
          <cell r="A112" t="str">
            <v>Maintenance Contracts</v>
          </cell>
          <cell r="D112">
            <v>959</v>
          </cell>
          <cell r="F112">
            <v>2500</v>
          </cell>
          <cell r="H112">
            <v>1541</v>
          </cell>
          <cell r="J112">
            <v>959</v>
          </cell>
          <cell r="L112">
            <v>2500</v>
          </cell>
          <cell r="N112">
            <v>1541</v>
          </cell>
        </row>
        <row r="113">
          <cell r="A113" t="str">
            <v>Postage</v>
          </cell>
          <cell r="D113">
            <v>1460</v>
          </cell>
          <cell r="F113">
            <v>1185</v>
          </cell>
          <cell r="H113">
            <v>-275</v>
          </cell>
          <cell r="J113">
            <v>1460</v>
          </cell>
          <cell r="L113">
            <v>1185</v>
          </cell>
          <cell r="N113">
            <v>-275</v>
          </cell>
        </row>
        <row r="114">
          <cell r="A114" t="str">
            <v>Pre-opening Costs</v>
          </cell>
          <cell r="D114">
            <v>0</v>
          </cell>
          <cell r="F114">
            <v>0</v>
          </cell>
          <cell r="H114">
            <v>0</v>
          </cell>
          <cell r="J114">
            <v>0</v>
          </cell>
          <cell r="L114">
            <v>0</v>
          </cell>
          <cell r="N114">
            <v>0</v>
          </cell>
        </row>
        <row r="115">
          <cell r="A115" t="str">
            <v>Rates, rent, SC &amp; water</v>
          </cell>
          <cell r="D115">
            <v>23503</v>
          </cell>
          <cell r="F115">
            <v>23754</v>
          </cell>
          <cell r="H115">
            <v>251</v>
          </cell>
          <cell r="J115">
            <v>23503</v>
          </cell>
          <cell r="L115">
            <v>23754</v>
          </cell>
          <cell r="N115">
            <v>251</v>
          </cell>
        </row>
        <row r="116">
          <cell r="A116" t="str">
            <v>Staff Uniforms</v>
          </cell>
          <cell r="D116">
            <v>2205</v>
          </cell>
          <cell r="F116">
            <v>625</v>
          </cell>
          <cell r="H116">
            <v>-1580</v>
          </cell>
          <cell r="J116">
            <v>2205</v>
          </cell>
          <cell r="L116">
            <v>625</v>
          </cell>
          <cell r="N116">
            <v>-1580</v>
          </cell>
        </row>
        <row r="117">
          <cell r="A117" t="str">
            <v>Stationery</v>
          </cell>
          <cell r="D117">
            <v>770</v>
          </cell>
          <cell r="F117">
            <v>822</v>
          </cell>
          <cell r="H117">
            <v>52</v>
          </cell>
          <cell r="J117">
            <v>770</v>
          </cell>
          <cell r="L117">
            <v>822</v>
          </cell>
          <cell r="N117">
            <v>52</v>
          </cell>
        </row>
        <row r="118">
          <cell r="A118" t="str">
            <v>Swimming Pool Disposables</v>
          </cell>
          <cell r="D118">
            <v>1567</v>
          </cell>
          <cell r="F118">
            <v>1572</v>
          </cell>
          <cell r="H118">
            <v>5</v>
          </cell>
          <cell r="J118">
            <v>1567</v>
          </cell>
          <cell r="L118">
            <v>1572</v>
          </cell>
          <cell r="N118">
            <v>5</v>
          </cell>
        </row>
        <row r="119">
          <cell r="A119" t="str">
            <v>Telephone</v>
          </cell>
          <cell r="D119">
            <v>2579</v>
          </cell>
          <cell r="F119">
            <v>1846</v>
          </cell>
          <cell r="H119">
            <v>-733</v>
          </cell>
          <cell r="J119">
            <v>2579</v>
          </cell>
          <cell r="L119">
            <v>1846</v>
          </cell>
          <cell r="N119">
            <v>-733</v>
          </cell>
        </row>
        <row r="120">
          <cell r="A120" t="str">
            <v>Travel</v>
          </cell>
          <cell r="D120">
            <v>731</v>
          </cell>
          <cell r="F120">
            <v>300</v>
          </cell>
          <cell r="H120">
            <v>-431</v>
          </cell>
          <cell r="J120">
            <v>731</v>
          </cell>
          <cell r="L120">
            <v>300</v>
          </cell>
          <cell r="N120">
            <v>-431</v>
          </cell>
        </row>
        <row r="121">
          <cell r="A121" t="str">
            <v>Membertrack Card/Padlocks</v>
          </cell>
          <cell r="D121">
            <v>1804</v>
          </cell>
          <cell r="F121">
            <v>580</v>
          </cell>
          <cell r="H121">
            <v>-1224</v>
          </cell>
          <cell r="J121">
            <v>1804</v>
          </cell>
          <cell r="L121">
            <v>580</v>
          </cell>
          <cell r="N121">
            <v>-1224</v>
          </cell>
        </row>
        <row r="122">
          <cell r="A122" t="str">
            <v>Other Costs</v>
          </cell>
          <cell r="D122">
            <v>5578</v>
          </cell>
          <cell r="F122">
            <v>1846</v>
          </cell>
          <cell r="H122">
            <v>-3732</v>
          </cell>
          <cell r="J122">
            <v>5578</v>
          </cell>
          <cell r="L122">
            <v>1846</v>
          </cell>
          <cell r="N122">
            <v>-3732</v>
          </cell>
        </row>
        <row r="124">
          <cell r="A124" t="str">
            <v>TOTAL ESTABLISHMENT COSTS</v>
          </cell>
          <cell r="D124">
            <v>82082</v>
          </cell>
          <cell r="F124">
            <v>79686</v>
          </cell>
          <cell r="H124">
            <v>-2396</v>
          </cell>
          <cell r="J124">
            <v>82082</v>
          </cell>
          <cell r="L124">
            <v>79686</v>
          </cell>
          <cell r="N124">
            <v>-2396</v>
          </cell>
        </row>
        <row r="126">
          <cell r="A126" t="str">
            <v>TOTAL OPERATING COSTS</v>
          </cell>
          <cell r="D126">
            <v>164155</v>
          </cell>
          <cell r="F126">
            <v>158889</v>
          </cell>
          <cell r="H126">
            <v>-5266</v>
          </cell>
          <cell r="J126">
            <v>164155</v>
          </cell>
          <cell r="L126">
            <v>158889</v>
          </cell>
          <cell r="N126">
            <v>-5266</v>
          </cell>
        </row>
        <row r="128">
          <cell r="A128" t="str">
            <v>OPERATING PROFIT/(LOSS)</v>
          </cell>
          <cell r="D128">
            <v>-108387</v>
          </cell>
          <cell r="F128">
            <v>-96775</v>
          </cell>
          <cell r="H128">
            <v>-11612</v>
          </cell>
          <cell r="J128">
            <v>-108387</v>
          </cell>
          <cell r="L128">
            <v>-96775</v>
          </cell>
          <cell r="N128">
            <v>-11612</v>
          </cell>
        </row>
        <row r="130">
          <cell r="A130" t="str">
            <v>TOTAL INCOME FROM MEMBERS</v>
          </cell>
          <cell r="D130">
            <v>214169</v>
          </cell>
          <cell r="F130">
            <v>226246</v>
          </cell>
          <cell r="H130">
            <v>-12077</v>
          </cell>
          <cell r="J130">
            <v>214169</v>
          </cell>
          <cell r="L130">
            <v>226246</v>
          </cell>
          <cell r="N130">
            <v>-12077</v>
          </cell>
        </row>
        <row r="132">
          <cell r="A132" t="str">
            <v>GROSS CENTRE CONTRIBUTION</v>
          </cell>
          <cell r="D132">
            <v>105782</v>
          </cell>
          <cell r="F132">
            <v>129471</v>
          </cell>
          <cell r="H132">
            <v>-23689</v>
          </cell>
          <cell r="J132">
            <v>105782</v>
          </cell>
          <cell r="L132">
            <v>129471</v>
          </cell>
          <cell r="N132">
            <v>-23689</v>
          </cell>
        </row>
        <row r="134">
          <cell r="A134" t="str">
            <v>DEPRECIATION</v>
          </cell>
          <cell r="D134">
            <v>34935</v>
          </cell>
          <cell r="F134">
            <v>34092</v>
          </cell>
          <cell r="H134">
            <v>-843</v>
          </cell>
          <cell r="J134">
            <v>34935</v>
          </cell>
          <cell r="L134">
            <v>34092</v>
          </cell>
          <cell r="N134">
            <v>-843</v>
          </cell>
        </row>
        <row r="136">
          <cell r="A136" t="str">
            <v>HEAD OFFICE RECHARGE</v>
          </cell>
          <cell r="D136">
            <v>20272</v>
          </cell>
          <cell r="F136">
            <v>20272</v>
          </cell>
          <cell r="H136">
            <v>0</v>
          </cell>
          <cell r="J136">
            <v>20272</v>
          </cell>
          <cell r="L136">
            <v>20272</v>
          </cell>
          <cell r="N136">
            <v>0</v>
          </cell>
        </row>
        <row r="138">
          <cell r="A138" t="str">
            <v>CENTRE CONTRIBUTION</v>
          </cell>
          <cell r="D138">
            <v>50575</v>
          </cell>
          <cell r="F138">
            <v>75107</v>
          </cell>
          <cell r="H138">
            <v>-24532</v>
          </cell>
          <cell r="J138">
            <v>50575</v>
          </cell>
          <cell r="L138">
            <v>75107</v>
          </cell>
          <cell r="N138">
            <v>-24532</v>
          </cell>
        </row>
      </sheetData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Main_DealSheet"/>
      <sheetName val="Pro-Forma"/>
      <sheetName val="PF_valuemath"/>
      <sheetName val="Pro-Forma Financials"/>
      <sheetName val="PF_leverage"/>
      <sheetName val="PF_Input"/>
      <sheetName val="PF_PPS"/>
      <sheetName val="PF Financials_Perm_Temp"/>
      <sheetName val="Combined_Temp_DCF"/>
      <sheetName val="CombinedTemps_AVP"/>
      <sheetName val="PF Financials_Perm_Temp_Flex"/>
      <sheetName val="PF_leverage_Perm_Temp"/>
      <sheetName val="PF_Perm_Temp_valuemath"/>
      <sheetName val="Hays"/>
      <sheetName val="Hays_DealSheet"/>
      <sheetName val="Hays_Assumptions"/>
      <sheetName val="Hays_Financials"/>
      <sheetName val="Hays_Financials_Cal"/>
      <sheetName val="Hays_DCF"/>
      <sheetName val="Hays_LBO"/>
      <sheetName val="Hays_Workings"/>
      <sheetName val="Hays_Consolidated_AVP"/>
      <sheetName val="Hays_notes"/>
      <sheetName val="Hays_FootballField"/>
      <sheetName val="Hays_Perm_Temp_Financials"/>
      <sheetName val="Hays_Perm_Temp_Fin_Flexed"/>
      <sheetName val="Hays_Temp_DCF"/>
      <sheetName val="Hays_Perm_DCF"/>
      <sheetName val="Temp_LBO"/>
      <sheetName val="Temps_Consolidated_AVP"/>
      <sheetName val="Temps_FootballField"/>
      <sheetName val="DS_Hays"/>
      <sheetName val="Hays_PPS"/>
      <sheetName val="Vedior"/>
      <sheetName val="Ved_DealSheet"/>
      <sheetName val="Ved_Assumptions"/>
      <sheetName val="Ved_Financials"/>
      <sheetName val="Ved_DCF"/>
      <sheetName val="Ved_Financials_Cal"/>
      <sheetName val="Ved_Temp_FootballField"/>
      <sheetName val="Ved_Consolidated_AVP"/>
      <sheetName val="Ved_FootballField"/>
      <sheetName val="Ved_LBO"/>
      <sheetName val="NOSH"/>
      <sheetName val="Ved_Perm_Temp_Financials"/>
      <sheetName val="Ved_Perm_Temp_Financials_£_Cal"/>
      <sheetName val="Ved_Temp_DCF"/>
      <sheetName val="Ved_Perm_DCF"/>
      <sheetName val="Ved_Temp_Consolidated_AVP"/>
      <sheetName val="Ved_PPS"/>
      <sheetName val="DS_Ved"/>
      <sheetName val="Adecco"/>
      <sheetName val="Adecco_DealSheet"/>
      <sheetName val="Adecco_Assumptions"/>
      <sheetName val="Adecco_Financials"/>
      <sheetName val="Adecco_Financials_Cal"/>
      <sheetName val="Adecco_DCF"/>
      <sheetName val="Adecco_LBO"/>
      <sheetName val="Adecco_Workings"/>
      <sheetName val="Adecco_Consolidated_AVP"/>
      <sheetName val="Adecco_notes"/>
      <sheetName val="Adecco_FootballField"/>
      <sheetName val="DS_Adecco"/>
      <sheetName val="Adecco_PPS"/>
      <sheetName val="DS_ALL"/>
      <sheetName val="Hays_VED_MV"/>
      <sheetName val="PE_evolution"/>
      <sheetName val="Shr_Graphs"/>
      <sheetName val="Templa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>
        <row r="4">
          <cell r="B4" t="str">
            <v>Trading Valuation</v>
          </cell>
        </row>
        <row r="5">
          <cell r="B5" t="str">
            <v>Market Cap.</v>
          </cell>
          <cell r="G5">
            <v>5304.17</v>
          </cell>
        </row>
        <row r="6">
          <cell r="B6" t="str">
            <v>Net debt</v>
          </cell>
          <cell r="G6">
            <v>640.6</v>
          </cell>
        </row>
        <row r="7">
          <cell r="B7" t="str">
            <v>Minorities</v>
          </cell>
          <cell r="G7">
            <v>5</v>
          </cell>
        </row>
        <row r="8">
          <cell r="B8" t="str">
            <v>Pension Deficit</v>
          </cell>
          <cell r="G8">
            <v>50.099999999999994</v>
          </cell>
        </row>
        <row r="9">
          <cell r="B9" t="str">
            <v>Firm Value</v>
          </cell>
          <cell r="G9">
            <v>5999.8700000000008</v>
          </cell>
        </row>
        <row r="11">
          <cell r="B11" t="str">
            <v>June YE (£m)</v>
          </cell>
          <cell r="G11">
            <v>38898</v>
          </cell>
          <cell r="H11">
            <v>39263</v>
          </cell>
          <cell r="I11">
            <v>39629</v>
          </cell>
          <cell r="J11">
            <v>39994</v>
          </cell>
        </row>
        <row r="13">
          <cell r="B13" t="str">
            <v>Revenue</v>
          </cell>
          <cell r="G13">
            <v>1826.6000000000001</v>
          </cell>
          <cell r="H13">
            <v>2079.1666666666661</v>
          </cell>
          <cell r="I13">
            <v>2358.4793518047945</v>
          </cell>
          <cell r="J13">
            <v>2627.8937431182721</v>
          </cell>
        </row>
        <row r="14">
          <cell r="B14" t="str">
            <v>% growth</v>
          </cell>
          <cell r="H14">
            <v>0.13827146976166982</v>
          </cell>
          <cell r="I14">
            <v>0.13433876639909981</v>
          </cell>
          <cell r="J14">
            <v>0.11423224507236496</v>
          </cell>
        </row>
        <row r="15">
          <cell r="B15" t="str">
            <v>EBITDA</v>
          </cell>
          <cell r="G15">
            <v>199.7</v>
          </cell>
          <cell r="H15">
            <v>220.5297722184963</v>
          </cell>
          <cell r="I15">
            <v>273.92284266781746</v>
          </cell>
          <cell r="J15">
            <v>329.54423875774296</v>
          </cell>
        </row>
        <row r="16">
          <cell r="B16" t="str">
            <v>% margin</v>
          </cell>
          <cell r="G16">
            <v>0.10932880762071608</v>
          </cell>
          <cell r="H16">
            <v>0.10606642351190206</v>
          </cell>
          <cell r="I16">
            <v>0.1161438375359113</v>
          </cell>
          <cell r="J16">
            <v>0.12540242147184538</v>
          </cell>
        </row>
        <row r="17">
          <cell r="B17" t="str">
            <v>% growth</v>
          </cell>
          <cell r="H17">
            <v>0.10430531907108831</v>
          </cell>
          <cell r="I17">
            <v>0.2421127538118546</v>
          </cell>
          <cell r="J17">
            <v>0.20305497543838213</v>
          </cell>
        </row>
        <row r="18">
          <cell r="B18" t="str">
            <v>EBIT</v>
          </cell>
          <cell r="G18">
            <v>193</v>
          </cell>
          <cell r="H18">
            <v>213.32977221849632</v>
          </cell>
          <cell r="I18">
            <v>265.15617600115081</v>
          </cell>
          <cell r="J18">
            <v>319.37757209107627</v>
          </cell>
        </row>
        <row r="19">
          <cell r="B19" t="str">
            <v>% margin</v>
          </cell>
          <cell r="G19">
            <v>0.10566079053980071</v>
          </cell>
          <cell r="H19">
            <v>0.10260349766019866</v>
          </cell>
          <cell r="I19">
            <v>0.1124267531951228</v>
          </cell>
          <cell r="J19">
            <v>0.12153367042614943</v>
          </cell>
        </row>
        <row r="20">
          <cell r="B20" t="str">
            <v>% growth</v>
          </cell>
          <cell r="H20">
            <v>0.1053356073497218</v>
          </cell>
          <cell r="I20">
            <v>0.24294032306739122</v>
          </cell>
          <cell r="J20">
            <v>0.20448852788437466</v>
          </cell>
        </row>
        <row r="22">
          <cell r="B22" t="str">
            <v>FV/Sales</v>
          </cell>
          <cell r="G22">
            <v>3.2847202452644257</v>
          </cell>
          <cell r="H22">
            <v>2.8857090180360734</v>
          </cell>
          <cell r="I22">
            <v>2.5439569760950764</v>
          </cell>
          <cell r="J22">
            <v>2.2831478691678471</v>
          </cell>
        </row>
        <row r="23">
          <cell r="B23" t="str">
            <v>FV/EBITDA</v>
          </cell>
          <cell r="G23">
            <v>30.044416624937412</v>
          </cell>
          <cell r="H23">
            <v>27.206621308507291</v>
          </cell>
          <cell r="I23">
            <v>21.903503707706342</v>
          </cell>
          <cell r="J23">
            <v>18.206569238221974</v>
          </cell>
        </row>
        <row r="24">
          <cell r="B24" t="str">
            <v>FV/EBIT</v>
          </cell>
          <cell r="G24">
            <v>31.087409326424876</v>
          </cell>
          <cell r="H24">
            <v>28.124860105577866</v>
          </cell>
          <cell r="I24">
            <v>22.62768339204726</v>
          </cell>
          <cell r="J24">
            <v>18.786134419886658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2">
          <cell r="L22">
            <v>0.31</v>
          </cell>
        </row>
      </sheetData>
      <sheetData sheetId="16" refreshError="1"/>
      <sheetData sheetId="17" refreshError="1"/>
      <sheetData sheetId="18">
        <row r="2">
          <cell r="M2">
            <v>1</v>
          </cell>
        </row>
      </sheetData>
      <sheetData sheetId="19" refreshError="1"/>
      <sheetData sheetId="20" refreshError="1"/>
      <sheetData sheetId="21" refreshError="1"/>
      <sheetData sheetId="22">
        <row r="2">
          <cell r="C2" t="str">
            <v>AVP</v>
          </cell>
        </row>
        <row r="5">
          <cell r="D5" t="str">
            <v>Base data (p)</v>
          </cell>
          <cell r="E5" t="str">
            <v>Current (p)</v>
          </cell>
          <cell r="F5" t="str">
            <v>Potential offer prices per share (p)</v>
          </cell>
        </row>
        <row r="6">
          <cell r="E6">
            <v>162</v>
          </cell>
          <cell r="F6">
            <v>190</v>
          </cell>
          <cell r="G6">
            <v>195</v>
          </cell>
          <cell r="H6">
            <v>200</v>
          </cell>
          <cell r="I6">
            <v>205</v>
          </cell>
          <cell r="J6">
            <v>210</v>
          </cell>
          <cell r="K6">
            <v>215</v>
          </cell>
        </row>
        <row r="8">
          <cell r="C8" t="str">
            <v>% premium over current share price</v>
          </cell>
          <cell r="D8">
            <v>162</v>
          </cell>
          <cell r="E8">
            <v>0</v>
          </cell>
          <cell r="F8">
            <v>0.17283950617283961</v>
          </cell>
          <cell r="G8">
            <v>0.20370370370370372</v>
          </cell>
          <cell r="H8">
            <v>0.23456790123456783</v>
          </cell>
          <cell r="I8">
            <v>0.26543209876543217</v>
          </cell>
          <cell r="J8">
            <v>0.29629629629629628</v>
          </cell>
          <cell r="K8">
            <v>0.32716049382716039</v>
          </cell>
        </row>
        <row r="9">
          <cell r="C9" t="str">
            <v>% premium over VWAP—1 month</v>
          </cell>
          <cell r="D9">
            <v>153.61674871876352</v>
          </cell>
          <cell r="E9">
            <v>5.4572508213829307E-2</v>
          </cell>
          <cell r="F9">
            <v>0.23684429975696042</v>
          </cell>
          <cell r="G9">
            <v>0.26939283396109093</v>
          </cell>
          <cell r="H9">
            <v>0.30194136816522144</v>
          </cell>
          <cell r="I9">
            <v>0.33448990236935194</v>
          </cell>
          <cell r="J9">
            <v>0.36703843657348245</v>
          </cell>
          <cell r="K9">
            <v>0.39958697077761296</v>
          </cell>
        </row>
        <row r="10">
          <cell r="C10" t="str">
            <v>% premium over VWAP—3 months</v>
          </cell>
          <cell r="D10">
            <v>159.38289425384946</v>
          </cell>
          <cell r="E10">
            <v>1.6420242325266621E-2</v>
          </cell>
          <cell r="F10">
            <v>0.1920978150728434</v>
          </cell>
          <cell r="G10">
            <v>0.22346881020633935</v>
          </cell>
          <cell r="H10">
            <v>0.2548398053398353</v>
          </cell>
          <cell r="I10">
            <v>0.28621080047333103</v>
          </cell>
          <cell r="J10">
            <v>0.31758179560682698</v>
          </cell>
          <cell r="K10">
            <v>0.34895279074032293</v>
          </cell>
        </row>
        <row r="11">
          <cell r="C11" t="str">
            <v>% premium over VWAP—6 months</v>
          </cell>
          <cell r="D11">
            <v>154.17258207448171</v>
          </cell>
          <cell r="E11">
            <v>5.077049252335164E-2</v>
          </cell>
          <cell r="F11">
            <v>0.23238514555207912</v>
          </cell>
          <cell r="G11">
            <v>0.26481633359292323</v>
          </cell>
          <cell r="H11">
            <v>0.29724752163376755</v>
          </cell>
          <cell r="I11">
            <v>0.32967870967461166</v>
          </cell>
          <cell r="J11">
            <v>0.36210989771545576</v>
          </cell>
          <cell r="K11">
            <v>0.39454108575630009</v>
          </cell>
        </row>
        <row r="14">
          <cell r="C14" t="str">
            <v>Diluted number of shares (m)</v>
          </cell>
          <cell r="E14">
            <v>1456.277</v>
          </cell>
          <cell r="F14">
            <v>1456.2782322894739</v>
          </cell>
          <cell r="G14">
            <v>1456.278600923077</v>
          </cell>
          <cell r="H14">
            <v>1456.278951125</v>
          </cell>
          <cell r="I14">
            <v>1456.2792842439026</v>
          </cell>
          <cell r="J14">
            <v>1456.2796015000001</v>
          </cell>
          <cell r="K14">
            <v>1456.279904</v>
          </cell>
        </row>
        <row r="15">
          <cell r="C15" t="str">
            <v>Equity value (£m)</v>
          </cell>
          <cell r="E15">
            <v>2359.1687400000001</v>
          </cell>
          <cell r="F15">
            <v>2766.9286413500004</v>
          </cell>
          <cell r="G15">
            <v>2839.7432718</v>
          </cell>
          <cell r="H15">
            <v>2912.5579022500001</v>
          </cell>
          <cell r="I15">
            <v>2985.3725327000002</v>
          </cell>
          <cell r="J15">
            <v>3058.1871631500003</v>
          </cell>
          <cell r="K15">
            <v>3131.0017935999999</v>
          </cell>
        </row>
        <row r="16">
          <cell r="C16" t="str">
            <v>Net debt (£m)</v>
          </cell>
          <cell r="E16">
            <v>82.6</v>
          </cell>
          <cell r="F16">
            <v>82.6</v>
          </cell>
          <cell r="G16">
            <v>82.6</v>
          </cell>
          <cell r="H16">
            <v>82.6</v>
          </cell>
          <cell r="I16">
            <v>82.6</v>
          </cell>
          <cell r="J16">
            <v>82.6</v>
          </cell>
          <cell r="K16">
            <v>82.6</v>
          </cell>
        </row>
        <row r="17">
          <cell r="C17" t="str">
            <v>Pension (£m)</v>
          </cell>
          <cell r="E17">
            <v>39.099999999999994</v>
          </cell>
          <cell r="F17">
            <v>39.099999999999994</v>
          </cell>
          <cell r="G17">
            <v>39.099999999999994</v>
          </cell>
          <cell r="H17">
            <v>39.099999999999994</v>
          </cell>
          <cell r="I17">
            <v>39.099999999999994</v>
          </cell>
          <cell r="J17">
            <v>39.099999999999994</v>
          </cell>
          <cell r="K17">
            <v>39.099999999999994</v>
          </cell>
        </row>
        <row r="18">
          <cell r="C18" t="str">
            <v>Minority interest (£m)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C19" t="str">
            <v>Firm value (£m)</v>
          </cell>
          <cell r="E19">
            <v>2480.8687399999999</v>
          </cell>
          <cell r="F19">
            <v>2888.6286413500002</v>
          </cell>
          <cell r="G19">
            <v>2961.4432717999998</v>
          </cell>
          <cell r="H19">
            <v>3034.2579022499999</v>
          </cell>
          <cell r="I19">
            <v>3107.0725327</v>
          </cell>
          <cell r="J19">
            <v>3179.8871631500001</v>
          </cell>
          <cell r="K19">
            <v>3252.7017935999997</v>
          </cell>
        </row>
        <row r="21">
          <cell r="C21" t="str">
            <v>Firm value/sales</v>
          </cell>
          <cell r="D21" t="str">
            <v>Base data (£m)</v>
          </cell>
        </row>
        <row r="22">
          <cell r="C22" t="str">
            <v>2006A</v>
          </cell>
          <cell r="D22">
            <v>1826.6000000000001</v>
          </cell>
          <cell r="E22">
            <v>1.358189390123727</v>
          </cell>
          <cell r="F22">
            <v>1.5814237607303185</v>
          </cell>
          <cell r="G22">
            <v>1.6212872395707871</v>
          </cell>
          <cell r="H22">
            <v>1.6611507184112557</v>
          </cell>
          <cell r="I22">
            <v>1.7010141972517243</v>
          </cell>
          <cell r="J22">
            <v>1.7408776760921931</v>
          </cell>
          <cell r="K22">
            <v>1.7807411549326615</v>
          </cell>
        </row>
        <row r="23">
          <cell r="C23" t="str">
            <v>2007E</v>
          </cell>
          <cell r="D23">
            <v>2079.1666666666665</v>
          </cell>
          <cell r="E23">
            <v>1.1932034020040081</v>
          </cell>
          <cell r="F23">
            <v>1.3893203886252508</v>
          </cell>
          <cell r="G23">
            <v>1.4243414533707415</v>
          </cell>
          <cell r="H23">
            <v>1.4593625181162326</v>
          </cell>
          <cell r="I23">
            <v>1.4943835828617236</v>
          </cell>
          <cell r="J23">
            <v>1.5294046476072145</v>
          </cell>
          <cell r="K23">
            <v>1.5644257123527054</v>
          </cell>
        </row>
        <row r="24">
          <cell r="C24" t="str">
            <v>2008E</v>
          </cell>
          <cell r="D24">
            <v>2358.4793518047945</v>
          </cell>
          <cell r="E24">
            <v>1.0518933473390593</v>
          </cell>
          <cell r="F24">
            <v>1.2247843675796932</v>
          </cell>
          <cell r="G24">
            <v>1.2556579176891225</v>
          </cell>
          <cell r="H24">
            <v>1.286531467798552</v>
          </cell>
          <cell r="I24">
            <v>1.3174050179079815</v>
          </cell>
          <cell r="J24">
            <v>1.348278568017411</v>
          </cell>
          <cell r="K24">
            <v>1.3791521181268402</v>
          </cell>
        </row>
        <row r="25">
          <cell r="C25" t="str">
            <v>Firm value/EBITDA</v>
          </cell>
        </row>
        <row r="26">
          <cell r="C26" t="str">
            <v>2006A</v>
          </cell>
          <cell r="D26">
            <v>199.7</v>
          </cell>
          <cell r="E26">
            <v>12.422978167250877</v>
          </cell>
          <cell r="F26">
            <v>14.464840467451179</v>
          </cell>
          <cell r="G26">
            <v>14.829460549824738</v>
          </cell>
          <cell r="H26">
            <v>15.194080632198299</v>
          </cell>
          <cell r="I26">
            <v>15.558700714571859</v>
          </cell>
          <cell r="J26">
            <v>15.92332079694542</v>
          </cell>
          <cell r="K26">
            <v>16.287940879318977</v>
          </cell>
        </row>
        <row r="27">
          <cell r="C27" t="str">
            <v>2007E</v>
          </cell>
          <cell r="D27">
            <v>220.5297722184963</v>
          </cell>
          <cell r="E27">
            <v>11.249586461922279</v>
          </cell>
          <cell r="F27">
            <v>13.098588060427538</v>
          </cell>
          <cell r="G27">
            <v>13.428768560400378</v>
          </cell>
          <cell r="H27">
            <v>13.758949060373221</v>
          </cell>
          <cell r="I27">
            <v>14.089129560346063</v>
          </cell>
          <cell r="J27">
            <v>14.419310060318905</v>
          </cell>
          <cell r="K27">
            <v>14.749490560291743</v>
          </cell>
        </row>
        <row r="28">
          <cell r="C28" t="str">
            <v>2008E</v>
          </cell>
          <cell r="D28">
            <v>248.92284266781746</v>
          </cell>
          <cell r="E28">
            <v>9.9664165546697916</v>
          </cell>
          <cell r="F28">
            <v>11.604514115262685</v>
          </cell>
          <cell r="G28">
            <v>11.897032992476253</v>
          </cell>
          <cell r="H28">
            <v>12.189551869689822</v>
          </cell>
          <cell r="I28">
            <v>12.482070746903393</v>
          </cell>
          <cell r="J28">
            <v>12.774589624116963</v>
          </cell>
          <cell r="K28">
            <v>13.06710850133053</v>
          </cell>
        </row>
        <row r="29">
          <cell r="C29" t="str">
            <v>Firm value/(EBITDA-capex)</v>
          </cell>
        </row>
        <row r="30">
          <cell r="C30" t="str">
            <v>2006A</v>
          </cell>
          <cell r="D30">
            <v>188.79999999999998</v>
          </cell>
          <cell r="E30">
            <v>13.140194597457628</v>
          </cell>
          <cell r="F30">
            <v>15.299939837658901</v>
          </cell>
          <cell r="G30">
            <v>15.685610549788136</v>
          </cell>
          <cell r="H30">
            <v>16.071281261917374</v>
          </cell>
          <cell r="I30">
            <v>16.456951974046611</v>
          </cell>
          <cell r="J30">
            <v>16.842622686175851</v>
          </cell>
          <cell r="K30">
            <v>17.228293398305084</v>
          </cell>
        </row>
        <row r="31">
          <cell r="C31" t="str">
            <v>2007E</v>
          </cell>
          <cell r="D31">
            <v>209.31627730607829</v>
          </cell>
          <cell r="E31">
            <v>11.852249485463014</v>
          </cell>
          <cell r="F31">
            <v>13.800305826794474</v>
          </cell>
          <cell r="G31">
            <v>14.148174761724578</v>
          </cell>
          <cell r="H31">
            <v>14.496043696654683</v>
          </cell>
          <cell r="I31">
            <v>14.843912631584789</v>
          </cell>
          <cell r="J31">
            <v>15.191781566514894</v>
          </cell>
          <cell r="K31">
            <v>15.539650501444997</v>
          </cell>
        </row>
        <row r="32">
          <cell r="C32" t="str">
            <v>2008E</v>
          </cell>
          <cell r="D32">
            <v>236.86902504823897</v>
          </cell>
          <cell r="E32">
            <v>10.473588682584246</v>
          </cell>
          <cell r="F32">
            <v>12.195045936300552</v>
          </cell>
          <cell r="G32">
            <v>12.502450547077206</v>
          </cell>
          <cell r="H32">
            <v>12.809855157853864</v>
          </cell>
          <cell r="I32">
            <v>13.11725976863052</v>
          </cell>
          <cell r="J32">
            <v>13.424664379407178</v>
          </cell>
          <cell r="K32">
            <v>13.732068990183832</v>
          </cell>
        </row>
        <row r="33">
          <cell r="C33" t="str">
            <v>Firm value/EBIT</v>
          </cell>
        </row>
        <row r="34">
          <cell r="C34" t="str">
            <v>2006A</v>
          </cell>
          <cell r="D34">
            <v>193</v>
          </cell>
          <cell r="E34">
            <v>12.854242176165803</v>
          </cell>
          <cell r="F34">
            <v>14.966987779015545</v>
          </cell>
          <cell r="G34">
            <v>15.344265656994818</v>
          </cell>
          <cell r="H34">
            <v>15.721543534974092</v>
          </cell>
          <cell r="I34">
            <v>16.098821412953367</v>
          </cell>
          <cell r="J34">
            <v>16.476099290932645</v>
          </cell>
          <cell r="K34">
            <v>16.853377168911916</v>
          </cell>
        </row>
        <row r="35">
          <cell r="C35" t="str">
            <v>2007E</v>
          </cell>
          <cell r="D35">
            <v>213.32977221849629</v>
          </cell>
          <cell r="E35">
            <v>11.629266342904302</v>
          </cell>
          <cell r="F35">
            <v>13.540672787066089</v>
          </cell>
          <cell r="G35">
            <v>13.881997064933042</v>
          </cell>
          <cell r="H35">
            <v>14.223321342799997</v>
          </cell>
          <cell r="I35">
            <v>14.564645620666951</v>
          </cell>
          <cell r="J35">
            <v>14.905969898533904</v>
          </cell>
          <cell r="K35">
            <v>15.247294176400857</v>
          </cell>
        </row>
        <row r="36">
          <cell r="C36" t="str">
            <v>2008E</v>
          </cell>
          <cell r="D36">
            <v>240.15617600115081</v>
          </cell>
          <cell r="E36">
            <v>10.330230857723649</v>
          </cell>
          <cell r="F36">
            <v>12.028125569988081</v>
          </cell>
          <cell r="G36">
            <v>12.331322563138285</v>
          </cell>
          <cell r="H36">
            <v>12.634519556288488</v>
          </cell>
          <cell r="I36">
            <v>12.937716549438692</v>
          </cell>
          <cell r="J36">
            <v>13.240913542588896</v>
          </cell>
          <cell r="K36">
            <v>13.544110535739097</v>
          </cell>
        </row>
        <row r="38">
          <cell r="C38" t="str">
            <v xml:space="preserve">Source: Datastream as of </v>
          </cell>
          <cell r="D38">
            <v>39182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B4" t="str">
            <v>Trading valuation</v>
          </cell>
        </row>
        <row r="6">
          <cell r="B6" t="str">
            <v>Closing share price (p)</v>
          </cell>
          <cell r="I6">
            <v>162</v>
          </cell>
        </row>
        <row r="7">
          <cell r="B7" t="str">
            <v>% of 52 week high</v>
          </cell>
          <cell r="I7">
            <v>0.89626556016597514</v>
          </cell>
        </row>
        <row r="8">
          <cell r="B8" t="str">
            <v>% of 52 week high</v>
          </cell>
          <cell r="I8">
            <v>1.2857142857142858</v>
          </cell>
        </row>
        <row r="9">
          <cell r="B9" t="str">
            <v>NOSH (m)</v>
          </cell>
          <cell r="I9">
            <v>1456.277</v>
          </cell>
        </row>
        <row r="11">
          <cell r="I11" t="str">
            <v>£m</v>
          </cell>
        </row>
        <row r="12">
          <cell r="B12" t="str">
            <v>Market cap.</v>
          </cell>
          <cell r="I12">
            <v>2359.17</v>
          </cell>
        </row>
        <row r="13">
          <cell r="B13" t="str">
            <v>Net debt</v>
          </cell>
          <cell r="I13">
            <v>82.6</v>
          </cell>
        </row>
        <row r="14">
          <cell r="B14" t="str">
            <v>Pension deficit</v>
          </cell>
          <cell r="I14">
            <v>39.099999999999994</v>
          </cell>
        </row>
        <row r="15">
          <cell r="B15" t="str">
            <v>Firm value</v>
          </cell>
          <cell r="I15">
            <v>2480.87</v>
          </cell>
        </row>
        <row r="17">
          <cell r="B17" t="str">
            <v>June YE</v>
          </cell>
          <cell r="G17">
            <v>38898</v>
          </cell>
          <cell r="H17">
            <v>39263</v>
          </cell>
          <cell r="I17">
            <v>39629</v>
          </cell>
          <cell r="J17">
            <v>39994</v>
          </cell>
        </row>
        <row r="19">
          <cell r="B19" t="str">
            <v>Revenue</v>
          </cell>
          <cell r="G19">
            <v>1826.6000000000001</v>
          </cell>
          <cell r="H19">
            <v>2079.1666666666665</v>
          </cell>
          <cell r="I19">
            <v>2358.4793518047945</v>
          </cell>
          <cell r="J19">
            <v>2627.8937431182721</v>
          </cell>
        </row>
        <row r="20">
          <cell r="B20" t="str">
            <v>% growth</v>
          </cell>
          <cell r="G20">
            <v>0.11350890026822724</v>
          </cell>
          <cell r="H20">
            <v>0.13827146976167004</v>
          </cell>
          <cell r="I20">
            <v>0.1343387663990995</v>
          </cell>
          <cell r="J20">
            <v>0.11423224507236503</v>
          </cell>
        </row>
        <row r="21">
          <cell r="B21" t="str">
            <v>EBITDA</v>
          </cell>
          <cell r="G21">
            <v>199.7</v>
          </cell>
          <cell r="H21">
            <v>220.5297722184963</v>
          </cell>
          <cell r="I21">
            <v>248.92284266781749</v>
          </cell>
          <cell r="J21">
            <v>279.54423875774296</v>
          </cell>
        </row>
        <row r="22">
          <cell r="B22" t="str">
            <v>% margin</v>
          </cell>
          <cell r="G22">
            <v>0.10932880762071608</v>
          </cell>
          <cell r="H22">
            <v>0.10606642351190206</v>
          </cell>
          <cell r="I22">
            <v>0.10554378713442314</v>
          </cell>
          <cell r="J22">
            <v>0.10637577698481611</v>
          </cell>
        </row>
        <row r="23">
          <cell r="B23" t="str">
            <v>% growth</v>
          </cell>
          <cell r="G23">
            <v>8.8876772082878919E-2</v>
          </cell>
          <cell r="H23">
            <v>0.10430531907108831</v>
          </cell>
          <cell r="I23">
            <v>0.12874937548654386</v>
          </cell>
          <cell r="J23">
            <v>0.12301561303792896</v>
          </cell>
        </row>
        <row r="24">
          <cell r="B24" t="str">
            <v>EBIT</v>
          </cell>
          <cell r="G24">
            <v>193</v>
          </cell>
          <cell r="H24">
            <v>213.32977221849629</v>
          </cell>
          <cell r="I24">
            <v>240.15617600115081</v>
          </cell>
          <cell r="J24">
            <v>269.37757209107633</v>
          </cell>
        </row>
        <row r="25">
          <cell r="B25" t="str">
            <v>% margin</v>
          </cell>
          <cell r="G25">
            <v>0.10566079053980071</v>
          </cell>
          <cell r="H25">
            <v>0.10260349766019862</v>
          </cell>
          <cell r="I25">
            <v>0.10182670279363461</v>
          </cell>
          <cell r="J25">
            <v>0.10250702593912017</v>
          </cell>
        </row>
        <row r="26">
          <cell r="B26" t="str">
            <v>% growth</v>
          </cell>
          <cell r="G26">
            <v>0.10538373424971348</v>
          </cell>
          <cell r="H26">
            <v>0.1053356073497218</v>
          </cell>
          <cell r="I26">
            <v>0.1257508668559324</v>
          </cell>
          <cell r="J26">
            <v>0.1216766379965406</v>
          </cell>
        </row>
        <row r="27">
          <cell r="B27" t="str">
            <v>PBT</v>
          </cell>
          <cell r="G27">
            <v>192.5</v>
          </cell>
          <cell r="H27">
            <v>210.76661130825417</v>
          </cell>
          <cell r="I27">
            <v>243.42012188950156</v>
          </cell>
          <cell r="J27">
            <v>274.989218691774</v>
          </cell>
        </row>
        <row r="28">
          <cell r="B28" t="str">
            <v>Net Income</v>
          </cell>
          <cell r="G28">
            <v>132.4</v>
          </cell>
          <cell r="H28">
            <v>145.83889569145708</v>
          </cell>
          <cell r="I28">
            <v>170.44291166873205</v>
          </cell>
          <cell r="J28">
            <v>196.67394156176431</v>
          </cell>
        </row>
        <row r="30">
          <cell r="B30" t="str">
            <v>FV/Sales</v>
          </cell>
          <cell r="G30">
            <v>1.3581900799299242</v>
          </cell>
          <cell r="H30">
            <v>1.193204008016032</v>
          </cell>
          <cell r="I30">
            <v>1.0518938815815995</v>
          </cell>
          <cell r="J30">
            <v>0.94405263017072638</v>
          </cell>
        </row>
        <row r="31">
          <cell r="B31" t="str">
            <v>FV/EBITDA</v>
          </cell>
          <cell r="G31">
            <v>12.422984476715072</v>
          </cell>
          <cell r="H31">
            <v>11.249592175436547</v>
          </cell>
          <cell r="I31">
            <v>9.9664216164792503</v>
          </cell>
          <cell r="J31">
            <v>8.8746955080335503</v>
          </cell>
        </row>
        <row r="32">
          <cell r="B32" t="str">
            <v>FV/EBIT</v>
          </cell>
          <cell r="G32">
            <v>12.854248704663211</v>
          </cell>
          <cell r="H32">
            <v>11.629272249252894</v>
          </cell>
          <cell r="I32">
            <v>10.330236104309522</v>
          </cell>
          <cell r="J32">
            <v>9.2096382811009221</v>
          </cell>
        </row>
        <row r="33">
          <cell r="B33" t="str">
            <v>P/E</v>
          </cell>
          <cell r="G33">
            <v>17.818504531722056</v>
          </cell>
          <cell r="H33">
            <v>16.176548710236805</v>
          </cell>
          <cell r="I33">
            <v>13.841408697506971</v>
          </cell>
          <cell r="J33">
            <v>11.995335941640832</v>
          </cell>
        </row>
      </sheetData>
      <sheetData sheetId="34" refreshError="1"/>
      <sheetData sheetId="35">
        <row r="24">
          <cell r="F24">
            <v>1.4673499999999999</v>
          </cell>
        </row>
      </sheetData>
      <sheetData sheetId="36" refreshError="1"/>
      <sheetData sheetId="37" refreshError="1"/>
      <sheetData sheetId="38" refreshError="1"/>
      <sheetData sheetId="39">
        <row r="2">
          <cell r="M2">
            <v>1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>
        <row r="4">
          <cell r="B4" t="str">
            <v>Trading valuation</v>
          </cell>
        </row>
        <row r="6">
          <cell r="B6" t="str">
            <v>Closing share price (p)</v>
          </cell>
          <cell r="I6">
            <v>17.059999999999999</v>
          </cell>
        </row>
        <row r="7">
          <cell r="B7" t="str">
            <v>% of 52 week high</v>
          </cell>
          <cell r="I7">
            <v>0.90360169491525422</v>
          </cell>
        </row>
        <row r="8">
          <cell r="B8" t="str">
            <v>% of 52 week high</v>
          </cell>
          <cell r="I8">
            <v>1.2914458743376229</v>
          </cell>
        </row>
        <row r="9">
          <cell r="B9" t="str">
            <v>NOSH (m)</v>
          </cell>
          <cell r="I9">
            <v>1726.26</v>
          </cell>
        </row>
        <row r="11">
          <cell r="I11" t="str">
            <v>£m</v>
          </cell>
        </row>
        <row r="12">
          <cell r="B12" t="str">
            <v>Market cap.</v>
          </cell>
          <cell r="I12">
            <v>2945</v>
          </cell>
        </row>
        <row r="13">
          <cell r="B13" t="str">
            <v>Net debt</v>
          </cell>
          <cell r="I13">
            <v>558</v>
          </cell>
        </row>
        <row r="14">
          <cell r="B14" t="str">
            <v>Pension deficit</v>
          </cell>
          <cell r="I14">
            <v>11</v>
          </cell>
        </row>
        <row r="15">
          <cell r="B15" t="str">
            <v>Minorities</v>
          </cell>
          <cell r="I15">
            <v>5</v>
          </cell>
        </row>
        <row r="16">
          <cell r="B16" t="str">
            <v>Firm value</v>
          </cell>
          <cell r="I16">
            <v>3519</v>
          </cell>
        </row>
        <row r="18">
          <cell r="B18" t="str">
            <v>June YE</v>
          </cell>
          <cell r="G18">
            <v>38898</v>
          </cell>
          <cell r="H18">
            <v>39263</v>
          </cell>
          <cell r="I18">
            <v>39629</v>
          </cell>
          <cell r="J18">
            <v>39994</v>
          </cell>
        </row>
        <row r="20">
          <cell r="B20" t="str">
            <v>Revenue</v>
          </cell>
          <cell r="G20">
            <v>7252.1753424657527</v>
          </cell>
          <cell r="H20">
            <v>7984.0643835616438</v>
          </cell>
          <cell r="I20">
            <v>8587.479452054793</v>
          </cell>
          <cell r="J20">
            <v>9138.1227572283788</v>
          </cell>
        </row>
        <row r="21">
          <cell r="B21" t="str">
            <v>% growth</v>
          </cell>
          <cell r="G21">
            <v>8.8677408489074683E-2</v>
          </cell>
          <cell r="H21">
            <v>0.10091993181828496</v>
          </cell>
          <cell r="I21">
            <v>7.5577430178984661E-2</v>
          </cell>
          <cell r="J21">
            <v>6.412164456962155E-2</v>
          </cell>
        </row>
        <row r="22">
          <cell r="B22" t="str">
            <v>EBITDA</v>
          </cell>
          <cell r="G22">
            <v>299.29041095890409</v>
          </cell>
          <cell r="H22">
            <v>350.57489703273114</v>
          </cell>
          <cell r="I22">
            <v>395.30358974645816</v>
          </cell>
          <cell r="J22">
            <v>427.25374680731494</v>
          </cell>
        </row>
        <row r="23">
          <cell r="B23" t="str">
            <v>% margin</v>
          </cell>
          <cell r="G23">
            <v>4.1269053328920863E-2</v>
          </cell>
          <cell r="H23">
            <v>4.3909327404038516E-2</v>
          </cell>
          <cell r="I23">
            <v>4.6032551455115367E-2</v>
          </cell>
          <cell r="J23">
            <v>4.6755089437745999E-2</v>
          </cell>
        </row>
        <row r="24">
          <cell r="B24" t="str">
            <v>% growth</v>
          </cell>
          <cell r="G24" t="e">
            <v>#DIV/0!</v>
          </cell>
          <cell r="H24">
            <v>0.17135358900913467</v>
          </cell>
          <cell r="I24">
            <v>0.12758669571698089</v>
          </cell>
          <cell r="J24">
            <v>8.0824353457931153E-2</v>
          </cell>
        </row>
        <row r="25">
          <cell r="B25" t="str">
            <v>EBIT</v>
          </cell>
          <cell r="G25">
            <v>260.26575342465753</v>
          </cell>
          <cell r="H25">
            <v>312.1318102747403</v>
          </cell>
          <cell r="I25">
            <v>352.65783632180063</v>
          </cell>
          <cell r="J25">
            <v>381.4978558077031</v>
          </cell>
        </row>
        <row r="26">
          <cell r="B26" t="str">
            <v>% margin</v>
          </cell>
          <cell r="G26">
            <v>3.5887956528112115E-2</v>
          </cell>
          <cell r="H26">
            <v>3.9094350355864761E-2</v>
          </cell>
          <cell r="I26">
            <v>4.1066512972839482E-2</v>
          </cell>
          <cell r="J26">
            <v>4.1747946043505832E-2</v>
          </cell>
        </row>
        <row r="27">
          <cell r="B27" t="str">
            <v>% growth</v>
          </cell>
          <cell r="G27" t="e">
            <v>#DIV/0!</v>
          </cell>
          <cell r="H27">
            <v>0.19928114309167877</v>
          </cell>
          <cell r="I27">
            <v>0.12983625735354898</v>
          </cell>
          <cell r="J27">
            <v>8.1779040518997315E-2</v>
          </cell>
        </row>
        <row r="28">
          <cell r="B28" t="str">
            <v>PBT</v>
          </cell>
          <cell r="G28">
            <v>238.86027397260276</v>
          </cell>
          <cell r="H28">
            <v>279.57706757015484</v>
          </cell>
          <cell r="I28">
            <v>321.43647845192703</v>
          </cell>
          <cell r="J28">
            <v>352.988510610925</v>
          </cell>
        </row>
        <row r="29">
          <cell r="B29" t="str">
            <v>Net Income</v>
          </cell>
          <cell r="G29">
            <v>169.40547945205481</v>
          </cell>
          <cell r="H29">
            <v>195.10609443162602</v>
          </cell>
          <cell r="I29">
            <v>221.79117013182963</v>
          </cell>
          <cell r="J29">
            <v>243.56207232153821</v>
          </cell>
        </row>
        <row r="31">
          <cell r="B31" t="str">
            <v>FV/Sales</v>
          </cell>
          <cell r="G31">
            <v>0.48523371730881698</v>
          </cell>
          <cell r="H31">
            <v>0.44075295876186243</v>
          </cell>
          <cell r="I31">
            <v>0.40978263990582026</v>
          </cell>
          <cell r="J31">
            <v>0.38509003364136507</v>
          </cell>
        </row>
        <row r="32">
          <cell r="B32" t="str">
            <v>FV/EBITDA</v>
          </cell>
          <cell r="G32">
            <v>11.757810712095276</v>
          </cell>
          <cell r="H32">
            <v>10.037797999186038</v>
          </cell>
          <cell r="I32">
            <v>8.9020188312912474</v>
          </cell>
          <cell r="J32">
            <v>8.2363233237765296</v>
          </cell>
        </row>
        <row r="33">
          <cell r="B33" t="str">
            <v>FV/EBIT</v>
          </cell>
          <cell r="G33">
            <v>13.520795393538743</v>
          </cell>
          <cell r="H33">
            <v>11.274083205113106</v>
          </cell>
          <cell r="I33">
            <v>9.9785107193503819</v>
          </cell>
          <cell r="J33">
            <v>9.2241671779507417</v>
          </cell>
        </row>
        <row r="34">
          <cell r="B34" t="str">
            <v>P/E</v>
          </cell>
          <cell r="G34">
            <v>17.384325521970467</v>
          </cell>
          <cell r="H34">
            <v>15.09435165815418</v>
          </cell>
          <cell r="I34">
            <v>13.27825629058872</v>
          </cell>
          <cell r="J34">
            <v>12.091373553892913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2">
          <cell r="M2">
            <v>1.4673499999999999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>
        <row r="8">
          <cell r="B8">
            <v>38502</v>
          </cell>
          <cell r="C8">
            <v>2066.9499999999998</v>
          </cell>
          <cell r="F8">
            <v>1339.63</v>
          </cell>
        </row>
        <row r="9">
          <cell r="B9">
            <v>38503</v>
          </cell>
          <cell r="C9">
            <v>2045.09</v>
          </cell>
          <cell r="F9">
            <v>1302.1500000000001</v>
          </cell>
        </row>
        <row r="10">
          <cell r="B10">
            <v>38504</v>
          </cell>
          <cell r="C10">
            <v>2090.36</v>
          </cell>
          <cell r="F10">
            <v>1336.39</v>
          </cell>
        </row>
        <row r="11">
          <cell r="B11">
            <v>38505</v>
          </cell>
          <cell r="C11">
            <v>2086.2399999999998</v>
          </cell>
          <cell r="F11">
            <v>1328.57</v>
          </cell>
        </row>
        <row r="12">
          <cell r="B12">
            <v>38506</v>
          </cell>
          <cell r="C12">
            <v>2090.36</v>
          </cell>
          <cell r="F12">
            <v>1359.52</v>
          </cell>
        </row>
        <row r="13">
          <cell r="B13">
            <v>38509</v>
          </cell>
          <cell r="C13">
            <v>2081.62</v>
          </cell>
          <cell r="F13">
            <v>1344.9</v>
          </cell>
        </row>
        <row r="14">
          <cell r="B14">
            <v>38510</v>
          </cell>
          <cell r="C14">
            <v>2097.85</v>
          </cell>
          <cell r="F14">
            <v>1337.98</v>
          </cell>
        </row>
        <row r="15">
          <cell r="B15">
            <v>38511</v>
          </cell>
          <cell r="C15">
            <v>2106.08</v>
          </cell>
          <cell r="F15">
            <v>1349.05</v>
          </cell>
        </row>
        <row r="16">
          <cell r="B16">
            <v>38512</v>
          </cell>
          <cell r="C16">
            <v>2089.63</v>
          </cell>
          <cell r="F16">
            <v>1332.19</v>
          </cell>
        </row>
        <row r="17">
          <cell r="B17">
            <v>38513</v>
          </cell>
          <cell r="C17">
            <v>2114.31</v>
          </cell>
          <cell r="F17">
            <v>1349.59</v>
          </cell>
        </row>
        <row r="18">
          <cell r="B18">
            <v>38516</v>
          </cell>
          <cell r="C18">
            <v>2095.62</v>
          </cell>
          <cell r="F18">
            <v>1354.65</v>
          </cell>
        </row>
        <row r="19">
          <cell r="B19">
            <v>38517</v>
          </cell>
          <cell r="C19">
            <v>2095.1999999999998</v>
          </cell>
          <cell r="F19">
            <v>1355.65</v>
          </cell>
        </row>
        <row r="20">
          <cell r="B20">
            <v>38518</v>
          </cell>
          <cell r="C20">
            <v>2087.2800000000002</v>
          </cell>
          <cell r="F20">
            <v>1375.91</v>
          </cell>
        </row>
        <row r="21">
          <cell r="B21">
            <v>38519</v>
          </cell>
          <cell r="C21">
            <v>2095.16</v>
          </cell>
          <cell r="F21">
            <v>1329.73</v>
          </cell>
        </row>
        <row r="22">
          <cell r="B22">
            <v>38520</v>
          </cell>
          <cell r="C22">
            <v>2103.36</v>
          </cell>
          <cell r="F22">
            <v>1322.62</v>
          </cell>
        </row>
        <row r="23">
          <cell r="B23">
            <v>38523</v>
          </cell>
          <cell r="C23">
            <v>2069.61</v>
          </cell>
          <cell r="F23">
            <v>1304.4100000000001</v>
          </cell>
        </row>
        <row r="24">
          <cell r="B24">
            <v>38524</v>
          </cell>
          <cell r="C24">
            <v>2043.77</v>
          </cell>
          <cell r="F24">
            <v>1310.3</v>
          </cell>
        </row>
        <row r="25">
          <cell r="B25">
            <v>38525</v>
          </cell>
          <cell r="C25">
            <v>2056.13</v>
          </cell>
          <cell r="F25">
            <v>1311.75</v>
          </cell>
        </row>
        <row r="26">
          <cell r="B26">
            <v>38526</v>
          </cell>
          <cell r="C26">
            <v>2092.92</v>
          </cell>
          <cell r="F26">
            <v>1293.0999999999999</v>
          </cell>
        </row>
        <row r="27">
          <cell r="B27">
            <v>38527</v>
          </cell>
          <cell r="C27">
            <v>2088.83</v>
          </cell>
          <cell r="F27">
            <v>1269.81</v>
          </cell>
        </row>
        <row r="28">
          <cell r="B28">
            <v>38530</v>
          </cell>
          <cell r="C28">
            <v>2056.13</v>
          </cell>
          <cell r="F28">
            <v>1293.49</v>
          </cell>
        </row>
        <row r="29">
          <cell r="B29">
            <v>38531</v>
          </cell>
          <cell r="C29">
            <v>2113.36</v>
          </cell>
          <cell r="F29">
            <v>1285.55</v>
          </cell>
        </row>
        <row r="30">
          <cell r="B30">
            <v>38532</v>
          </cell>
          <cell r="C30">
            <v>2146.06</v>
          </cell>
          <cell r="F30">
            <v>1319.24</v>
          </cell>
        </row>
        <row r="31">
          <cell r="B31">
            <v>38533</v>
          </cell>
          <cell r="C31">
            <v>2117.4499999999998</v>
          </cell>
          <cell r="F31">
            <v>1328.94</v>
          </cell>
        </row>
        <row r="32">
          <cell r="B32">
            <v>38534</v>
          </cell>
          <cell r="C32">
            <v>2129.71</v>
          </cell>
          <cell r="F32">
            <v>1337.31</v>
          </cell>
        </row>
        <row r="33">
          <cell r="B33">
            <v>38537</v>
          </cell>
          <cell r="C33">
            <v>2105.19</v>
          </cell>
          <cell r="F33">
            <v>1333.54</v>
          </cell>
        </row>
        <row r="34">
          <cell r="B34">
            <v>38538</v>
          </cell>
          <cell r="C34">
            <v>2095.73</v>
          </cell>
          <cell r="F34">
            <v>1359.58</v>
          </cell>
        </row>
        <row r="35">
          <cell r="B35">
            <v>38539</v>
          </cell>
          <cell r="C35">
            <v>2124.3200000000002</v>
          </cell>
          <cell r="F35">
            <v>1422.16</v>
          </cell>
        </row>
        <row r="36">
          <cell r="B36">
            <v>38540</v>
          </cell>
          <cell r="C36">
            <v>2095.09</v>
          </cell>
          <cell r="F36">
            <v>1413.13</v>
          </cell>
        </row>
        <row r="37">
          <cell r="B37">
            <v>38541</v>
          </cell>
          <cell r="C37">
            <v>2111.42</v>
          </cell>
          <cell r="F37">
            <v>1432.48</v>
          </cell>
        </row>
        <row r="38">
          <cell r="B38">
            <v>38544</v>
          </cell>
          <cell r="C38">
            <v>2140.0100000000002</v>
          </cell>
          <cell r="F38">
            <v>1452.52</v>
          </cell>
        </row>
        <row r="39">
          <cell r="B39">
            <v>38545</v>
          </cell>
          <cell r="C39">
            <v>2127.7600000000002</v>
          </cell>
          <cell r="F39">
            <v>1431.41</v>
          </cell>
        </row>
        <row r="40">
          <cell r="B40">
            <v>38546</v>
          </cell>
          <cell r="C40">
            <v>2140.0100000000002</v>
          </cell>
          <cell r="F40">
            <v>1455.9</v>
          </cell>
        </row>
        <row r="41">
          <cell r="B41">
            <v>38547</v>
          </cell>
          <cell r="C41">
            <v>2140.0100000000002</v>
          </cell>
          <cell r="F41">
            <v>1446.94</v>
          </cell>
        </row>
        <row r="42">
          <cell r="B42">
            <v>38548</v>
          </cell>
          <cell r="C42">
            <v>2139.4899999999998</v>
          </cell>
          <cell r="F42">
            <v>1423.34</v>
          </cell>
        </row>
        <row r="43">
          <cell r="B43">
            <v>38551</v>
          </cell>
          <cell r="C43">
            <v>2093.29</v>
          </cell>
          <cell r="F43">
            <v>1437.31</v>
          </cell>
        </row>
        <row r="44">
          <cell r="B44">
            <v>38552</v>
          </cell>
          <cell r="C44">
            <v>2063.46</v>
          </cell>
          <cell r="F44">
            <v>1500.6</v>
          </cell>
        </row>
        <row r="45">
          <cell r="B45">
            <v>38553</v>
          </cell>
          <cell r="C45">
            <v>2079.33</v>
          </cell>
          <cell r="F45">
            <v>1495.15</v>
          </cell>
        </row>
        <row r="46">
          <cell r="B46">
            <v>38554</v>
          </cell>
          <cell r="C46">
            <v>2087.36</v>
          </cell>
          <cell r="F46">
            <v>1503.34</v>
          </cell>
        </row>
        <row r="47">
          <cell r="B47">
            <v>38555</v>
          </cell>
          <cell r="C47">
            <v>2098.94</v>
          </cell>
          <cell r="F47">
            <v>1496.53</v>
          </cell>
        </row>
        <row r="48">
          <cell r="B48">
            <v>38558</v>
          </cell>
          <cell r="C48">
            <v>2135.62</v>
          </cell>
          <cell r="F48">
            <v>1496.02</v>
          </cell>
        </row>
        <row r="49">
          <cell r="B49">
            <v>38559</v>
          </cell>
          <cell r="C49">
            <v>2114.38</v>
          </cell>
          <cell r="F49">
            <v>1490.34</v>
          </cell>
        </row>
        <row r="50">
          <cell r="B50">
            <v>38560</v>
          </cell>
          <cell r="C50">
            <v>2138.8200000000002</v>
          </cell>
          <cell r="F50">
            <v>1492.8</v>
          </cell>
        </row>
        <row r="51">
          <cell r="B51">
            <v>38561</v>
          </cell>
          <cell r="C51">
            <v>2129.04</v>
          </cell>
          <cell r="F51">
            <v>1471.58</v>
          </cell>
        </row>
        <row r="52">
          <cell r="B52">
            <v>38562</v>
          </cell>
          <cell r="C52">
            <v>2082.4699999999998</v>
          </cell>
          <cell r="F52">
            <v>1444.16</v>
          </cell>
        </row>
        <row r="53">
          <cell r="B53">
            <v>38565</v>
          </cell>
          <cell r="C53">
            <v>2105.96</v>
          </cell>
          <cell r="F53">
            <v>1431.89</v>
          </cell>
        </row>
        <row r="54">
          <cell r="B54">
            <v>38566</v>
          </cell>
          <cell r="C54">
            <v>2092.86</v>
          </cell>
          <cell r="F54">
            <v>1423.22</v>
          </cell>
        </row>
        <row r="55">
          <cell r="B55">
            <v>38567</v>
          </cell>
          <cell r="C55">
            <v>2099.1799999999998</v>
          </cell>
          <cell r="F55">
            <v>1447.18</v>
          </cell>
        </row>
        <row r="56">
          <cell r="B56">
            <v>38568</v>
          </cell>
          <cell r="C56">
            <v>2121.3200000000002</v>
          </cell>
          <cell r="F56">
            <v>1463.03</v>
          </cell>
        </row>
        <row r="57">
          <cell r="B57">
            <v>38569</v>
          </cell>
          <cell r="C57">
            <v>2102.89</v>
          </cell>
          <cell r="F57">
            <v>1432.19</v>
          </cell>
        </row>
        <row r="58">
          <cell r="B58">
            <v>38572</v>
          </cell>
          <cell r="C58">
            <v>2122.16</v>
          </cell>
          <cell r="F58">
            <v>1418.08</v>
          </cell>
        </row>
        <row r="59">
          <cell r="B59">
            <v>38573</v>
          </cell>
          <cell r="C59">
            <v>2116.34</v>
          </cell>
          <cell r="F59">
            <v>1428.39</v>
          </cell>
        </row>
        <row r="60">
          <cell r="B60">
            <v>38574</v>
          </cell>
          <cell r="C60">
            <v>2110.27</v>
          </cell>
          <cell r="F60">
            <v>1443.86</v>
          </cell>
        </row>
        <row r="61">
          <cell r="B61">
            <v>38575</v>
          </cell>
          <cell r="C61">
            <v>2112.2600000000002</v>
          </cell>
          <cell r="F61">
            <v>1428.57</v>
          </cell>
        </row>
        <row r="62">
          <cell r="B62">
            <v>38576</v>
          </cell>
          <cell r="C62">
            <v>2131.5100000000002</v>
          </cell>
          <cell r="F62">
            <v>1410.77</v>
          </cell>
        </row>
        <row r="63">
          <cell r="B63">
            <v>38579</v>
          </cell>
          <cell r="C63">
            <v>2121.0700000000002</v>
          </cell>
          <cell r="F63">
            <v>1406.94</v>
          </cell>
        </row>
        <row r="64">
          <cell r="B64">
            <v>38580</v>
          </cell>
          <cell r="C64">
            <v>2130.66</v>
          </cell>
          <cell r="F64">
            <v>1375.45</v>
          </cell>
        </row>
        <row r="65">
          <cell r="B65">
            <v>38581</v>
          </cell>
          <cell r="C65">
            <v>2092.0100000000002</v>
          </cell>
          <cell r="F65">
            <v>1364.59</v>
          </cell>
        </row>
        <row r="66">
          <cell r="B66">
            <v>38582</v>
          </cell>
          <cell r="C66">
            <v>2125.1799999999998</v>
          </cell>
          <cell r="F66">
            <v>1354.91</v>
          </cell>
        </row>
        <row r="67">
          <cell r="B67">
            <v>38583</v>
          </cell>
          <cell r="C67">
            <v>2113.85</v>
          </cell>
          <cell r="F67">
            <v>1343.01</v>
          </cell>
        </row>
        <row r="68">
          <cell r="B68">
            <v>38586</v>
          </cell>
          <cell r="C68">
            <v>2119.23</v>
          </cell>
          <cell r="F68">
            <v>1345.75</v>
          </cell>
        </row>
        <row r="69">
          <cell r="B69">
            <v>38587</v>
          </cell>
          <cell r="C69">
            <v>2129.91</v>
          </cell>
          <cell r="F69">
            <v>1338.58</v>
          </cell>
        </row>
        <row r="70">
          <cell r="B70">
            <v>38588</v>
          </cell>
          <cell r="C70">
            <v>2133.91</v>
          </cell>
          <cell r="F70">
            <v>1336.54</v>
          </cell>
        </row>
        <row r="71">
          <cell r="B71">
            <v>38589</v>
          </cell>
          <cell r="C71">
            <v>2123.7800000000002</v>
          </cell>
          <cell r="F71">
            <v>1329.47</v>
          </cell>
        </row>
        <row r="72">
          <cell r="B72">
            <v>38590</v>
          </cell>
          <cell r="C72">
            <v>2105.94</v>
          </cell>
          <cell r="F72">
            <v>1326.21</v>
          </cell>
        </row>
        <row r="73">
          <cell r="B73">
            <v>38593</v>
          </cell>
          <cell r="C73">
            <v>2105.94</v>
          </cell>
          <cell r="F73">
            <v>1326.08</v>
          </cell>
        </row>
        <row r="74">
          <cell r="B74">
            <v>38594</v>
          </cell>
          <cell r="C74">
            <v>2104.09</v>
          </cell>
          <cell r="F74">
            <v>1340.37</v>
          </cell>
        </row>
        <row r="75">
          <cell r="B75">
            <v>38595</v>
          </cell>
          <cell r="C75">
            <v>2090.41</v>
          </cell>
          <cell r="F75">
            <v>1355.2</v>
          </cell>
        </row>
        <row r="76">
          <cell r="B76">
            <v>38596</v>
          </cell>
          <cell r="C76">
            <v>2110.36</v>
          </cell>
          <cell r="F76">
            <v>1339.24</v>
          </cell>
        </row>
        <row r="77">
          <cell r="B77">
            <v>38597</v>
          </cell>
          <cell r="C77">
            <v>2110.64</v>
          </cell>
          <cell r="F77">
            <v>1339.04</v>
          </cell>
        </row>
        <row r="78">
          <cell r="B78">
            <v>38600</v>
          </cell>
          <cell r="C78">
            <v>2150.46</v>
          </cell>
          <cell r="F78">
            <v>1339.06</v>
          </cell>
        </row>
        <row r="79">
          <cell r="B79">
            <v>38601</v>
          </cell>
          <cell r="C79">
            <v>2003.12</v>
          </cell>
          <cell r="F79">
            <v>1340.38</v>
          </cell>
        </row>
        <row r="80">
          <cell r="B80">
            <v>38602</v>
          </cell>
          <cell r="C80">
            <v>2072.98</v>
          </cell>
          <cell r="F80">
            <v>1351.76</v>
          </cell>
        </row>
        <row r="81">
          <cell r="B81">
            <v>38603</v>
          </cell>
          <cell r="C81">
            <v>2050.5</v>
          </cell>
          <cell r="F81">
            <v>1347.81</v>
          </cell>
        </row>
        <row r="82">
          <cell r="B82">
            <v>38604</v>
          </cell>
          <cell r="C82">
            <v>2060.87</v>
          </cell>
          <cell r="F82">
            <v>1381</v>
          </cell>
        </row>
        <row r="83">
          <cell r="B83">
            <v>38607</v>
          </cell>
          <cell r="C83">
            <v>2059.2399999999998</v>
          </cell>
          <cell r="F83">
            <v>1381.96</v>
          </cell>
        </row>
        <row r="84">
          <cell r="B84">
            <v>38608</v>
          </cell>
          <cell r="C84">
            <v>2033.83</v>
          </cell>
          <cell r="F84">
            <v>1360.46</v>
          </cell>
        </row>
        <row r="85">
          <cell r="B85">
            <v>38609</v>
          </cell>
          <cell r="C85">
            <v>2020.35</v>
          </cell>
          <cell r="F85">
            <v>1363.46</v>
          </cell>
        </row>
        <row r="86">
          <cell r="B86">
            <v>38610</v>
          </cell>
          <cell r="C86">
            <v>2002.67</v>
          </cell>
          <cell r="F86">
            <v>1355.05</v>
          </cell>
        </row>
        <row r="87">
          <cell r="B87">
            <v>38611</v>
          </cell>
          <cell r="C87">
            <v>1974.54</v>
          </cell>
          <cell r="F87">
            <v>1360.36</v>
          </cell>
        </row>
        <row r="88">
          <cell r="B88">
            <v>38614</v>
          </cell>
          <cell r="C88">
            <v>1961.45</v>
          </cell>
          <cell r="F88">
            <v>1344.47</v>
          </cell>
        </row>
        <row r="89">
          <cell r="B89">
            <v>38615</v>
          </cell>
          <cell r="C89">
            <v>1956.27</v>
          </cell>
          <cell r="F89">
            <v>1336.08</v>
          </cell>
        </row>
        <row r="90">
          <cell r="B90">
            <v>38616</v>
          </cell>
          <cell r="C90">
            <v>1915.61</v>
          </cell>
          <cell r="F90">
            <v>1323.55</v>
          </cell>
        </row>
        <row r="91">
          <cell r="B91">
            <v>38617</v>
          </cell>
          <cell r="C91">
            <v>1910.46</v>
          </cell>
          <cell r="F91">
            <v>1325.47</v>
          </cell>
        </row>
        <row r="92">
          <cell r="B92">
            <v>38618</v>
          </cell>
          <cell r="C92">
            <v>1929.85</v>
          </cell>
          <cell r="F92">
            <v>1324.64</v>
          </cell>
        </row>
        <row r="93">
          <cell r="B93">
            <v>38621</v>
          </cell>
          <cell r="C93">
            <v>1929.11</v>
          </cell>
          <cell r="F93">
            <v>1333.2</v>
          </cell>
        </row>
        <row r="94">
          <cell r="B94">
            <v>38622</v>
          </cell>
          <cell r="C94">
            <v>1929.11</v>
          </cell>
          <cell r="F94">
            <v>1336.44</v>
          </cell>
        </row>
        <row r="95">
          <cell r="B95">
            <v>38623</v>
          </cell>
          <cell r="C95">
            <v>1928.13</v>
          </cell>
          <cell r="F95">
            <v>1334.22</v>
          </cell>
        </row>
        <row r="96">
          <cell r="B96">
            <v>38624</v>
          </cell>
          <cell r="C96">
            <v>1935.57</v>
          </cell>
          <cell r="F96">
            <v>1345.08</v>
          </cell>
        </row>
        <row r="97">
          <cell r="B97">
            <v>38625</v>
          </cell>
          <cell r="C97">
            <v>1930.59</v>
          </cell>
          <cell r="F97">
            <v>1357.9</v>
          </cell>
        </row>
        <row r="98">
          <cell r="B98">
            <v>38628</v>
          </cell>
          <cell r="C98">
            <v>1925.93</v>
          </cell>
          <cell r="F98">
            <v>1361.69</v>
          </cell>
        </row>
        <row r="99">
          <cell r="B99">
            <v>38629</v>
          </cell>
          <cell r="C99">
            <v>1919.92</v>
          </cell>
          <cell r="F99">
            <v>1386.01</v>
          </cell>
        </row>
        <row r="100">
          <cell r="B100">
            <v>38630</v>
          </cell>
          <cell r="C100">
            <v>1870.42</v>
          </cell>
          <cell r="F100">
            <v>1393.78</v>
          </cell>
        </row>
        <row r="101">
          <cell r="B101">
            <v>38631</v>
          </cell>
          <cell r="C101">
            <v>1817.7</v>
          </cell>
          <cell r="F101">
            <v>1392.16</v>
          </cell>
        </row>
        <row r="102">
          <cell r="B102">
            <v>38632</v>
          </cell>
          <cell r="C102">
            <v>1808.14</v>
          </cell>
          <cell r="F102">
            <v>1400.71</v>
          </cell>
        </row>
        <row r="103">
          <cell r="B103">
            <v>38635</v>
          </cell>
          <cell r="C103">
            <v>1862.93</v>
          </cell>
          <cell r="F103">
            <v>1401.1</v>
          </cell>
        </row>
        <row r="104">
          <cell r="B104">
            <v>38636</v>
          </cell>
          <cell r="C104">
            <v>1874.67</v>
          </cell>
          <cell r="F104">
            <v>1399.87</v>
          </cell>
        </row>
        <row r="105">
          <cell r="B105">
            <v>38637</v>
          </cell>
          <cell r="C105">
            <v>1829.53</v>
          </cell>
          <cell r="F105">
            <v>1393.77</v>
          </cell>
        </row>
        <row r="106">
          <cell r="B106">
            <v>38638</v>
          </cell>
          <cell r="C106">
            <v>1812.16</v>
          </cell>
          <cell r="F106">
            <v>1367.76</v>
          </cell>
        </row>
        <row r="107">
          <cell r="B107">
            <v>38639</v>
          </cell>
          <cell r="C107">
            <v>1810.42</v>
          </cell>
          <cell r="F107">
            <v>1363.99</v>
          </cell>
        </row>
        <row r="108">
          <cell r="B108">
            <v>38642</v>
          </cell>
          <cell r="C108">
            <v>1805.36</v>
          </cell>
          <cell r="F108">
            <v>1368.42</v>
          </cell>
        </row>
        <row r="109">
          <cell r="B109">
            <v>38643</v>
          </cell>
          <cell r="C109">
            <v>1787.75</v>
          </cell>
          <cell r="F109">
            <v>1349.72</v>
          </cell>
        </row>
        <row r="110">
          <cell r="B110">
            <v>38644</v>
          </cell>
          <cell r="C110">
            <v>1739.87</v>
          </cell>
          <cell r="F110">
            <v>1304.01</v>
          </cell>
        </row>
        <row r="111">
          <cell r="B111">
            <v>38645</v>
          </cell>
          <cell r="C111">
            <v>1776.42</v>
          </cell>
          <cell r="F111">
            <v>1304.72</v>
          </cell>
        </row>
        <row r="112">
          <cell r="B112">
            <v>38646</v>
          </cell>
          <cell r="C112">
            <v>1780.29</v>
          </cell>
          <cell r="F112">
            <v>1295.2</v>
          </cell>
        </row>
        <row r="113">
          <cell r="B113">
            <v>38649</v>
          </cell>
          <cell r="C113">
            <v>1788.05</v>
          </cell>
          <cell r="F113">
            <v>1303.49</v>
          </cell>
        </row>
        <row r="114">
          <cell r="B114">
            <v>38650</v>
          </cell>
          <cell r="C114">
            <v>1799.69</v>
          </cell>
          <cell r="F114">
            <v>1304.55</v>
          </cell>
        </row>
        <row r="115">
          <cell r="B115">
            <v>38651</v>
          </cell>
          <cell r="C115">
            <v>1822.96</v>
          </cell>
          <cell r="F115">
            <v>1305.6300000000001</v>
          </cell>
        </row>
        <row r="116">
          <cell r="B116">
            <v>38652</v>
          </cell>
          <cell r="C116">
            <v>1788.05</v>
          </cell>
          <cell r="F116">
            <v>1280.9100000000001</v>
          </cell>
        </row>
        <row r="117">
          <cell r="B117">
            <v>38653</v>
          </cell>
          <cell r="C117">
            <v>1764.78</v>
          </cell>
          <cell r="F117">
            <v>1263.76</v>
          </cell>
        </row>
        <row r="118">
          <cell r="B118">
            <v>38656</v>
          </cell>
          <cell r="C118">
            <v>1776.42</v>
          </cell>
          <cell r="F118">
            <v>1272.73</v>
          </cell>
        </row>
        <row r="119">
          <cell r="B119">
            <v>38657</v>
          </cell>
          <cell r="C119">
            <v>1811.32</v>
          </cell>
          <cell r="F119">
            <v>1275.94</v>
          </cell>
        </row>
        <row r="120">
          <cell r="B120">
            <v>38658</v>
          </cell>
          <cell r="C120">
            <v>1834.6</v>
          </cell>
          <cell r="F120">
            <v>1292.6199999999999</v>
          </cell>
        </row>
        <row r="121">
          <cell r="B121">
            <v>38659</v>
          </cell>
          <cell r="C121">
            <v>1838.47</v>
          </cell>
          <cell r="F121">
            <v>1296.72</v>
          </cell>
        </row>
        <row r="122">
          <cell r="B122">
            <v>38660</v>
          </cell>
          <cell r="C122">
            <v>1874.04</v>
          </cell>
          <cell r="F122">
            <v>1288.24</v>
          </cell>
        </row>
        <row r="123">
          <cell r="B123">
            <v>38663</v>
          </cell>
          <cell r="C123">
            <v>1860.89</v>
          </cell>
          <cell r="F123">
            <v>1308</v>
          </cell>
        </row>
        <row r="124">
          <cell r="B124">
            <v>38664</v>
          </cell>
          <cell r="C124">
            <v>1879.57</v>
          </cell>
          <cell r="F124">
            <v>1295.99</v>
          </cell>
        </row>
        <row r="125">
          <cell r="B125">
            <v>38665</v>
          </cell>
          <cell r="C125">
            <v>1872.59</v>
          </cell>
          <cell r="F125">
            <v>1292.25</v>
          </cell>
        </row>
        <row r="126">
          <cell r="B126">
            <v>38666</v>
          </cell>
          <cell r="C126">
            <v>1814.98</v>
          </cell>
          <cell r="F126">
            <v>1295.51</v>
          </cell>
        </row>
        <row r="127">
          <cell r="B127">
            <v>38667</v>
          </cell>
          <cell r="C127">
            <v>1834.09</v>
          </cell>
          <cell r="F127">
            <v>1300.6400000000001</v>
          </cell>
        </row>
        <row r="128">
          <cell r="B128">
            <v>38670</v>
          </cell>
          <cell r="C128">
            <v>1818.13</v>
          </cell>
          <cell r="F128">
            <v>1309.6600000000001</v>
          </cell>
        </row>
        <row r="129">
          <cell r="B129">
            <v>38671</v>
          </cell>
          <cell r="C129">
            <v>1825.55</v>
          </cell>
          <cell r="F129">
            <v>1308.3499999999999</v>
          </cell>
        </row>
        <row r="130">
          <cell r="B130">
            <v>38672</v>
          </cell>
          <cell r="C130">
            <v>1792.23</v>
          </cell>
          <cell r="F130">
            <v>1333.32</v>
          </cell>
        </row>
        <row r="131">
          <cell r="B131">
            <v>38673</v>
          </cell>
          <cell r="C131">
            <v>1787.83</v>
          </cell>
          <cell r="F131">
            <v>1352.47</v>
          </cell>
        </row>
        <row r="132">
          <cell r="B132">
            <v>38674</v>
          </cell>
          <cell r="C132">
            <v>1806.83</v>
          </cell>
          <cell r="F132">
            <v>1368.14</v>
          </cell>
        </row>
        <row r="133">
          <cell r="B133">
            <v>38677</v>
          </cell>
          <cell r="C133">
            <v>1798.5</v>
          </cell>
          <cell r="F133">
            <v>1365.73</v>
          </cell>
        </row>
        <row r="134">
          <cell r="B134">
            <v>38678</v>
          </cell>
          <cell r="C134">
            <v>1840.41</v>
          </cell>
          <cell r="F134">
            <v>1389.85</v>
          </cell>
        </row>
        <row r="135">
          <cell r="B135">
            <v>38679</v>
          </cell>
          <cell r="C135">
            <v>1828.69</v>
          </cell>
          <cell r="F135">
            <v>1390.56</v>
          </cell>
        </row>
        <row r="136">
          <cell r="B136">
            <v>38680</v>
          </cell>
          <cell r="C136">
            <v>1840.12</v>
          </cell>
          <cell r="F136">
            <v>1383.5</v>
          </cell>
        </row>
        <row r="137">
          <cell r="B137">
            <v>38681</v>
          </cell>
          <cell r="C137">
            <v>1847.74</v>
          </cell>
          <cell r="F137">
            <v>1399.57</v>
          </cell>
        </row>
        <row r="138">
          <cell r="B138">
            <v>38684</v>
          </cell>
          <cell r="C138">
            <v>1850.34</v>
          </cell>
          <cell r="F138">
            <v>1390.72</v>
          </cell>
        </row>
        <row r="139">
          <cell r="B139">
            <v>38685</v>
          </cell>
          <cell r="C139">
            <v>1853.41</v>
          </cell>
          <cell r="F139">
            <v>1411.28</v>
          </cell>
        </row>
        <row r="140">
          <cell r="B140">
            <v>38686</v>
          </cell>
          <cell r="C140">
            <v>1831.98</v>
          </cell>
          <cell r="F140">
            <v>1382</v>
          </cell>
        </row>
        <row r="141">
          <cell r="B141">
            <v>38687</v>
          </cell>
          <cell r="C141">
            <v>1841.49</v>
          </cell>
          <cell r="F141">
            <v>1378.99</v>
          </cell>
        </row>
        <row r="142">
          <cell r="B142">
            <v>38688</v>
          </cell>
          <cell r="C142">
            <v>1856.67</v>
          </cell>
          <cell r="F142">
            <v>1387.96</v>
          </cell>
        </row>
        <row r="143">
          <cell r="B143">
            <v>38691</v>
          </cell>
          <cell r="C143">
            <v>1906.03</v>
          </cell>
          <cell r="F143">
            <v>1383.67</v>
          </cell>
        </row>
        <row r="144">
          <cell r="B144">
            <v>38692</v>
          </cell>
          <cell r="C144">
            <v>1921.22</v>
          </cell>
          <cell r="F144">
            <v>1380.01</v>
          </cell>
        </row>
        <row r="145">
          <cell r="B145">
            <v>38693</v>
          </cell>
          <cell r="C145">
            <v>1928.81</v>
          </cell>
          <cell r="F145">
            <v>1383.58</v>
          </cell>
        </row>
        <row r="146">
          <cell r="B146">
            <v>38694</v>
          </cell>
          <cell r="C146">
            <v>1909.21</v>
          </cell>
          <cell r="F146">
            <v>1369.5</v>
          </cell>
        </row>
        <row r="147">
          <cell r="B147">
            <v>38695</v>
          </cell>
          <cell r="C147">
            <v>1927.26</v>
          </cell>
          <cell r="F147">
            <v>1357.88</v>
          </cell>
        </row>
        <row r="148">
          <cell r="B148">
            <v>38698</v>
          </cell>
          <cell r="C148">
            <v>1919.67</v>
          </cell>
          <cell r="F148">
            <v>1366.86</v>
          </cell>
        </row>
        <row r="149">
          <cell r="B149">
            <v>38699</v>
          </cell>
          <cell r="C149">
            <v>1950.03</v>
          </cell>
          <cell r="F149">
            <v>1352.99</v>
          </cell>
        </row>
        <row r="150">
          <cell r="B150">
            <v>38700</v>
          </cell>
          <cell r="C150">
            <v>1883.76</v>
          </cell>
          <cell r="F150">
            <v>1340.1</v>
          </cell>
        </row>
        <row r="151">
          <cell r="B151">
            <v>38701</v>
          </cell>
          <cell r="C151">
            <v>1859.95</v>
          </cell>
          <cell r="F151">
            <v>1329.96</v>
          </cell>
        </row>
        <row r="152">
          <cell r="B152">
            <v>38702</v>
          </cell>
          <cell r="C152">
            <v>1871.27</v>
          </cell>
          <cell r="F152">
            <v>1330.51</v>
          </cell>
        </row>
        <row r="153">
          <cell r="B153">
            <v>38705</v>
          </cell>
          <cell r="C153">
            <v>1875.81</v>
          </cell>
          <cell r="F153">
            <v>1358.54</v>
          </cell>
        </row>
        <row r="154">
          <cell r="B154">
            <v>38706</v>
          </cell>
          <cell r="C154">
            <v>1890.82</v>
          </cell>
          <cell r="F154">
            <v>1348.65</v>
          </cell>
        </row>
        <row r="155">
          <cell r="B155">
            <v>38707</v>
          </cell>
          <cell r="C155">
            <v>1902.07</v>
          </cell>
          <cell r="F155">
            <v>1362.92</v>
          </cell>
        </row>
        <row r="156">
          <cell r="B156">
            <v>38708</v>
          </cell>
          <cell r="C156">
            <v>1883.32</v>
          </cell>
          <cell r="F156">
            <v>1375.77</v>
          </cell>
        </row>
        <row r="157">
          <cell r="B157">
            <v>38709</v>
          </cell>
          <cell r="C157">
            <v>1902.07</v>
          </cell>
          <cell r="F157">
            <v>1393.28</v>
          </cell>
        </row>
        <row r="158">
          <cell r="B158">
            <v>38712</v>
          </cell>
          <cell r="C158">
            <v>1902.07</v>
          </cell>
          <cell r="F158">
            <v>1393.28</v>
          </cell>
        </row>
        <row r="159">
          <cell r="B159">
            <v>38713</v>
          </cell>
          <cell r="C159">
            <v>1902.07</v>
          </cell>
          <cell r="F159">
            <v>1442.83</v>
          </cell>
        </row>
        <row r="160">
          <cell r="B160">
            <v>38714</v>
          </cell>
          <cell r="C160">
            <v>1883.32</v>
          </cell>
          <cell r="F160">
            <v>1447.42</v>
          </cell>
        </row>
        <row r="161">
          <cell r="B161">
            <v>38715</v>
          </cell>
          <cell r="C161">
            <v>1902.07</v>
          </cell>
          <cell r="F161">
            <v>1469.75</v>
          </cell>
        </row>
        <row r="162">
          <cell r="B162">
            <v>38716</v>
          </cell>
          <cell r="C162">
            <v>1883.32</v>
          </cell>
          <cell r="F162">
            <v>1452.9</v>
          </cell>
        </row>
        <row r="163">
          <cell r="B163">
            <v>38719</v>
          </cell>
          <cell r="C163">
            <v>1883.32</v>
          </cell>
          <cell r="F163">
            <v>1480.75</v>
          </cell>
        </row>
        <row r="164">
          <cell r="B164">
            <v>38720</v>
          </cell>
          <cell r="C164">
            <v>1905.83</v>
          </cell>
          <cell r="F164">
            <v>1493.83</v>
          </cell>
        </row>
        <row r="165">
          <cell r="B165">
            <v>38721</v>
          </cell>
          <cell r="C165">
            <v>1935.84</v>
          </cell>
          <cell r="F165">
            <v>1536.12</v>
          </cell>
        </row>
        <row r="166">
          <cell r="B166">
            <v>38722</v>
          </cell>
          <cell r="C166">
            <v>1897.37</v>
          </cell>
          <cell r="F166">
            <v>1542.58</v>
          </cell>
        </row>
        <row r="167">
          <cell r="B167">
            <v>38723</v>
          </cell>
          <cell r="C167">
            <v>1907.99</v>
          </cell>
          <cell r="F167">
            <v>1548.38</v>
          </cell>
        </row>
        <row r="168">
          <cell r="B168">
            <v>38726</v>
          </cell>
          <cell r="C168">
            <v>1903.41</v>
          </cell>
          <cell r="F168">
            <v>1579.43</v>
          </cell>
        </row>
        <row r="169">
          <cell r="B169">
            <v>38727</v>
          </cell>
          <cell r="C169">
            <v>1875.81</v>
          </cell>
          <cell r="F169">
            <v>1590.4</v>
          </cell>
        </row>
        <row r="170">
          <cell r="B170">
            <v>38728</v>
          </cell>
          <cell r="C170">
            <v>1898.27</v>
          </cell>
          <cell r="F170">
            <v>1607.36</v>
          </cell>
        </row>
        <row r="171">
          <cell r="B171">
            <v>38729</v>
          </cell>
          <cell r="C171">
            <v>1909.06</v>
          </cell>
          <cell r="F171">
            <v>1593.74</v>
          </cell>
        </row>
        <row r="172">
          <cell r="B172">
            <v>38730</v>
          </cell>
          <cell r="C172">
            <v>1889.4</v>
          </cell>
          <cell r="F172">
            <v>1573.77</v>
          </cell>
        </row>
        <row r="173">
          <cell r="B173">
            <v>38733</v>
          </cell>
          <cell r="C173">
            <v>1892.69</v>
          </cell>
          <cell r="F173">
            <v>1590.65</v>
          </cell>
        </row>
        <row r="174">
          <cell r="B174">
            <v>38734</v>
          </cell>
          <cell r="C174">
            <v>1880.53</v>
          </cell>
          <cell r="F174">
            <v>1579.76</v>
          </cell>
        </row>
        <row r="175">
          <cell r="B175">
            <v>38735</v>
          </cell>
          <cell r="C175">
            <v>1872.11</v>
          </cell>
          <cell r="F175">
            <v>1548.91</v>
          </cell>
        </row>
        <row r="176">
          <cell r="B176">
            <v>38736</v>
          </cell>
          <cell r="C176">
            <v>1887.06</v>
          </cell>
          <cell r="F176">
            <v>1532.7</v>
          </cell>
        </row>
        <row r="177">
          <cell r="B177">
            <v>38737</v>
          </cell>
          <cell r="C177">
            <v>1878.64</v>
          </cell>
          <cell r="F177">
            <v>1520.31</v>
          </cell>
        </row>
        <row r="178">
          <cell r="B178">
            <v>38740</v>
          </cell>
          <cell r="C178">
            <v>1866.81</v>
          </cell>
          <cell r="F178">
            <v>1526.74</v>
          </cell>
        </row>
        <row r="179">
          <cell r="B179">
            <v>38741</v>
          </cell>
          <cell r="C179">
            <v>1862.14</v>
          </cell>
          <cell r="F179">
            <v>1531.16</v>
          </cell>
        </row>
        <row r="180">
          <cell r="B180">
            <v>38742</v>
          </cell>
          <cell r="C180">
            <v>1944.24</v>
          </cell>
          <cell r="F180">
            <v>1570.25</v>
          </cell>
        </row>
        <row r="181">
          <cell r="B181">
            <v>38743</v>
          </cell>
          <cell r="C181">
            <v>1989.02</v>
          </cell>
          <cell r="F181">
            <v>1552.33</v>
          </cell>
        </row>
        <row r="182">
          <cell r="B182">
            <v>38744</v>
          </cell>
          <cell r="C182">
            <v>1955.44</v>
          </cell>
          <cell r="F182">
            <v>1603.71</v>
          </cell>
        </row>
        <row r="183">
          <cell r="B183">
            <v>38747</v>
          </cell>
          <cell r="C183">
            <v>1939.92</v>
          </cell>
          <cell r="F183">
            <v>1565</v>
          </cell>
        </row>
        <row r="184">
          <cell r="B184">
            <v>38748</v>
          </cell>
          <cell r="C184">
            <v>1957.86</v>
          </cell>
          <cell r="F184">
            <v>1532.35</v>
          </cell>
        </row>
        <row r="185">
          <cell r="B185">
            <v>38749</v>
          </cell>
          <cell r="C185">
            <v>1934.18</v>
          </cell>
          <cell r="F185">
            <v>1530.69</v>
          </cell>
        </row>
        <row r="186">
          <cell r="B186">
            <v>38750</v>
          </cell>
          <cell r="C186">
            <v>1960.27</v>
          </cell>
          <cell r="F186">
            <v>1704.23</v>
          </cell>
        </row>
        <row r="187">
          <cell r="B187">
            <v>38751</v>
          </cell>
          <cell r="C187">
            <v>1963.34</v>
          </cell>
          <cell r="F187">
            <v>1766.29</v>
          </cell>
        </row>
        <row r="188">
          <cell r="B188">
            <v>38754</v>
          </cell>
          <cell r="C188">
            <v>1966.21</v>
          </cell>
          <cell r="F188">
            <v>1797.17</v>
          </cell>
        </row>
        <row r="189">
          <cell r="B189">
            <v>38755</v>
          </cell>
          <cell r="C189">
            <v>1987.95</v>
          </cell>
          <cell r="F189">
            <v>1774.09</v>
          </cell>
        </row>
        <row r="190">
          <cell r="B190">
            <v>38756</v>
          </cell>
          <cell r="C190">
            <v>1968.01</v>
          </cell>
          <cell r="F190">
            <v>1808.08</v>
          </cell>
        </row>
        <row r="191">
          <cell r="B191">
            <v>38757</v>
          </cell>
          <cell r="C191">
            <v>2031.26</v>
          </cell>
          <cell r="F191">
            <v>1840.63</v>
          </cell>
        </row>
        <row r="192">
          <cell r="B192">
            <v>38758</v>
          </cell>
          <cell r="C192">
            <v>2034.98</v>
          </cell>
          <cell r="F192">
            <v>1817.05</v>
          </cell>
        </row>
        <row r="193">
          <cell r="B193">
            <v>38761</v>
          </cell>
          <cell r="C193">
            <v>2020.1</v>
          </cell>
          <cell r="F193">
            <v>1834.39</v>
          </cell>
        </row>
        <row r="194">
          <cell r="B194">
            <v>38762</v>
          </cell>
          <cell r="C194">
            <v>2016.38</v>
          </cell>
          <cell r="F194">
            <v>1814.04</v>
          </cell>
        </row>
        <row r="195">
          <cell r="B195">
            <v>38763</v>
          </cell>
          <cell r="C195">
            <v>2034.98</v>
          </cell>
          <cell r="F195">
            <v>1816.11</v>
          </cell>
        </row>
        <row r="196">
          <cell r="B196">
            <v>38764</v>
          </cell>
          <cell r="C196">
            <v>2042.42</v>
          </cell>
          <cell r="F196">
            <v>1904.01</v>
          </cell>
        </row>
        <row r="197">
          <cell r="B197">
            <v>38765</v>
          </cell>
          <cell r="C197">
            <v>2031.26</v>
          </cell>
          <cell r="F197">
            <v>1875.09</v>
          </cell>
        </row>
        <row r="198">
          <cell r="B198">
            <v>38768</v>
          </cell>
          <cell r="C198">
            <v>2023.82</v>
          </cell>
          <cell r="F198">
            <v>1925.42</v>
          </cell>
        </row>
        <row r="199">
          <cell r="B199">
            <v>38769</v>
          </cell>
          <cell r="C199">
            <v>2038.7</v>
          </cell>
          <cell r="F199">
            <v>1920.36</v>
          </cell>
        </row>
        <row r="200">
          <cell r="B200">
            <v>38770</v>
          </cell>
          <cell r="C200">
            <v>2049.86</v>
          </cell>
          <cell r="F200">
            <v>1913.75</v>
          </cell>
        </row>
        <row r="201">
          <cell r="B201">
            <v>38771</v>
          </cell>
          <cell r="C201">
            <v>2053.58</v>
          </cell>
          <cell r="F201">
            <v>1900.66</v>
          </cell>
        </row>
        <row r="202">
          <cell r="B202">
            <v>38772</v>
          </cell>
          <cell r="C202">
            <v>2057.3000000000002</v>
          </cell>
          <cell r="F202">
            <v>1874.4</v>
          </cell>
        </row>
        <row r="203">
          <cell r="B203">
            <v>38775</v>
          </cell>
          <cell r="C203">
            <v>2061.02</v>
          </cell>
          <cell r="F203">
            <v>1893.68</v>
          </cell>
        </row>
        <row r="204">
          <cell r="B204">
            <v>38776</v>
          </cell>
          <cell r="C204">
            <v>2202.39</v>
          </cell>
          <cell r="F204">
            <v>1822.47</v>
          </cell>
        </row>
        <row r="205">
          <cell r="B205">
            <v>38777</v>
          </cell>
          <cell r="C205">
            <v>2191.23</v>
          </cell>
          <cell r="F205">
            <v>1856.55</v>
          </cell>
        </row>
        <row r="206">
          <cell r="B206">
            <v>38778</v>
          </cell>
          <cell r="C206">
            <v>2235.87</v>
          </cell>
          <cell r="F206">
            <v>1836.66</v>
          </cell>
        </row>
        <row r="207">
          <cell r="B207">
            <v>38779</v>
          </cell>
          <cell r="C207">
            <v>2224.71</v>
          </cell>
          <cell r="F207">
            <v>1838.17</v>
          </cell>
        </row>
        <row r="208">
          <cell r="B208">
            <v>38782</v>
          </cell>
          <cell r="C208">
            <v>2239.59</v>
          </cell>
          <cell r="F208">
            <v>1862.63</v>
          </cell>
        </row>
        <row r="209">
          <cell r="B209">
            <v>38783</v>
          </cell>
          <cell r="C209">
            <v>2265.63</v>
          </cell>
          <cell r="F209">
            <v>1810.44</v>
          </cell>
        </row>
        <row r="210">
          <cell r="B210">
            <v>38784</v>
          </cell>
          <cell r="C210">
            <v>2227.6799999999998</v>
          </cell>
          <cell r="F210">
            <v>1782.98</v>
          </cell>
        </row>
        <row r="211">
          <cell r="B211">
            <v>38785</v>
          </cell>
          <cell r="C211">
            <v>2233.9899999999998</v>
          </cell>
          <cell r="F211">
            <v>1807.95</v>
          </cell>
        </row>
        <row r="212">
          <cell r="B212">
            <v>38786</v>
          </cell>
          <cell r="C212">
            <v>2326.5700000000002</v>
          </cell>
          <cell r="F212">
            <v>1804.45</v>
          </cell>
        </row>
        <row r="213">
          <cell r="B213">
            <v>38789</v>
          </cell>
          <cell r="C213">
            <v>2348.87</v>
          </cell>
          <cell r="F213">
            <v>1796.47</v>
          </cell>
        </row>
        <row r="214">
          <cell r="B214">
            <v>38790</v>
          </cell>
          <cell r="C214">
            <v>2302.7199999999998</v>
          </cell>
          <cell r="F214">
            <v>1788.82</v>
          </cell>
        </row>
        <row r="215">
          <cell r="B215">
            <v>38791</v>
          </cell>
          <cell r="C215">
            <v>2316.56</v>
          </cell>
          <cell r="F215">
            <v>1827.66</v>
          </cell>
        </row>
        <row r="216">
          <cell r="B216">
            <v>38792</v>
          </cell>
          <cell r="C216">
            <v>2405.66</v>
          </cell>
          <cell r="F216">
            <v>1819.36</v>
          </cell>
        </row>
        <row r="217">
          <cell r="B217">
            <v>38793</v>
          </cell>
          <cell r="C217">
            <v>2431.65</v>
          </cell>
          <cell r="F217">
            <v>1812.61</v>
          </cell>
        </row>
        <row r="218">
          <cell r="B218">
            <v>38796</v>
          </cell>
          <cell r="C218">
            <v>2405.66</v>
          </cell>
          <cell r="F218">
            <v>1825.64</v>
          </cell>
        </row>
        <row r="219">
          <cell r="B219">
            <v>38797</v>
          </cell>
          <cell r="C219">
            <v>2375.96</v>
          </cell>
          <cell r="F219">
            <v>1828.77</v>
          </cell>
        </row>
        <row r="220">
          <cell r="B220">
            <v>38798</v>
          </cell>
          <cell r="C220">
            <v>2413.09</v>
          </cell>
          <cell r="F220">
            <v>1869.93</v>
          </cell>
        </row>
        <row r="221">
          <cell r="B221">
            <v>38799</v>
          </cell>
          <cell r="C221">
            <v>2427.9299999999998</v>
          </cell>
          <cell r="F221">
            <v>1884.49</v>
          </cell>
        </row>
        <row r="222">
          <cell r="B222">
            <v>38800</v>
          </cell>
          <cell r="C222">
            <v>2427.9299999999998</v>
          </cell>
          <cell r="F222">
            <v>1884.03</v>
          </cell>
        </row>
        <row r="223">
          <cell r="B223">
            <v>38803</v>
          </cell>
          <cell r="C223">
            <v>2453.92</v>
          </cell>
          <cell r="F223">
            <v>1875.19</v>
          </cell>
        </row>
        <row r="224">
          <cell r="B224">
            <v>38804</v>
          </cell>
          <cell r="C224">
            <v>2420.5100000000002</v>
          </cell>
          <cell r="F224">
            <v>1883.04</v>
          </cell>
        </row>
        <row r="225">
          <cell r="B225">
            <v>38805</v>
          </cell>
          <cell r="C225">
            <v>2384.85</v>
          </cell>
          <cell r="F225">
            <v>1898.79</v>
          </cell>
        </row>
        <row r="226">
          <cell r="B226">
            <v>38806</v>
          </cell>
          <cell r="C226">
            <v>2388.23</v>
          </cell>
          <cell r="F226">
            <v>1926.82</v>
          </cell>
        </row>
        <row r="227">
          <cell r="B227">
            <v>38807</v>
          </cell>
          <cell r="C227">
            <v>2406.7800000000002</v>
          </cell>
          <cell r="F227">
            <v>1923.54</v>
          </cell>
        </row>
        <row r="228">
          <cell r="B228">
            <v>38810</v>
          </cell>
          <cell r="C228">
            <v>2473.5300000000002</v>
          </cell>
          <cell r="F228">
            <v>1940.68</v>
          </cell>
        </row>
        <row r="229">
          <cell r="B229">
            <v>38811</v>
          </cell>
          <cell r="C229">
            <v>2458.69</v>
          </cell>
          <cell r="F229">
            <v>1935.27</v>
          </cell>
        </row>
        <row r="230">
          <cell r="B230">
            <v>38812</v>
          </cell>
          <cell r="C230">
            <v>2458.69</v>
          </cell>
          <cell r="F230">
            <v>1966.02</v>
          </cell>
        </row>
        <row r="231">
          <cell r="B231">
            <v>38813</v>
          </cell>
          <cell r="C231">
            <v>2499.4899999999998</v>
          </cell>
          <cell r="F231">
            <v>1978.2</v>
          </cell>
        </row>
        <row r="232">
          <cell r="B232">
            <v>38814</v>
          </cell>
          <cell r="C232">
            <v>2518.0300000000002</v>
          </cell>
          <cell r="F232">
            <v>2034.26</v>
          </cell>
        </row>
        <row r="233">
          <cell r="B233">
            <v>38817</v>
          </cell>
          <cell r="C233">
            <v>2495.7800000000002</v>
          </cell>
          <cell r="F233">
            <v>2056.21</v>
          </cell>
        </row>
        <row r="234">
          <cell r="B234">
            <v>38818</v>
          </cell>
          <cell r="C234">
            <v>2466.11</v>
          </cell>
          <cell r="F234">
            <v>2012.13</v>
          </cell>
        </row>
        <row r="235">
          <cell r="B235">
            <v>38819</v>
          </cell>
          <cell r="C235">
            <v>2510.61</v>
          </cell>
          <cell r="F235">
            <v>2004.59</v>
          </cell>
        </row>
        <row r="236">
          <cell r="B236">
            <v>38820</v>
          </cell>
          <cell r="C236">
            <v>2532.86</v>
          </cell>
          <cell r="F236">
            <v>2013.04</v>
          </cell>
        </row>
        <row r="237">
          <cell r="B237">
            <v>38821</v>
          </cell>
          <cell r="C237">
            <v>2532.86</v>
          </cell>
          <cell r="F237">
            <v>2013.04</v>
          </cell>
        </row>
        <row r="238">
          <cell r="B238">
            <v>38824</v>
          </cell>
          <cell r="C238">
            <v>2532.86</v>
          </cell>
          <cell r="F238">
            <v>2020.48</v>
          </cell>
        </row>
        <row r="239">
          <cell r="B239">
            <v>38825</v>
          </cell>
          <cell r="C239">
            <v>2521.7399999999998</v>
          </cell>
          <cell r="F239">
            <v>2044.97</v>
          </cell>
        </row>
        <row r="240">
          <cell r="B240">
            <v>38826</v>
          </cell>
          <cell r="C240">
            <v>2451.2800000000002</v>
          </cell>
          <cell r="F240">
            <v>2068.7399999999998</v>
          </cell>
        </row>
        <row r="241">
          <cell r="B241">
            <v>38827</v>
          </cell>
          <cell r="C241">
            <v>2451.2800000000002</v>
          </cell>
          <cell r="F241">
            <v>2100.62</v>
          </cell>
        </row>
        <row r="242">
          <cell r="B242">
            <v>38828</v>
          </cell>
          <cell r="C242">
            <v>2431.92</v>
          </cell>
          <cell r="F242">
            <v>2108.2800000000002</v>
          </cell>
        </row>
        <row r="243">
          <cell r="B243">
            <v>38831</v>
          </cell>
          <cell r="C243">
            <v>2419.4899999999998</v>
          </cell>
          <cell r="F243">
            <v>2083.12</v>
          </cell>
        </row>
        <row r="244">
          <cell r="B244">
            <v>38832</v>
          </cell>
          <cell r="C244">
            <v>2423.19</v>
          </cell>
          <cell r="F244">
            <v>2100.87</v>
          </cell>
        </row>
        <row r="245">
          <cell r="B245">
            <v>38833</v>
          </cell>
          <cell r="C245">
            <v>2478.77</v>
          </cell>
          <cell r="F245">
            <v>2096.11</v>
          </cell>
        </row>
        <row r="246">
          <cell r="B246">
            <v>38834</v>
          </cell>
          <cell r="C246">
            <v>2515.8200000000002</v>
          </cell>
          <cell r="F246">
            <v>2158.04</v>
          </cell>
        </row>
        <row r="247">
          <cell r="B247">
            <v>38835</v>
          </cell>
          <cell r="C247">
            <v>2504.71</v>
          </cell>
          <cell r="F247">
            <v>2183.52</v>
          </cell>
        </row>
        <row r="248">
          <cell r="B248">
            <v>38838</v>
          </cell>
          <cell r="C248">
            <v>2504.71</v>
          </cell>
          <cell r="F248">
            <v>2170.44</v>
          </cell>
        </row>
        <row r="249">
          <cell r="B249">
            <v>38839</v>
          </cell>
          <cell r="C249">
            <v>2497.3000000000002</v>
          </cell>
          <cell r="F249">
            <v>2158.37</v>
          </cell>
        </row>
        <row r="250">
          <cell r="B250">
            <v>38840</v>
          </cell>
          <cell r="C250">
            <v>2493.59</v>
          </cell>
          <cell r="F250">
            <v>2155.91</v>
          </cell>
        </row>
        <row r="251">
          <cell r="B251">
            <v>38841</v>
          </cell>
          <cell r="C251">
            <v>2476.5100000000002</v>
          </cell>
          <cell r="F251">
            <v>2202.35</v>
          </cell>
        </row>
        <row r="252">
          <cell r="B252">
            <v>38842</v>
          </cell>
          <cell r="C252">
            <v>2520.9299999999998</v>
          </cell>
          <cell r="F252">
            <v>2177.63</v>
          </cell>
        </row>
        <row r="253">
          <cell r="B253">
            <v>38845</v>
          </cell>
          <cell r="C253">
            <v>2524.64</v>
          </cell>
          <cell r="F253">
            <v>2194.85</v>
          </cell>
        </row>
        <row r="254">
          <cell r="B254">
            <v>38846</v>
          </cell>
          <cell r="C254">
            <v>2557.9499999999998</v>
          </cell>
          <cell r="F254">
            <v>2181.0300000000002</v>
          </cell>
        </row>
        <row r="255">
          <cell r="B255">
            <v>38847</v>
          </cell>
          <cell r="C255">
            <v>2628.29</v>
          </cell>
          <cell r="F255">
            <v>2216.3200000000002</v>
          </cell>
        </row>
        <row r="256">
          <cell r="B256">
            <v>38848</v>
          </cell>
          <cell r="C256">
            <v>2676.41</v>
          </cell>
          <cell r="F256">
            <v>2163.31</v>
          </cell>
        </row>
        <row r="257">
          <cell r="B257">
            <v>38849</v>
          </cell>
          <cell r="C257">
            <v>2598.67</v>
          </cell>
          <cell r="F257">
            <v>2079.84</v>
          </cell>
        </row>
        <row r="258">
          <cell r="B258">
            <v>38852</v>
          </cell>
          <cell r="C258">
            <v>2520.9299999999998</v>
          </cell>
          <cell r="F258">
            <v>2057.14</v>
          </cell>
        </row>
        <row r="259">
          <cell r="B259">
            <v>38853</v>
          </cell>
          <cell r="C259">
            <v>2561.48</v>
          </cell>
          <cell r="F259">
            <v>2016.03</v>
          </cell>
        </row>
        <row r="260">
          <cell r="B260">
            <v>38854</v>
          </cell>
          <cell r="C260">
            <v>2441.38</v>
          </cell>
          <cell r="F260">
            <v>1957.01</v>
          </cell>
        </row>
        <row r="261">
          <cell r="B261">
            <v>38855</v>
          </cell>
          <cell r="C261">
            <v>2360</v>
          </cell>
          <cell r="F261">
            <v>1922.98</v>
          </cell>
        </row>
        <row r="262">
          <cell r="B262">
            <v>38856</v>
          </cell>
          <cell r="C262">
            <v>2395.37</v>
          </cell>
          <cell r="F262">
            <v>1890.23</v>
          </cell>
        </row>
        <row r="263">
          <cell r="B263">
            <v>38859</v>
          </cell>
          <cell r="C263">
            <v>2312.48</v>
          </cell>
          <cell r="F263">
            <v>1829.06</v>
          </cell>
        </row>
        <row r="264">
          <cell r="B264">
            <v>38860</v>
          </cell>
          <cell r="C264">
            <v>2371.59</v>
          </cell>
          <cell r="F264">
            <v>1913.55</v>
          </cell>
        </row>
        <row r="265">
          <cell r="B265">
            <v>38861</v>
          </cell>
          <cell r="C265">
            <v>2303.54</v>
          </cell>
          <cell r="F265">
            <v>1888.18</v>
          </cell>
        </row>
        <row r="266">
          <cell r="B266">
            <v>38862</v>
          </cell>
          <cell r="C266">
            <v>2299.4899999999998</v>
          </cell>
          <cell r="F266">
            <v>1896.69</v>
          </cell>
        </row>
        <row r="267">
          <cell r="B267">
            <v>38863</v>
          </cell>
          <cell r="C267">
            <v>2421.3000000000002</v>
          </cell>
          <cell r="F267">
            <v>1962.53</v>
          </cell>
        </row>
        <row r="268">
          <cell r="B268">
            <v>38866</v>
          </cell>
          <cell r="C268">
            <v>2421.3000000000002</v>
          </cell>
          <cell r="F268">
            <v>1973.34</v>
          </cell>
        </row>
        <row r="269">
          <cell r="B269">
            <v>38867</v>
          </cell>
          <cell r="C269">
            <v>2340.09</v>
          </cell>
          <cell r="F269">
            <v>1901.17</v>
          </cell>
        </row>
        <row r="270">
          <cell r="B270">
            <v>38868</v>
          </cell>
          <cell r="C270">
            <v>2373.31</v>
          </cell>
          <cell r="F270">
            <v>1963.07</v>
          </cell>
        </row>
        <row r="271">
          <cell r="B271">
            <v>38869</v>
          </cell>
          <cell r="C271">
            <v>2384.39</v>
          </cell>
          <cell r="F271">
            <v>1989.62</v>
          </cell>
        </row>
        <row r="272">
          <cell r="B272">
            <v>38870</v>
          </cell>
          <cell r="C272">
            <v>2428.6799999999998</v>
          </cell>
          <cell r="F272">
            <v>2016.31</v>
          </cell>
        </row>
        <row r="273">
          <cell r="B273">
            <v>38873</v>
          </cell>
          <cell r="C273">
            <v>2402.84</v>
          </cell>
          <cell r="F273">
            <v>2024.09</v>
          </cell>
        </row>
        <row r="274">
          <cell r="B274">
            <v>38874</v>
          </cell>
          <cell r="C274">
            <v>2306.88</v>
          </cell>
          <cell r="F274">
            <v>1958.73</v>
          </cell>
        </row>
        <row r="275">
          <cell r="B275">
            <v>38875</v>
          </cell>
          <cell r="C275">
            <v>2360.64</v>
          </cell>
          <cell r="F275">
            <v>1948.74</v>
          </cell>
        </row>
        <row r="276">
          <cell r="B276">
            <v>38876</v>
          </cell>
          <cell r="C276">
            <v>2308.81</v>
          </cell>
          <cell r="F276">
            <v>1845.67</v>
          </cell>
        </row>
        <row r="277">
          <cell r="B277">
            <v>38877</v>
          </cell>
          <cell r="C277">
            <v>2345.69</v>
          </cell>
          <cell r="F277">
            <v>1903.85</v>
          </cell>
        </row>
        <row r="278">
          <cell r="B278">
            <v>38880</v>
          </cell>
          <cell r="C278">
            <v>2327.25</v>
          </cell>
          <cell r="F278">
            <v>1850.87</v>
          </cell>
        </row>
        <row r="279">
          <cell r="B279">
            <v>38881</v>
          </cell>
          <cell r="C279">
            <v>2259.33</v>
          </cell>
          <cell r="F279">
            <v>1765.87</v>
          </cell>
        </row>
        <row r="280">
          <cell r="B280">
            <v>38882</v>
          </cell>
          <cell r="C280">
            <v>2202.92</v>
          </cell>
          <cell r="F280">
            <v>1740.7</v>
          </cell>
        </row>
        <row r="281">
          <cell r="B281">
            <v>38883</v>
          </cell>
          <cell r="C281">
            <v>2265.54</v>
          </cell>
          <cell r="F281">
            <v>1850.41</v>
          </cell>
        </row>
        <row r="282">
          <cell r="B282">
            <v>38884</v>
          </cell>
          <cell r="C282">
            <v>2217.65</v>
          </cell>
          <cell r="F282">
            <v>1804.69</v>
          </cell>
        </row>
        <row r="283">
          <cell r="B283">
            <v>38887</v>
          </cell>
          <cell r="C283">
            <v>2258.1799999999998</v>
          </cell>
          <cell r="F283">
            <v>1833.62</v>
          </cell>
        </row>
        <row r="284">
          <cell r="B284">
            <v>38888</v>
          </cell>
          <cell r="C284">
            <v>2236.08</v>
          </cell>
          <cell r="F284">
            <v>1847.72</v>
          </cell>
        </row>
        <row r="285">
          <cell r="B285">
            <v>38889</v>
          </cell>
          <cell r="C285">
            <v>2172.1999999999998</v>
          </cell>
          <cell r="F285">
            <v>1830.05</v>
          </cell>
        </row>
        <row r="286">
          <cell r="B286">
            <v>38890</v>
          </cell>
          <cell r="C286">
            <v>2190.6</v>
          </cell>
          <cell r="F286">
            <v>1844.66</v>
          </cell>
        </row>
        <row r="287">
          <cell r="B287">
            <v>38891</v>
          </cell>
          <cell r="C287">
            <v>2223.7399999999998</v>
          </cell>
          <cell r="F287">
            <v>1850.04</v>
          </cell>
        </row>
        <row r="288">
          <cell r="B288">
            <v>38894</v>
          </cell>
          <cell r="C288">
            <v>2197.9699999999998</v>
          </cell>
          <cell r="F288">
            <v>1843.64</v>
          </cell>
        </row>
        <row r="289">
          <cell r="B289">
            <v>38895</v>
          </cell>
          <cell r="C289">
            <v>2227.42</v>
          </cell>
          <cell r="F289">
            <v>1842.08</v>
          </cell>
        </row>
        <row r="290">
          <cell r="B290">
            <v>38896</v>
          </cell>
          <cell r="C290">
            <v>2025.86</v>
          </cell>
          <cell r="F290">
            <v>1827.75</v>
          </cell>
        </row>
        <row r="291">
          <cell r="B291">
            <v>38897</v>
          </cell>
          <cell r="C291">
            <v>2001.07</v>
          </cell>
          <cell r="F291">
            <v>1883.77</v>
          </cell>
        </row>
        <row r="292">
          <cell r="B292">
            <v>38898</v>
          </cell>
          <cell r="C292">
            <v>1981.83</v>
          </cell>
          <cell r="F292">
            <v>1940.73</v>
          </cell>
        </row>
        <row r="293">
          <cell r="B293">
            <v>38901</v>
          </cell>
          <cell r="C293">
            <v>2025.87</v>
          </cell>
          <cell r="F293">
            <v>1984.33</v>
          </cell>
        </row>
        <row r="294">
          <cell r="B294">
            <v>38902</v>
          </cell>
          <cell r="C294">
            <v>2014.86</v>
          </cell>
          <cell r="F294">
            <v>1969.2</v>
          </cell>
        </row>
        <row r="295">
          <cell r="B295">
            <v>38903</v>
          </cell>
          <cell r="C295">
            <v>2025.87</v>
          </cell>
          <cell r="F295">
            <v>1961.35</v>
          </cell>
        </row>
        <row r="296">
          <cell r="B296">
            <v>38904</v>
          </cell>
          <cell r="C296">
            <v>1987.82</v>
          </cell>
          <cell r="F296">
            <v>1976.54</v>
          </cell>
        </row>
        <row r="297">
          <cell r="B297">
            <v>38905</v>
          </cell>
          <cell r="C297">
            <v>1980.15</v>
          </cell>
          <cell r="F297">
            <v>1947.23</v>
          </cell>
        </row>
        <row r="298">
          <cell r="B298">
            <v>38908</v>
          </cell>
          <cell r="C298">
            <v>1965.12</v>
          </cell>
          <cell r="F298">
            <v>1979.04</v>
          </cell>
        </row>
        <row r="299">
          <cell r="B299">
            <v>38909</v>
          </cell>
          <cell r="C299">
            <v>1976.12</v>
          </cell>
          <cell r="F299">
            <v>1951.8</v>
          </cell>
        </row>
        <row r="300">
          <cell r="B300">
            <v>38910</v>
          </cell>
          <cell r="C300">
            <v>1987.11</v>
          </cell>
          <cell r="F300">
            <v>1972.18</v>
          </cell>
        </row>
        <row r="301">
          <cell r="B301">
            <v>38911</v>
          </cell>
          <cell r="C301">
            <v>1946.12</v>
          </cell>
          <cell r="F301">
            <v>1886.47</v>
          </cell>
        </row>
        <row r="302">
          <cell r="B302">
            <v>38912</v>
          </cell>
          <cell r="C302">
            <v>1890.7</v>
          </cell>
          <cell r="F302">
            <v>1817.82</v>
          </cell>
        </row>
        <row r="303">
          <cell r="B303">
            <v>38915</v>
          </cell>
          <cell r="C303">
            <v>1871.86</v>
          </cell>
          <cell r="F303">
            <v>1768.99</v>
          </cell>
        </row>
        <row r="304">
          <cell r="B304">
            <v>38916</v>
          </cell>
          <cell r="C304">
            <v>1845.91</v>
          </cell>
          <cell r="F304">
            <v>1766.25</v>
          </cell>
        </row>
        <row r="305">
          <cell r="B305">
            <v>38917</v>
          </cell>
          <cell r="C305">
            <v>1886.19</v>
          </cell>
          <cell r="F305">
            <v>1869.41</v>
          </cell>
        </row>
        <row r="306">
          <cell r="B306">
            <v>38918</v>
          </cell>
          <cell r="C306">
            <v>1908.17</v>
          </cell>
          <cell r="F306">
            <v>1842.93</v>
          </cell>
        </row>
        <row r="307">
          <cell r="B307">
            <v>38919</v>
          </cell>
          <cell r="C307">
            <v>1897.05</v>
          </cell>
          <cell r="F307">
            <v>1805.6</v>
          </cell>
        </row>
        <row r="308">
          <cell r="B308">
            <v>38922</v>
          </cell>
          <cell r="C308">
            <v>1911.7</v>
          </cell>
          <cell r="F308">
            <v>1862.83</v>
          </cell>
        </row>
        <row r="309">
          <cell r="B309">
            <v>38923</v>
          </cell>
          <cell r="C309">
            <v>1919.03</v>
          </cell>
          <cell r="F309">
            <v>1879.11</v>
          </cell>
        </row>
        <row r="310">
          <cell r="B310">
            <v>38924</v>
          </cell>
          <cell r="C310">
            <v>1918.7</v>
          </cell>
          <cell r="F310">
            <v>1889.28</v>
          </cell>
        </row>
        <row r="311">
          <cell r="B311">
            <v>38925</v>
          </cell>
          <cell r="C311">
            <v>1911.37</v>
          </cell>
          <cell r="F311">
            <v>1747.7</v>
          </cell>
        </row>
        <row r="312">
          <cell r="B312">
            <v>38926</v>
          </cell>
          <cell r="C312">
            <v>1958.78</v>
          </cell>
          <cell r="F312">
            <v>1756.75</v>
          </cell>
        </row>
        <row r="313">
          <cell r="B313">
            <v>38929</v>
          </cell>
          <cell r="C313">
            <v>1958.78</v>
          </cell>
          <cell r="F313">
            <v>1722.07</v>
          </cell>
        </row>
        <row r="314">
          <cell r="B314">
            <v>38930</v>
          </cell>
          <cell r="C314">
            <v>1936.25</v>
          </cell>
          <cell r="F314">
            <v>1714.5</v>
          </cell>
        </row>
        <row r="315">
          <cell r="B315">
            <v>38931</v>
          </cell>
          <cell r="C315">
            <v>1958.21</v>
          </cell>
          <cell r="F315">
            <v>1724</v>
          </cell>
        </row>
        <row r="316">
          <cell r="B316">
            <v>38932</v>
          </cell>
          <cell r="C316">
            <v>1920.95</v>
          </cell>
          <cell r="F316">
            <v>1708.77</v>
          </cell>
        </row>
        <row r="317">
          <cell r="B317">
            <v>38933</v>
          </cell>
          <cell r="C317">
            <v>1928.07</v>
          </cell>
          <cell r="F317">
            <v>1655.11</v>
          </cell>
        </row>
        <row r="318">
          <cell r="B318">
            <v>38936</v>
          </cell>
          <cell r="C318">
            <v>1920.4</v>
          </cell>
          <cell r="F318">
            <v>1595.08</v>
          </cell>
        </row>
        <row r="319">
          <cell r="B319">
            <v>38937</v>
          </cell>
          <cell r="C319">
            <v>1909.23</v>
          </cell>
          <cell r="F319">
            <v>1584.23</v>
          </cell>
        </row>
        <row r="320">
          <cell r="B320">
            <v>38938</v>
          </cell>
          <cell r="C320">
            <v>1920.2</v>
          </cell>
          <cell r="F320">
            <v>1597.95</v>
          </cell>
        </row>
        <row r="321">
          <cell r="B321">
            <v>38939</v>
          </cell>
          <cell r="C321">
            <v>1904.92</v>
          </cell>
          <cell r="F321">
            <v>1571.84</v>
          </cell>
        </row>
        <row r="322">
          <cell r="B322">
            <v>38940</v>
          </cell>
          <cell r="C322">
            <v>1893.63</v>
          </cell>
          <cell r="F322">
            <v>1521.9</v>
          </cell>
        </row>
        <row r="323">
          <cell r="B323">
            <v>38943</v>
          </cell>
          <cell r="C323">
            <v>1911.91</v>
          </cell>
          <cell r="F323">
            <v>1540.1</v>
          </cell>
        </row>
        <row r="324">
          <cell r="B324">
            <v>38944</v>
          </cell>
          <cell r="C324">
            <v>1926.46</v>
          </cell>
          <cell r="F324">
            <v>1562.36</v>
          </cell>
        </row>
        <row r="325">
          <cell r="B325">
            <v>38945</v>
          </cell>
          <cell r="C325">
            <v>1911.84</v>
          </cell>
          <cell r="F325">
            <v>1629.05</v>
          </cell>
        </row>
        <row r="326">
          <cell r="B326">
            <v>38946</v>
          </cell>
          <cell r="C326">
            <v>1933.77</v>
          </cell>
          <cell r="F326">
            <v>1654.76</v>
          </cell>
        </row>
        <row r="327">
          <cell r="B327">
            <v>38947</v>
          </cell>
          <cell r="C327">
            <v>1933.77</v>
          </cell>
          <cell r="F327">
            <v>1663.55</v>
          </cell>
        </row>
        <row r="328">
          <cell r="B328">
            <v>38950</v>
          </cell>
          <cell r="C328">
            <v>1941.02</v>
          </cell>
          <cell r="F328">
            <v>1643.62</v>
          </cell>
        </row>
        <row r="329">
          <cell r="B329">
            <v>38951</v>
          </cell>
          <cell r="C329">
            <v>1919.09</v>
          </cell>
          <cell r="F329">
            <v>1647.8</v>
          </cell>
        </row>
        <row r="330">
          <cell r="B330">
            <v>38952</v>
          </cell>
          <cell r="C330">
            <v>1910.99</v>
          </cell>
          <cell r="F330">
            <v>1608.5</v>
          </cell>
        </row>
        <row r="331">
          <cell r="B331">
            <v>38953</v>
          </cell>
          <cell r="C331">
            <v>1903.36</v>
          </cell>
          <cell r="F331">
            <v>1620.82</v>
          </cell>
        </row>
        <row r="332">
          <cell r="B332">
            <v>38954</v>
          </cell>
          <cell r="C332">
            <v>1907.01</v>
          </cell>
          <cell r="F332">
            <v>1619.51</v>
          </cell>
        </row>
        <row r="333">
          <cell r="B333">
            <v>38957</v>
          </cell>
          <cell r="C333">
            <v>1907.01</v>
          </cell>
          <cell r="F333">
            <v>1634.14</v>
          </cell>
        </row>
        <row r="334">
          <cell r="B334">
            <v>38958</v>
          </cell>
          <cell r="C334">
            <v>1939.89</v>
          </cell>
          <cell r="F334">
            <v>1636.87</v>
          </cell>
        </row>
        <row r="335">
          <cell r="B335">
            <v>38959</v>
          </cell>
          <cell r="C335">
            <v>1983.73</v>
          </cell>
          <cell r="F335">
            <v>1668.51</v>
          </cell>
        </row>
        <row r="336">
          <cell r="B336">
            <v>38960</v>
          </cell>
          <cell r="C336">
            <v>1991.03</v>
          </cell>
          <cell r="F336">
            <v>1664.31</v>
          </cell>
        </row>
        <row r="337">
          <cell r="B337">
            <v>38961</v>
          </cell>
          <cell r="C337">
            <v>2031.22</v>
          </cell>
          <cell r="F337">
            <v>1709.65</v>
          </cell>
        </row>
        <row r="338">
          <cell r="B338">
            <v>38964</v>
          </cell>
          <cell r="C338">
            <v>2016.61</v>
          </cell>
          <cell r="F338">
            <v>1735.28</v>
          </cell>
        </row>
        <row r="339">
          <cell r="B339">
            <v>38965</v>
          </cell>
          <cell r="C339">
            <v>1943.54</v>
          </cell>
          <cell r="F339">
            <v>1707.07</v>
          </cell>
        </row>
        <row r="340">
          <cell r="B340">
            <v>38966</v>
          </cell>
          <cell r="C340">
            <v>1949.51</v>
          </cell>
          <cell r="F340">
            <v>1702.83</v>
          </cell>
        </row>
        <row r="341">
          <cell r="B341">
            <v>38967</v>
          </cell>
          <cell r="C341">
            <v>1916.66</v>
          </cell>
          <cell r="F341">
            <v>1675.73</v>
          </cell>
        </row>
        <row r="342">
          <cell r="B342">
            <v>38968</v>
          </cell>
          <cell r="C342">
            <v>1938.5</v>
          </cell>
          <cell r="F342">
            <v>1695.14</v>
          </cell>
        </row>
        <row r="343">
          <cell r="B343">
            <v>38971</v>
          </cell>
          <cell r="C343">
            <v>1923.89</v>
          </cell>
          <cell r="F343">
            <v>1687.67</v>
          </cell>
        </row>
        <row r="344">
          <cell r="B344">
            <v>38972</v>
          </cell>
          <cell r="C344">
            <v>1953.03</v>
          </cell>
          <cell r="F344">
            <v>1725.36</v>
          </cell>
        </row>
        <row r="345">
          <cell r="B345">
            <v>38973</v>
          </cell>
          <cell r="C345">
            <v>1971.28</v>
          </cell>
          <cell r="F345">
            <v>1716.48</v>
          </cell>
        </row>
        <row r="346">
          <cell r="B346">
            <v>38974</v>
          </cell>
          <cell r="C346">
            <v>1985.89</v>
          </cell>
          <cell r="F346">
            <v>1714.87</v>
          </cell>
        </row>
        <row r="347">
          <cell r="B347">
            <v>38975</v>
          </cell>
          <cell r="C347">
            <v>2022.39</v>
          </cell>
          <cell r="F347">
            <v>1725.52</v>
          </cell>
        </row>
        <row r="348">
          <cell r="B348">
            <v>38978</v>
          </cell>
          <cell r="C348">
            <v>2022.39</v>
          </cell>
          <cell r="F348">
            <v>1736.56</v>
          </cell>
        </row>
        <row r="349">
          <cell r="B349">
            <v>38979</v>
          </cell>
          <cell r="C349">
            <v>2044.29</v>
          </cell>
          <cell r="F349">
            <v>1715.91</v>
          </cell>
        </row>
        <row r="350">
          <cell r="B350">
            <v>38980</v>
          </cell>
          <cell r="C350">
            <v>2029.69</v>
          </cell>
          <cell r="F350">
            <v>1732.05</v>
          </cell>
        </row>
        <row r="351">
          <cell r="B351">
            <v>38981</v>
          </cell>
          <cell r="C351">
            <v>2040.64</v>
          </cell>
          <cell r="F351">
            <v>1722.82</v>
          </cell>
        </row>
        <row r="352">
          <cell r="B352">
            <v>38982</v>
          </cell>
          <cell r="C352">
            <v>2029.69</v>
          </cell>
          <cell r="F352">
            <v>1680.44</v>
          </cell>
        </row>
        <row r="353">
          <cell r="B353">
            <v>38985</v>
          </cell>
          <cell r="C353">
            <v>2015.09</v>
          </cell>
          <cell r="F353">
            <v>1672.65</v>
          </cell>
        </row>
        <row r="354">
          <cell r="B354">
            <v>38986</v>
          </cell>
          <cell r="C354">
            <v>2058.9</v>
          </cell>
          <cell r="F354">
            <v>1674.79</v>
          </cell>
        </row>
        <row r="355">
          <cell r="B355">
            <v>38987</v>
          </cell>
          <cell r="C355">
            <v>2088.1</v>
          </cell>
          <cell r="F355">
            <v>1684.15</v>
          </cell>
        </row>
        <row r="356">
          <cell r="B356">
            <v>38988</v>
          </cell>
          <cell r="C356">
            <v>2099.0500000000002</v>
          </cell>
          <cell r="F356">
            <v>1698.02</v>
          </cell>
        </row>
        <row r="357">
          <cell r="B357">
            <v>38989</v>
          </cell>
          <cell r="C357">
            <v>2110</v>
          </cell>
          <cell r="F357">
            <v>1715.5</v>
          </cell>
        </row>
        <row r="358">
          <cell r="B358">
            <v>38992</v>
          </cell>
          <cell r="C358">
            <v>2124.61</v>
          </cell>
          <cell r="F358">
            <v>1700.02</v>
          </cell>
        </row>
        <row r="359">
          <cell r="B359">
            <v>38993</v>
          </cell>
          <cell r="C359">
            <v>2088.1</v>
          </cell>
          <cell r="F359">
            <v>1691.9</v>
          </cell>
        </row>
        <row r="360">
          <cell r="B360">
            <v>38994</v>
          </cell>
          <cell r="C360">
            <v>2117.31</v>
          </cell>
          <cell r="F360">
            <v>1709.25</v>
          </cell>
        </row>
        <row r="361">
          <cell r="B361">
            <v>38995</v>
          </cell>
          <cell r="C361">
            <v>2172.06</v>
          </cell>
          <cell r="F361">
            <v>1781.97</v>
          </cell>
        </row>
        <row r="362">
          <cell r="B362">
            <v>38996</v>
          </cell>
          <cell r="C362">
            <v>2204.92</v>
          </cell>
          <cell r="F362">
            <v>1779.07</v>
          </cell>
        </row>
        <row r="363">
          <cell r="B363">
            <v>38999</v>
          </cell>
          <cell r="C363">
            <v>2204.92</v>
          </cell>
          <cell r="F363">
            <v>1787.73</v>
          </cell>
        </row>
        <row r="364">
          <cell r="B364">
            <v>39000</v>
          </cell>
          <cell r="C364">
            <v>2190.3200000000002</v>
          </cell>
          <cell r="F364">
            <v>1813.59</v>
          </cell>
        </row>
        <row r="365">
          <cell r="B365">
            <v>39001</v>
          </cell>
          <cell r="C365">
            <v>2204.92</v>
          </cell>
          <cell r="F365">
            <v>1807.18</v>
          </cell>
        </row>
        <row r="366">
          <cell r="B366">
            <v>39002</v>
          </cell>
          <cell r="C366">
            <v>2248.7199999999998</v>
          </cell>
          <cell r="F366">
            <v>1804.29</v>
          </cell>
        </row>
        <row r="367">
          <cell r="B367">
            <v>39003</v>
          </cell>
          <cell r="C367">
            <v>2321.73</v>
          </cell>
          <cell r="F367">
            <v>1785.5</v>
          </cell>
        </row>
        <row r="368">
          <cell r="B368">
            <v>39006</v>
          </cell>
          <cell r="C368">
            <v>2307.13</v>
          </cell>
          <cell r="F368">
            <v>1791.71</v>
          </cell>
        </row>
        <row r="369">
          <cell r="B369">
            <v>39007</v>
          </cell>
          <cell r="C369">
            <v>2219.52</v>
          </cell>
          <cell r="F369">
            <v>1779.76</v>
          </cell>
        </row>
        <row r="370">
          <cell r="B370">
            <v>39008</v>
          </cell>
          <cell r="C370">
            <v>2208.5700000000002</v>
          </cell>
          <cell r="F370">
            <v>1817.19</v>
          </cell>
        </row>
        <row r="371">
          <cell r="B371">
            <v>39009</v>
          </cell>
          <cell r="C371">
            <v>2186.67</v>
          </cell>
          <cell r="F371">
            <v>1817.27</v>
          </cell>
        </row>
        <row r="372">
          <cell r="B372">
            <v>39010</v>
          </cell>
          <cell r="C372">
            <v>2197.4699999999998</v>
          </cell>
          <cell r="F372">
            <v>1799.84</v>
          </cell>
        </row>
        <row r="373">
          <cell r="B373">
            <v>39013</v>
          </cell>
          <cell r="C373">
            <v>2201.12</v>
          </cell>
          <cell r="F373">
            <v>1825.77</v>
          </cell>
        </row>
        <row r="374">
          <cell r="B374">
            <v>39014</v>
          </cell>
          <cell r="C374">
            <v>2185.77</v>
          </cell>
          <cell r="F374">
            <v>1799.98</v>
          </cell>
        </row>
        <row r="375">
          <cell r="B375">
            <v>39015</v>
          </cell>
          <cell r="C375">
            <v>2207.66</v>
          </cell>
          <cell r="F375">
            <v>1821.72</v>
          </cell>
        </row>
        <row r="376">
          <cell r="B376">
            <v>39016</v>
          </cell>
          <cell r="C376">
            <v>2189.42</v>
          </cell>
          <cell r="F376">
            <v>1678.62</v>
          </cell>
        </row>
        <row r="377">
          <cell r="B377">
            <v>39017</v>
          </cell>
          <cell r="C377">
            <v>2200.36</v>
          </cell>
          <cell r="F377">
            <v>1666.01</v>
          </cell>
        </row>
        <row r="378">
          <cell r="B378">
            <v>39020</v>
          </cell>
          <cell r="C378">
            <v>2141.2399999999998</v>
          </cell>
          <cell r="F378">
            <v>1656.61</v>
          </cell>
        </row>
        <row r="379">
          <cell r="B379">
            <v>39021</v>
          </cell>
          <cell r="C379">
            <v>2170.4299999999998</v>
          </cell>
          <cell r="F379">
            <v>1642.43</v>
          </cell>
        </row>
        <row r="380">
          <cell r="B380">
            <v>39022</v>
          </cell>
          <cell r="C380">
            <v>2170.4299999999998</v>
          </cell>
          <cell r="F380">
            <v>1601.33</v>
          </cell>
        </row>
        <row r="381">
          <cell r="B381">
            <v>39023</v>
          </cell>
          <cell r="C381">
            <v>2155.84</v>
          </cell>
          <cell r="F381">
            <v>1604.06</v>
          </cell>
        </row>
        <row r="382">
          <cell r="B382">
            <v>39024</v>
          </cell>
          <cell r="C382">
            <v>2140.5100000000002</v>
          </cell>
          <cell r="F382">
            <v>1626.6</v>
          </cell>
        </row>
        <row r="383">
          <cell r="B383">
            <v>39027</v>
          </cell>
          <cell r="C383">
            <v>2173.33</v>
          </cell>
          <cell r="F383">
            <v>1634.92</v>
          </cell>
        </row>
        <row r="384">
          <cell r="B384">
            <v>39028</v>
          </cell>
          <cell r="C384">
            <v>2195.21</v>
          </cell>
          <cell r="F384">
            <v>1654.93</v>
          </cell>
        </row>
        <row r="385">
          <cell r="B385">
            <v>39029</v>
          </cell>
          <cell r="C385">
            <v>2169.6799999999998</v>
          </cell>
          <cell r="F385">
            <v>1665.92</v>
          </cell>
        </row>
        <row r="386">
          <cell r="B386">
            <v>39030</v>
          </cell>
          <cell r="C386">
            <v>2173.33</v>
          </cell>
          <cell r="F386">
            <v>1676.42</v>
          </cell>
        </row>
        <row r="387">
          <cell r="B387">
            <v>39031</v>
          </cell>
          <cell r="C387">
            <v>2162.3000000000002</v>
          </cell>
          <cell r="F387">
            <v>1666.78</v>
          </cell>
        </row>
        <row r="388">
          <cell r="B388">
            <v>39034</v>
          </cell>
          <cell r="C388">
            <v>2198.7600000000002</v>
          </cell>
          <cell r="F388">
            <v>1674.28</v>
          </cell>
        </row>
        <row r="389">
          <cell r="B389">
            <v>39035</v>
          </cell>
          <cell r="C389">
            <v>2206.25</v>
          </cell>
          <cell r="F389">
            <v>1696.01</v>
          </cell>
        </row>
        <row r="390">
          <cell r="B390">
            <v>39036</v>
          </cell>
          <cell r="C390">
            <v>2279.19</v>
          </cell>
          <cell r="F390">
            <v>1746.73</v>
          </cell>
        </row>
        <row r="391">
          <cell r="B391">
            <v>39037</v>
          </cell>
          <cell r="C391">
            <v>2228.13</v>
          </cell>
          <cell r="F391">
            <v>1717.06</v>
          </cell>
        </row>
        <row r="392">
          <cell r="B392">
            <v>39038</v>
          </cell>
          <cell r="C392">
            <v>2202.87</v>
          </cell>
          <cell r="F392">
            <v>1693.13</v>
          </cell>
        </row>
        <row r="393">
          <cell r="B393">
            <v>39041</v>
          </cell>
          <cell r="C393">
            <v>2224.75</v>
          </cell>
          <cell r="F393">
            <v>1681.15</v>
          </cell>
        </row>
        <row r="394">
          <cell r="B394">
            <v>39042</v>
          </cell>
          <cell r="C394">
            <v>2217.46</v>
          </cell>
          <cell r="F394">
            <v>1702.63</v>
          </cell>
        </row>
        <row r="395">
          <cell r="B395">
            <v>39043</v>
          </cell>
          <cell r="C395">
            <v>2199.2199999999998</v>
          </cell>
          <cell r="F395">
            <v>1718.69</v>
          </cell>
        </row>
        <row r="396">
          <cell r="B396">
            <v>39044</v>
          </cell>
          <cell r="C396">
            <v>2239.34</v>
          </cell>
          <cell r="F396">
            <v>1695.51</v>
          </cell>
        </row>
        <row r="397">
          <cell r="B397">
            <v>39045</v>
          </cell>
          <cell r="C397">
            <v>2200.19</v>
          </cell>
          <cell r="F397">
            <v>1700.56</v>
          </cell>
        </row>
        <row r="398">
          <cell r="B398">
            <v>39048</v>
          </cell>
          <cell r="C398">
            <v>2144.7199999999998</v>
          </cell>
          <cell r="F398">
            <v>1661.76</v>
          </cell>
        </row>
        <row r="399">
          <cell r="B399">
            <v>39049</v>
          </cell>
          <cell r="C399">
            <v>2192.2399999999998</v>
          </cell>
          <cell r="F399">
            <v>1651.49</v>
          </cell>
        </row>
        <row r="400">
          <cell r="B400">
            <v>39050</v>
          </cell>
          <cell r="C400">
            <v>2206.71</v>
          </cell>
          <cell r="F400">
            <v>1690.47</v>
          </cell>
        </row>
        <row r="401">
          <cell r="B401">
            <v>39051</v>
          </cell>
          <cell r="C401">
            <v>2184.8200000000002</v>
          </cell>
          <cell r="F401">
            <v>1663.07</v>
          </cell>
        </row>
        <row r="402">
          <cell r="B402">
            <v>39052</v>
          </cell>
          <cell r="C402">
            <v>2180.85</v>
          </cell>
          <cell r="F402">
            <v>1631.61</v>
          </cell>
        </row>
        <row r="403">
          <cell r="B403">
            <v>39055</v>
          </cell>
          <cell r="C403">
            <v>2176.4499999999998</v>
          </cell>
          <cell r="F403">
            <v>1638.77</v>
          </cell>
        </row>
        <row r="404">
          <cell r="B404">
            <v>39056</v>
          </cell>
          <cell r="C404">
            <v>2201.79</v>
          </cell>
          <cell r="F404">
            <v>1660.5</v>
          </cell>
        </row>
        <row r="405">
          <cell r="B405">
            <v>39057</v>
          </cell>
          <cell r="C405">
            <v>2205.4299999999998</v>
          </cell>
          <cell r="F405">
            <v>1663.63</v>
          </cell>
        </row>
        <row r="406">
          <cell r="B406">
            <v>39058</v>
          </cell>
          <cell r="C406">
            <v>2282.2399999999998</v>
          </cell>
          <cell r="F406">
            <v>1668.4</v>
          </cell>
        </row>
        <row r="407">
          <cell r="B407">
            <v>39059</v>
          </cell>
          <cell r="C407">
            <v>2282.2399999999998</v>
          </cell>
          <cell r="F407">
            <v>1670.06</v>
          </cell>
        </row>
        <row r="408">
          <cell r="B408">
            <v>39062</v>
          </cell>
          <cell r="C408">
            <v>2355.4499999999998</v>
          </cell>
          <cell r="F408">
            <v>1681.98</v>
          </cell>
        </row>
        <row r="409">
          <cell r="B409">
            <v>39063</v>
          </cell>
          <cell r="C409">
            <v>2330.0100000000002</v>
          </cell>
          <cell r="F409">
            <v>1677.98</v>
          </cell>
        </row>
        <row r="410">
          <cell r="B410">
            <v>39064</v>
          </cell>
          <cell r="C410">
            <v>2344.6</v>
          </cell>
          <cell r="F410">
            <v>1725.65</v>
          </cell>
        </row>
        <row r="411">
          <cell r="B411">
            <v>39065</v>
          </cell>
          <cell r="C411">
            <v>2322.7199999999998</v>
          </cell>
          <cell r="F411">
            <v>1718.22</v>
          </cell>
        </row>
        <row r="412">
          <cell r="B412">
            <v>39066</v>
          </cell>
          <cell r="C412">
            <v>2328.2800000000002</v>
          </cell>
          <cell r="F412">
            <v>1724.98</v>
          </cell>
        </row>
        <row r="413">
          <cell r="B413">
            <v>39069</v>
          </cell>
          <cell r="C413">
            <v>2357.4699999999998</v>
          </cell>
          <cell r="F413">
            <v>1737.91</v>
          </cell>
        </row>
        <row r="414">
          <cell r="B414">
            <v>39070</v>
          </cell>
          <cell r="C414">
            <v>2291.83</v>
          </cell>
          <cell r="F414">
            <v>1749.13</v>
          </cell>
        </row>
        <row r="415">
          <cell r="B415">
            <v>39071</v>
          </cell>
          <cell r="C415">
            <v>2306.4299999999998</v>
          </cell>
          <cell r="F415">
            <v>1771.45</v>
          </cell>
        </row>
        <row r="416">
          <cell r="B416">
            <v>39072</v>
          </cell>
          <cell r="C416">
            <v>2313.7199999999998</v>
          </cell>
          <cell r="F416">
            <v>1775.69</v>
          </cell>
        </row>
        <row r="417">
          <cell r="B417">
            <v>39073</v>
          </cell>
          <cell r="C417">
            <v>2324.2199999999998</v>
          </cell>
          <cell r="F417">
            <v>1769.19</v>
          </cell>
        </row>
        <row r="418">
          <cell r="B418">
            <v>39076</v>
          </cell>
          <cell r="C418">
            <v>2324.2199999999998</v>
          </cell>
          <cell r="F418">
            <v>1769.19</v>
          </cell>
        </row>
        <row r="419">
          <cell r="B419">
            <v>39077</v>
          </cell>
          <cell r="C419">
            <v>2324.2199999999998</v>
          </cell>
          <cell r="F419">
            <v>1769.32</v>
          </cell>
        </row>
        <row r="420">
          <cell r="B420">
            <v>39078</v>
          </cell>
          <cell r="C420">
            <v>2302.29</v>
          </cell>
          <cell r="F420">
            <v>1797.18</v>
          </cell>
        </row>
        <row r="421">
          <cell r="B421">
            <v>39079</v>
          </cell>
          <cell r="C421">
            <v>2324.2199999999998</v>
          </cell>
          <cell r="F421">
            <v>1793.01</v>
          </cell>
        </row>
        <row r="422">
          <cell r="B422">
            <v>39080</v>
          </cell>
          <cell r="C422">
            <v>2327.87</v>
          </cell>
          <cell r="F422">
            <v>1812.84</v>
          </cell>
        </row>
        <row r="423">
          <cell r="B423">
            <v>39083</v>
          </cell>
          <cell r="C423">
            <v>2327.87</v>
          </cell>
          <cell r="F423">
            <v>1812.84</v>
          </cell>
        </row>
        <row r="424">
          <cell r="B424">
            <v>39084</v>
          </cell>
          <cell r="C424">
            <v>2364.42</v>
          </cell>
          <cell r="F424">
            <v>1845.54</v>
          </cell>
        </row>
        <row r="425">
          <cell r="B425">
            <v>39085</v>
          </cell>
          <cell r="C425">
            <v>2368.0700000000002</v>
          </cell>
          <cell r="F425">
            <v>1850.9</v>
          </cell>
        </row>
        <row r="426">
          <cell r="B426">
            <v>39086</v>
          </cell>
          <cell r="C426">
            <v>2393.65</v>
          </cell>
          <cell r="F426">
            <v>1836.45</v>
          </cell>
        </row>
        <row r="427">
          <cell r="B427">
            <v>39087</v>
          </cell>
          <cell r="C427">
            <v>2360.7600000000002</v>
          </cell>
          <cell r="F427">
            <v>1813.77</v>
          </cell>
        </row>
        <row r="428">
          <cell r="B428">
            <v>39090</v>
          </cell>
          <cell r="C428">
            <v>2375.38</v>
          </cell>
          <cell r="F428">
            <v>1854.25</v>
          </cell>
        </row>
        <row r="429">
          <cell r="B429">
            <v>39091</v>
          </cell>
          <cell r="C429">
            <v>2390</v>
          </cell>
          <cell r="F429">
            <v>1821.1</v>
          </cell>
        </row>
        <row r="430">
          <cell r="B430">
            <v>39092</v>
          </cell>
          <cell r="C430">
            <v>2394.4499999999998</v>
          </cell>
          <cell r="F430">
            <v>1798.03</v>
          </cell>
        </row>
        <row r="431">
          <cell r="B431">
            <v>39093</v>
          </cell>
          <cell r="C431">
            <v>2394.7399999999998</v>
          </cell>
          <cell r="F431">
            <v>1809.21</v>
          </cell>
        </row>
        <row r="432">
          <cell r="B432">
            <v>39094</v>
          </cell>
          <cell r="C432">
            <v>2369.15</v>
          </cell>
          <cell r="F432">
            <v>1792.38</v>
          </cell>
        </row>
        <row r="433">
          <cell r="B433">
            <v>39097</v>
          </cell>
          <cell r="C433">
            <v>2398.39</v>
          </cell>
          <cell r="F433">
            <v>1800.33</v>
          </cell>
        </row>
        <row r="434">
          <cell r="B434">
            <v>39098</v>
          </cell>
          <cell r="C434">
            <v>2394.7399999999998</v>
          </cell>
          <cell r="F434">
            <v>1813.88</v>
          </cell>
        </row>
        <row r="435">
          <cell r="B435">
            <v>39099</v>
          </cell>
          <cell r="C435">
            <v>2361.83</v>
          </cell>
          <cell r="F435">
            <v>1809.12</v>
          </cell>
        </row>
        <row r="436">
          <cell r="B436">
            <v>39100</v>
          </cell>
          <cell r="C436">
            <v>2335.44</v>
          </cell>
          <cell r="F436">
            <v>1800.56</v>
          </cell>
        </row>
        <row r="437">
          <cell r="B437">
            <v>39101</v>
          </cell>
          <cell r="C437">
            <v>2320.8200000000002</v>
          </cell>
          <cell r="F437">
            <v>1790.09</v>
          </cell>
        </row>
        <row r="438">
          <cell r="B438">
            <v>39104</v>
          </cell>
          <cell r="C438">
            <v>2316.69</v>
          </cell>
          <cell r="F438">
            <v>1783.35</v>
          </cell>
        </row>
        <row r="439">
          <cell r="B439">
            <v>39105</v>
          </cell>
          <cell r="C439">
            <v>2294.0500000000002</v>
          </cell>
          <cell r="F439">
            <v>1773.21</v>
          </cell>
        </row>
        <row r="440">
          <cell r="B440">
            <v>39106</v>
          </cell>
          <cell r="C440">
            <v>2293.7399999999998</v>
          </cell>
          <cell r="F440">
            <v>1789.71</v>
          </cell>
        </row>
        <row r="441">
          <cell r="B441">
            <v>39107</v>
          </cell>
          <cell r="C441">
            <v>2275.0100000000002</v>
          </cell>
          <cell r="F441">
            <v>1771.8</v>
          </cell>
        </row>
        <row r="442">
          <cell r="B442">
            <v>39108</v>
          </cell>
          <cell r="C442">
            <v>2264.13</v>
          </cell>
          <cell r="F442">
            <v>1758.53</v>
          </cell>
        </row>
        <row r="443">
          <cell r="B443">
            <v>39111</v>
          </cell>
          <cell r="C443">
            <v>2281.46</v>
          </cell>
          <cell r="F443">
            <v>1768.67</v>
          </cell>
        </row>
        <row r="444">
          <cell r="B444">
            <v>39112</v>
          </cell>
          <cell r="C444">
            <v>2295.58</v>
          </cell>
          <cell r="F444">
            <v>1791.02</v>
          </cell>
        </row>
        <row r="445">
          <cell r="B445">
            <v>39113</v>
          </cell>
          <cell r="C445">
            <v>2302.41</v>
          </cell>
          <cell r="F445">
            <v>1802.25</v>
          </cell>
        </row>
        <row r="446">
          <cell r="B446">
            <v>39114</v>
          </cell>
          <cell r="C446">
            <v>2323.84</v>
          </cell>
          <cell r="F446">
            <v>1829.19</v>
          </cell>
        </row>
        <row r="447">
          <cell r="B447">
            <v>39115</v>
          </cell>
          <cell r="C447">
            <v>2363.86</v>
          </cell>
          <cell r="F447">
            <v>1814.32</v>
          </cell>
        </row>
        <row r="448">
          <cell r="B448">
            <v>39118</v>
          </cell>
          <cell r="C448">
            <v>2356.5700000000002</v>
          </cell>
          <cell r="F448">
            <v>1821.93</v>
          </cell>
        </row>
        <row r="449">
          <cell r="B449">
            <v>39119</v>
          </cell>
          <cell r="C449">
            <v>2341.9</v>
          </cell>
          <cell r="F449">
            <v>1846.8</v>
          </cell>
        </row>
        <row r="450">
          <cell r="B450">
            <v>39120</v>
          </cell>
          <cell r="C450">
            <v>2356.4899999999998</v>
          </cell>
          <cell r="F450">
            <v>1869.66</v>
          </cell>
        </row>
        <row r="451">
          <cell r="B451">
            <v>39121</v>
          </cell>
          <cell r="C451">
            <v>2319.4499999999998</v>
          </cell>
          <cell r="F451">
            <v>1843.03</v>
          </cell>
        </row>
        <row r="452">
          <cell r="B452">
            <v>39122</v>
          </cell>
          <cell r="C452">
            <v>2334.0700000000002</v>
          </cell>
          <cell r="F452">
            <v>1841.78</v>
          </cell>
        </row>
        <row r="453">
          <cell r="B453">
            <v>39125</v>
          </cell>
          <cell r="C453">
            <v>2299.92</v>
          </cell>
          <cell r="F453">
            <v>1811.42</v>
          </cell>
        </row>
        <row r="454">
          <cell r="B454">
            <v>39126</v>
          </cell>
          <cell r="C454">
            <v>2306.7399999999998</v>
          </cell>
          <cell r="F454">
            <v>1853.96</v>
          </cell>
        </row>
        <row r="455">
          <cell r="B455">
            <v>39127</v>
          </cell>
          <cell r="C455">
            <v>2317.67</v>
          </cell>
          <cell r="F455">
            <v>1937.56</v>
          </cell>
        </row>
        <row r="456">
          <cell r="B456">
            <v>39128</v>
          </cell>
          <cell r="C456">
            <v>2331.9499999999998</v>
          </cell>
          <cell r="F456">
            <v>1954.89</v>
          </cell>
        </row>
        <row r="457">
          <cell r="B457">
            <v>39129</v>
          </cell>
          <cell r="C457">
            <v>2306.13</v>
          </cell>
          <cell r="F457">
            <v>1963.11</v>
          </cell>
        </row>
        <row r="458">
          <cell r="B458">
            <v>39132</v>
          </cell>
          <cell r="C458">
            <v>2331.31</v>
          </cell>
          <cell r="F458">
            <v>1998.26</v>
          </cell>
        </row>
        <row r="459">
          <cell r="B459">
            <v>39133</v>
          </cell>
          <cell r="C459">
            <v>2309.14</v>
          </cell>
          <cell r="F459">
            <v>1985.96</v>
          </cell>
        </row>
        <row r="460">
          <cell r="B460">
            <v>39134</v>
          </cell>
          <cell r="C460">
            <v>2286.9699999999998</v>
          </cell>
          <cell r="F460">
            <v>1998.66</v>
          </cell>
        </row>
        <row r="461">
          <cell r="B461">
            <v>39135</v>
          </cell>
          <cell r="C461">
            <v>2294.1</v>
          </cell>
          <cell r="F461">
            <v>1994.8</v>
          </cell>
        </row>
        <row r="462">
          <cell r="B462">
            <v>39136</v>
          </cell>
          <cell r="C462">
            <v>2294.14</v>
          </cell>
          <cell r="F462">
            <v>1992.16</v>
          </cell>
        </row>
        <row r="463">
          <cell r="B463">
            <v>39139</v>
          </cell>
          <cell r="C463">
            <v>2290.5</v>
          </cell>
          <cell r="F463">
            <v>2008.55</v>
          </cell>
        </row>
        <row r="464">
          <cell r="B464">
            <v>39140</v>
          </cell>
          <cell r="C464">
            <v>2172.48</v>
          </cell>
          <cell r="F464">
            <v>1944.81</v>
          </cell>
        </row>
        <row r="465">
          <cell r="B465">
            <v>39141</v>
          </cell>
          <cell r="C465">
            <v>2153.5500000000002</v>
          </cell>
          <cell r="F465">
            <v>1903.83</v>
          </cell>
        </row>
        <row r="466">
          <cell r="B466">
            <v>39142</v>
          </cell>
          <cell r="C466">
            <v>2160.08</v>
          </cell>
          <cell r="F466">
            <v>1879.73</v>
          </cell>
        </row>
        <row r="467">
          <cell r="B467">
            <v>39143</v>
          </cell>
          <cell r="C467">
            <v>2119.35</v>
          </cell>
          <cell r="F467">
            <v>1884.42</v>
          </cell>
        </row>
        <row r="468">
          <cell r="B468">
            <v>39146</v>
          </cell>
          <cell r="C468">
            <v>2093.1799999999998</v>
          </cell>
          <cell r="F468">
            <v>1883.92</v>
          </cell>
        </row>
        <row r="469">
          <cell r="B469">
            <v>39147</v>
          </cell>
          <cell r="C469">
            <v>2147.4499999999998</v>
          </cell>
          <cell r="F469">
            <v>1887.63</v>
          </cell>
        </row>
        <row r="470">
          <cell r="B470">
            <v>39148</v>
          </cell>
          <cell r="C470">
            <v>2157.61</v>
          </cell>
          <cell r="F470">
            <v>1922.15</v>
          </cell>
        </row>
        <row r="471">
          <cell r="B471">
            <v>39149</v>
          </cell>
          <cell r="C471">
            <v>2186.58</v>
          </cell>
          <cell r="F471">
            <v>1946.4</v>
          </cell>
        </row>
        <row r="472">
          <cell r="B472">
            <v>39150</v>
          </cell>
          <cell r="C472">
            <v>2233.83</v>
          </cell>
          <cell r="F472">
            <v>1933.38</v>
          </cell>
        </row>
        <row r="473">
          <cell r="B473">
            <v>39153</v>
          </cell>
          <cell r="C473">
            <v>2236.6999999999998</v>
          </cell>
          <cell r="F473">
            <v>1947.05</v>
          </cell>
        </row>
        <row r="474">
          <cell r="B474">
            <v>39154</v>
          </cell>
          <cell r="C474">
            <v>2174.27</v>
          </cell>
          <cell r="F474">
            <v>1914.32</v>
          </cell>
        </row>
        <row r="475">
          <cell r="B475">
            <v>39155</v>
          </cell>
          <cell r="C475">
            <v>2126.35</v>
          </cell>
          <cell r="F475">
            <v>1877.9</v>
          </cell>
        </row>
        <row r="476">
          <cell r="B476">
            <v>39156</v>
          </cell>
          <cell r="C476">
            <v>2147.38</v>
          </cell>
          <cell r="F476">
            <v>1914.5</v>
          </cell>
        </row>
        <row r="477">
          <cell r="B477">
            <v>39157</v>
          </cell>
          <cell r="C477">
            <v>2139.39</v>
          </cell>
          <cell r="F477">
            <v>1904.39</v>
          </cell>
        </row>
        <row r="478">
          <cell r="B478">
            <v>39160</v>
          </cell>
          <cell r="C478">
            <v>2164.0300000000002</v>
          </cell>
          <cell r="F478">
            <v>1943.25</v>
          </cell>
        </row>
        <row r="479">
          <cell r="B479">
            <v>39161</v>
          </cell>
          <cell r="C479">
            <v>2177.9</v>
          </cell>
          <cell r="F479">
            <v>1943.84</v>
          </cell>
        </row>
        <row r="480">
          <cell r="B480">
            <v>39162</v>
          </cell>
          <cell r="C480">
            <v>2210.5100000000002</v>
          </cell>
          <cell r="F480">
            <v>1944.41</v>
          </cell>
        </row>
        <row r="481">
          <cell r="B481">
            <v>39163</v>
          </cell>
          <cell r="C481">
            <v>2232.25</v>
          </cell>
          <cell r="F481">
            <v>1977.27</v>
          </cell>
        </row>
        <row r="482">
          <cell r="B482">
            <v>39164</v>
          </cell>
          <cell r="C482">
            <v>2221.38</v>
          </cell>
          <cell r="F482">
            <v>1979.86</v>
          </cell>
        </row>
        <row r="483">
          <cell r="B483">
            <v>39167</v>
          </cell>
          <cell r="C483">
            <v>2206.88</v>
          </cell>
          <cell r="F483">
            <v>1947.67</v>
          </cell>
        </row>
        <row r="484">
          <cell r="B484">
            <v>39168</v>
          </cell>
          <cell r="C484">
            <v>2203.2600000000002</v>
          </cell>
          <cell r="F484">
            <v>1943.82</v>
          </cell>
        </row>
        <row r="485">
          <cell r="B485">
            <v>39169</v>
          </cell>
          <cell r="C485">
            <v>2181.52</v>
          </cell>
          <cell r="F485">
            <v>1947.86</v>
          </cell>
        </row>
        <row r="486">
          <cell r="B486">
            <v>39170</v>
          </cell>
          <cell r="C486">
            <v>2221.38</v>
          </cell>
          <cell r="F486">
            <v>1959.35</v>
          </cell>
        </row>
        <row r="487">
          <cell r="B487">
            <v>39171</v>
          </cell>
          <cell r="C487">
            <v>2272.11</v>
          </cell>
          <cell r="F487">
            <v>1947.22</v>
          </cell>
        </row>
        <row r="488">
          <cell r="B488">
            <v>39174</v>
          </cell>
          <cell r="C488">
            <v>2279.36</v>
          </cell>
          <cell r="F488">
            <v>1956.39</v>
          </cell>
        </row>
        <row r="489">
          <cell r="B489">
            <v>39175</v>
          </cell>
          <cell r="C489">
            <v>2322.85</v>
          </cell>
          <cell r="F489">
            <v>1965.88</v>
          </cell>
        </row>
        <row r="490">
          <cell r="B490">
            <v>39176</v>
          </cell>
          <cell r="C490">
            <v>2358.9899999999998</v>
          </cell>
          <cell r="F490">
            <v>1972.29</v>
          </cell>
        </row>
        <row r="491">
          <cell r="B491">
            <v>39177</v>
          </cell>
          <cell r="C491">
            <v>2348.25</v>
          </cell>
          <cell r="F491">
            <v>1980.84</v>
          </cell>
        </row>
        <row r="492">
          <cell r="B492">
            <v>39178</v>
          </cell>
          <cell r="C492">
            <v>2348.25</v>
          </cell>
          <cell r="F492">
            <v>1980.84</v>
          </cell>
        </row>
        <row r="493">
          <cell r="B493">
            <v>39181</v>
          </cell>
          <cell r="C493">
            <v>2348.25</v>
          </cell>
          <cell r="F493">
            <v>1980.41</v>
          </cell>
        </row>
        <row r="494">
          <cell r="B494">
            <v>39182</v>
          </cell>
          <cell r="C494">
            <v>2359.17</v>
          </cell>
          <cell r="F494">
            <v>2006.87</v>
          </cell>
        </row>
        <row r="495">
          <cell r="B495">
            <v>39183</v>
          </cell>
          <cell r="C495">
            <v>2359.17</v>
          </cell>
          <cell r="F495">
            <v>1981.19</v>
          </cell>
        </row>
        <row r="496">
          <cell r="B496">
            <v>39184</v>
          </cell>
          <cell r="C496">
            <v>2337.79</v>
          </cell>
          <cell r="F496">
            <v>2015.11</v>
          </cell>
        </row>
        <row r="497">
          <cell r="B497">
            <v>39185</v>
          </cell>
          <cell r="C497">
            <v>2329.7199999999998</v>
          </cell>
          <cell r="F497">
            <v>2025.84</v>
          </cell>
        </row>
        <row r="498">
          <cell r="B498">
            <v>39188</v>
          </cell>
          <cell r="C498">
            <v>2344.2800000000002</v>
          </cell>
          <cell r="F498">
            <v>2022.73</v>
          </cell>
        </row>
        <row r="499">
          <cell r="B499">
            <v>39189</v>
          </cell>
          <cell r="C499">
            <v>2358.84</v>
          </cell>
          <cell r="F499">
            <v>2022.23</v>
          </cell>
        </row>
        <row r="500">
          <cell r="B500">
            <v>39190</v>
          </cell>
          <cell r="C500">
            <v>2351.6999999999998</v>
          </cell>
          <cell r="F500">
            <v>2014.53</v>
          </cell>
        </row>
        <row r="501">
          <cell r="B501">
            <v>39191</v>
          </cell>
          <cell r="C501">
            <v>2347.7199999999998</v>
          </cell>
          <cell r="F501">
            <v>2005.82</v>
          </cell>
        </row>
        <row r="502">
          <cell r="B502">
            <v>39192</v>
          </cell>
          <cell r="C502">
            <v>2373.1999999999998</v>
          </cell>
          <cell r="F502">
            <v>2056.75</v>
          </cell>
        </row>
        <row r="503">
          <cell r="B503">
            <v>39195</v>
          </cell>
          <cell r="C503">
            <v>2387.7600000000002</v>
          </cell>
          <cell r="F503">
            <v>2055.84</v>
          </cell>
        </row>
        <row r="504">
          <cell r="B504">
            <v>39196</v>
          </cell>
          <cell r="C504">
            <v>2365.92</v>
          </cell>
          <cell r="F504">
            <v>2060.5700000000002</v>
          </cell>
        </row>
        <row r="505">
          <cell r="B505">
            <v>39197</v>
          </cell>
          <cell r="C505">
            <v>2468.27</v>
          </cell>
          <cell r="F505">
            <v>2113.85</v>
          </cell>
        </row>
        <row r="506">
          <cell r="B506">
            <v>39198</v>
          </cell>
          <cell r="C506">
            <v>2479.19</v>
          </cell>
          <cell r="F506">
            <v>2122.42</v>
          </cell>
        </row>
        <row r="507">
          <cell r="B507">
            <v>39199</v>
          </cell>
          <cell r="C507">
            <v>2457.48</v>
          </cell>
          <cell r="F507">
            <v>2223.25</v>
          </cell>
        </row>
        <row r="508">
          <cell r="B508">
            <v>39202</v>
          </cell>
          <cell r="C508">
            <v>2482.9699999999998</v>
          </cell>
          <cell r="F508">
            <v>2306.69</v>
          </cell>
        </row>
        <row r="509">
          <cell r="B509">
            <v>39203</v>
          </cell>
          <cell r="C509">
            <v>2461.12</v>
          </cell>
          <cell r="F509">
            <v>2298.92</v>
          </cell>
        </row>
        <row r="510">
          <cell r="B510">
            <v>39204</v>
          </cell>
          <cell r="C510">
            <v>2472.04</v>
          </cell>
          <cell r="F510">
            <v>2281.77</v>
          </cell>
        </row>
        <row r="511">
          <cell r="B511">
            <v>39205</v>
          </cell>
          <cell r="C511">
            <v>2464.7600000000002</v>
          </cell>
          <cell r="F511">
            <v>2235.6799999999998</v>
          </cell>
        </row>
        <row r="512">
          <cell r="B512">
            <v>39206</v>
          </cell>
          <cell r="C512">
            <v>2486.6999999999998</v>
          </cell>
          <cell r="F512">
            <v>2274.89</v>
          </cell>
        </row>
        <row r="513">
          <cell r="B513">
            <v>39209</v>
          </cell>
          <cell r="C513">
            <v>2486.6999999999998</v>
          </cell>
          <cell r="F513">
            <v>2303.3200000000002</v>
          </cell>
        </row>
        <row r="514">
          <cell r="B514">
            <v>39210</v>
          </cell>
          <cell r="C514">
            <v>2445.81</v>
          </cell>
          <cell r="F514">
            <v>2284.3200000000002</v>
          </cell>
        </row>
        <row r="515">
          <cell r="B515">
            <v>39211</v>
          </cell>
          <cell r="C515">
            <v>2503.66</v>
          </cell>
          <cell r="F515">
            <v>2326.31</v>
          </cell>
        </row>
        <row r="516">
          <cell r="B516">
            <v>39212</v>
          </cell>
          <cell r="C516">
            <v>2485.46</v>
          </cell>
          <cell r="F516">
            <v>2359.9499999999998</v>
          </cell>
        </row>
        <row r="517">
          <cell r="B517">
            <v>39213</v>
          </cell>
          <cell r="C517">
            <v>2492.42</v>
          </cell>
          <cell r="F517">
            <v>2385.58</v>
          </cell>
        </row>
        <row r="518">
          <cell r="B518">
            <v>39216</v>
          </cell>
          <cell r="C518">
            <v>2473.38</v>
          </cell>
          <cell r="F518">
            <v>2381.38</v>
          </cell>
        </row>
        <row r="519">
          <cell r="B519">
            <v>39217</v>
          </cell>
          <cell r="C519">
            <v>2476.6799999999998</v>
          </cell>
          <cell r="F519">
            <v>2366.0100000000002</v>
          </cell>
        </row>
        <row r="520">
          <cell r="B520">
            <v>39218</v>
          </cell>
          <cell r="C520">
            <v>2472.5700000000002</v>
          </cell>
          <cell r="F520">
            <v>2375.2399999999998</v>
          </cell>
        </row>
        <row r="521">
          <cell r="B521">
            <v>39219</v>
          </cell>
          <cell r="C521">
            <v>2479.84</v>
          </cell>
          <cell r="F521">
            <v>2382</v>
          </cell>
        </row>
        <row r="522">
          <cell r="B522">
            <v>39220</v>
          </cell>
          <cell r="C522">
            <v>2479.38</v>
          </cell>
          <cell r="F522">
            <v>2380.0300000000002</v>
          </cell>
        </row>
        <row r="523">
          <cell r="B523">
            <v>39223</v>
          </cell>
          <cell r="C523">
            <v>2497.5500000000002</v>
          </cell>
          <cell r="F523">
            <v>2389.9499999999998</v>
          </cell>
        </row>
        <row r="524">
          <cell r="B524">
            <v>39224</v>
          </cell>
          <cell r="C524">
            <v>2493.92</v>
          </cell>
          <cell r="F524">
            <v>2409.0700000000002</v>
          </cell>
        </row>
        <row r="525">
          <cell r="B525">
            <v>39225</v>
          </cell>
          <cell r="C525">
            <v>2541.1799999999998</v>
          </cell>
          <cell r="F525">
            <v>2437.3200000000002</v>
          </cell>
        </row>
        <row r="526">
          <cell r="B526">
            <v>39226</v>
          </cell>
          <cell r="C526">
            <v>2577.5300000000002</v>
          </cell>
          <cell r="F526">
            <v>2483.33</v>
          </cell>
        </row>
        <row r="527">
          <cell r="B527">
            <v>39227</v>
          </cell>
          <cell r="C527">
            <v>2552.09</v>
          </cell>
          <cell r="F527">
            <v>2574.6999999999998</v>
          </cell>
        </row>
        <row r="528">
          <cell r="B528">
            <v>39230</v>
          </cell>
          <cell r="C528">
            <v>2552.09</v>
          </cell>
          <cell r="F528">
            <v>2598.11</v>
          </cell>
        </row>
        <row r="529">
          <cell r="B529">
            <v>39231</v>
          </cell>
          <cell r="C529">
            <v>2552.09</v>
          </cell>
          <cell r="F529">
            <v>2572.2600000000002</v>
          </cell>
        </row>
      </sheetData>
      <sheetData sheetId="67" refreshError="1"/>
      <sheetData sheetId="68">
        <row r="8">
          <cell r="B8">
            <v>38455</v>
          </cell>
          <cell r="C8">
            <v>139.75</v>
          </cell>
          <cell r="F8">
            <v>139.75</v>
          </cell>
          <cell r="J8">
            <v>38502</v>
          </cell>
          <cell r="K8">
            <v>11.75</v>
          </cell>
          <cell r="N8">
            <v>11.75</v>
          </cell>
        </row>
        <row r="9">
          <cell r="B9">
            <v>38456</v>
          </cell>
          <cell r="C9">
            <v>138.25</v>
          </cell>
          <cell r="F9">
            <v>138.19259224748416</v>
          </cell>
          <cell r="J9">
            <v>38503</v>
          </cell>
          <cell r="K9">
            <v>11.53</v>
          </cell>
          <cell r="N9">
            <v>11.630720373486781</v>
          </cell>
        </row>
        <row r="10">
          <cell r="B10">
            <v>38457</v>
          </cell>
          <cell r="C10">
            <v>135.5</v>
          </cell>
          <cell r="F10">
            <v>136.43300893140625</v>
          </cell>
          <cell r="J10">
            <v>38504</v>
          </cell>
          <cell r="K10">
            <v>11.87</v>
          </cell>
          <cell r="N10">
            <v>11.848868139623255</v>
          </cell>
        </row>
        <row r="11">
          <cell r="B11">
            <v>38460</v>
          </cell>
          <cell r="C11">
            <v>134.5</v>
          </cell>
          <cell r="F11">
            <v>133.71907207244516</v>
          </cell>
          <cell r="J11">
            <v>38505</v>
          </cell>
          <cell r="K11">
            <v>11.79</v>
          </cell>
          <cell r="N11">
            <v>11.876933934096954</v>
          </cell>
        </row>
        <row r="12">
          <cell r="B12">
            <v>38461</v>
          </cell>
          <cell r="C12">
            <v>134.25</v>
          </cell>
          <cell r="F12">
            <v>135.02433911735068</v>
          </cell>
          <cell r="J12">
            <v>38506</v>
          </cell>
          <cell r="K12">
            <v>12.07</v>
          </cell>
          <cell r="N12">
            <v>11.848868139623255</v>
          </cell>
        </row>
        <row r="13">
          <cell r="B13">
            <v>38462</v>
          </cell>
          <cell r="C13">
            <v>134.75</v>
          </cell>
          <cell r="F13">
            <v>134.68866594884111</v>
          </cell>
          <cell r="J13">
            <v>38509</v>
          </cell>
          <cell r="K13">
            <v>11.95</v>
          </cell>
          <cell r="N13">
            <v>11.761162531892948</v>
          </cell>
        </row>
        <row r="14">
          <cell r="B14">
            <v>38463</v>
          </cell>
          <cell r="C14">
            <v>134.5</v>
          </cell>
          <cell r="F14">
            <v>134.46989964246765</v>
          </cell>
          <cell r="J14">
            <v>38510</v>
          </cell>
          <cell r="K14">
            <v>11.97</v>
          </cell>
          <cell r="N14">
            <v>11.878847510992889</v>
          </cell>
        </row>
        <row r="15">
          <cell r="B15">
            <v>38464</v>
          </cell>
          <cell r="C15">
            <v>136</v>
          </cell>
          <cell r="F15">
            <v>135.28959808671885</v>
          </cell>
          <cell r="J15">
            <v>38511</v>
          </cell>
          <cell r="K15">
            <v>12.07</v>
          </cell>
          <cell r="N15">
            <v>11.889691113403181</v>
          </cell>
        </row>
        <row r="16">
          <cell r="B16">
            <v>38467</v>
          </cell>
          <cell r="C16">
            <v>136.5</v>
          </cell>
          <cell r="F16">
            <v>135.36522100744054</v>
          </cell>
          <cell r="J16">
            <v>38512</v>
          </cell>
          <cell r="K16">
            <v>11.92</v>
          </cell>
          <cell r="N16">
            <v>11.907232234949243</v>
          </cell>
        </row>
        <row r="17">
          <cell r="B17">
            <v>38468</v>
          </cell>
          <cell r="C17">
            <v>136.5</v>
          </cell>
          <cell r="F17">
            <v>134.14753765133003</v>
          </cell>
          <cell r="J17">
            <v>38513</v>
          </cell>
          <cell r="K17">
            <v>12.11</v>
          </cell>
          <cell r="N17">
            <v>11.994618913196893</v>
          </cell>
        </row>
        <row r="18">
          <cell r="B18">
            <v>38469</v>
          </cell>
          <cell r="C18">
            <v>132</v>
          </cell>
          <cell r="F18">
            <v>131.73686413771205</v>
          </cell>
          <cell r="J18">
            <v>38516</v>
          </cell>
          <cell r="K18">
            <v>12.16</v>
          </cell>
          <cell r="N18">
            <v>12.037993322838066</v>
          </cell>
        </row>
        <row r="19">
          <cell r="B19">
            <v>38470</v>
          </cell>
          <cell r="C19">
            <v>130</v>
          </cell>
          <cell r="F19">
            <v>130.00158818900897</v>
          </cell>
          <cell r="J19">
            <v>38517</v>
          </cell>
          <cell r="K19">
            <v>12.2</v>
          </cell>
          <cell r="N19">
            <v>12.045647630421801</v>
          </cell>
        </row>
        <row r="20">
          <cell r="B20">
            <v>38471</v>
          </cell>
          <cell r="C20">
            <v>130.25</v>
          </cell>
          <cell r="F20">
            <v>129.81098756229207</v>
          </cell>
          <cell r="J20">
            <v>38518</v>
          </cell>
          <cell r="K20">
            <v>12.4</v>
          </cell>
          <cell r="N20">
            <v>11.986007817165191</v>
          </cell>
        </row>
        <row r="21">
          <cell r="B21">
            <v>38474</v>
          </cell>
          <cell r="C21">
            <v>130.25</v>
          </cell>
          <cell r="F21">
            <v>129.81098756229207</v>
          </cell>
          <cell r="J21">
            <v>38519</v>
          </cell>
          <cell r="K21">
            <v>12.01</v>
          </cell>
          <cell r="N21">
            <v>12.085832745236415</v>
          </cell>
        </row>
        <row r="22">
          <cell r="B22">
            <v>38475</v>
          </cell>
          <cell r="C22">
            <v>133</v>
          </cell>
          <cell r="F22">
            <v>130.92989812399054</v>
          </cell>
          <cell r="J22">
            <v>38520</v>
          </cell>
          <cell r="K22">
            <v>11.83</v>
          </cell>
          <cell r="N22">
            <v>12.127931436946961</v>
          </cell>
        </row>
        <row r="23">
          <cell r="B23">
            <v>38476</v>
          </cell>
          <cell r="C23">
            <v>129.5</v>
          </cell>
          <cell r="F23">
            <v>130.10325471763227</v>
          </cell>
          <cell r="J23">
            <v>38523</v>
          </cell>
          <cell r="K23">
            <v>11.76</v>
          </cell>
          <cell r="N23">
            <v>12.089022040062972</v>
          </cell>
        </row>
        <row r="24">
          <cell r="B24">
            <v>38477</v>
          </cell>
          <cell r="C24">
            <v>130.25</v>
          </cell>
          <cell r="F24">
            <v>131.00417063541363</v>
          </cell>
          <cell r="J24">
            <v>38524</v>
          </cell>
          <cell r="K24">
            <v>11.83</v>
          </cell>
          <cell r="N24">
            <v>12.163651539004396</v>
          </cell>
        </row>
        <row r="25">
          <cell r="B25">
            <v>38478</v>
          </cell>
          <cell r="C25">
            <v>129</v>
          </cell>
          <cell r="F25">
            <v>130.81299126185448</v>
          </cell>
          <cell r="J25">
            <v>38525</v>
          </cell>
          <cell r="K25">
            <v>11.82</v>
          </cell>
          <cell r="N25">
            <v>12.194587698821998</v>
          </cell>
        </row>
        <row r="26">
          <cell r="B26">
            <v>38481</v>
          </cell>
          <cell r="C26">
            <v>127</v>
          </cell>
          <cell r="F26">
            <v>130.98912321751493</v>
          </cell>
          <cell r="J26">
            <v>38526</v>
          </cell>
          <cell r="K26">
            <v>11.71</v>
          </cell>
          <cell r="N26">
            <v>12.221377775365072</v>
          </cell>
        </row>
        <row r="27">
          <cell r="B27">
            <v>38482</v>
          </cell>
          <cell r="C27">
            <v>126.5</v>
          </cell>
          <cell r="F27">
            <v>130.11965254482959</v>
          </cell>
          <cell r="J27">
            <v>38527</v>
          </cell>
          <cell r="K27">
            <v>11.48</v>
          </cell>
          <cell r="N27">
            <v>12.118363552467294</v>
          </cell>
        </row>
        <row r="28">
          <cell r="B28">
            <v>38483</v>
          </cell>
          <cell r="C28">
            <v>126.5</v>
          </cell>
          <cell r="F28">
            <v>130.09129394955895</v>
          </cell>
          <cell r="J28">
            <v>38530</v>
          </cell>
          <cell r="K28">
            <v>11.51</v>
          </cell>
          <cell r="N28">
            <v>12.032252592150261</v>
          </cell>
        </row>
        <row r="29">
          <cell r="B29">
            <v>38484</v>
          </cell>
          <cell r="C29">
            <v>127</v>
          </cell>
          <cell r="F29">
            <v>131.32074515812869</v>
          </cell>
          <cell r="J29">
            <v>38531</v>
          </cell>
          <cell r="K29">
            <v>11.46</v>
          </cell>
          <cell r="N29">
            <v>12.178003365723901</v>
          </cell>
        </row>
        <row r="30">
          <cell r="B30">
            <v>38485</v>
          </cell>
          <cell r="C30">
            <v>126.25</v>
          </cell>
          <cell r="F30">
            <v>131.08615977140016</v>
          </cell>
          <cell r="J30">
            <v>38532</v>
          </cell>
          <cell r="K30">
            <v>11.69</v>
          </cell>
          <cell r="N30">
            <v>12.225842788122252</v>
          </cell>
        </row>
        <row r="31">
          <cell r="B31">
            <v>38488</v>
          </cell>
          <cell r="C31">
            <v>125.5</v>
          </cell>
          <cell r="F31">
            <v>131.28794950373407</v>
          </cell>
          <cell r="J31">
            <v>38533</v>
          </cell>
          <cell r="K31">
            <v>11.66</v>
          </cell>
          <cell r="N31">
            <v>12.241470332772378</v>
          </cell>
        </row>
        <row r="32">
          <cell r="B32">
            <v>38489</v>
          </cell>
          <cell r="C32">
            <v>124.5</v>
          </cell>
          <cell r="F32">
            <v>131.77544726052923</v>
          </cell>
          <cell r="J32">
            <v>38534</v>
          </cell>
          <cell r="K32">
            <v>11.73</v>
          </cell>
          <cell r="N32">
            <v>12.382756093588837</v>
          </cell>
        </row>
        <row r="33">
          <cell r="B33">
            <v>38490</v>
          </cell>
          <cell r="C33">
            <v>126</v>
          </cell>
          <cell r="F33">
            <v>132.28185074750485</v>
          </cell>
          <cell r="J33">
            <v>38537</v>
          </cell>
          <cell r="K33">
            <v>11.69</v>
          </cell>
          <cell r="N33">
            <v>12.433146951848434</v>
          </cell>
        </row>
        <row r="34">
          <cell r="B34">
            <v>38491</v>
          </cell>
          <cell r="C34">
            <v>124.75</v>
          </cell>
          <cell r="F34">
            <v>133.71251294156625</v>
          </cell>
          <cell r="J34">
            <v>38538</v>
          </cell>
          <cell r="K34">
            <v>11.87</v>
          </cell>
          <cell r="N34">
            <v>12.409865099614571</v>
          </cell>
        </row>
        <row r="35">
          <cell r="B35">
            <v>38492</v>
          </cell>
          <cell r="C35">
            <v>124.5</v>
          </cell>
          <cell r="F35">
            <v>133.77366719123148</v>
          </cell>
          <cell r="J35">
            <v>38539</v>
          </cell>
          <cell r="K35">
            <v>12.42</v>
          </cell>
          <cell r="N35">
            <v>12.44877449649856</v>
          </cell>
        </row>
        <row r="36">
          <cell r="B36">
            <v>38495</v>
          </cell>
          <cell r="C36">
            <v>125</v>
          </cell>
          <cell r="F36">
            <v>134.78975373062215</v>
          </cell>
          <cell r="J36">
            <v>38540</v>
          </cell>
          <cell r="K36">
            <v>12.2</v>
          </cell>
          <cell r="N36">
            <v>12.240513544324411</v>
          </cell>
        </row>
        <row r="37">
          <cell r="B37">
            <v>38496</v>
          </cell>
          <cell r="C37">
            <v>126.25</v>
          </cell>
          <cell r="F37">
            <v>135.07295385210031</v>
          </cell>
          <cell r="J37">
            <v>38541</v>
          </cell>
          <cell r="K37">
            <v>12.35</v>
          </cell>
          <cell r="N37">
            <v>12.393599695999132</v>
          </cell>
        </row>
        <row r="38">
          <cell r="B38">
            <v>38497</v>
          </cell>
          <cell r="C38">
            <v>124.5</v>
          </cell>
          <cell r="F38">
            <v>135.41402865780427</v>
          </cell>
          <cell r="J38">
            <v>38544</v>
          </cell>
          <cell r="K38">
            <v>12.52</v>
          </cell>
          <cell r="N38">
            <v>12.467910265457903</v>
          </cell>
        </row>
        <row r="39">
          <cell r="B39">
            <v>38498</v>
          </cell>
          <cell r="C39">
            <v>124.25</v>
          </cell>
          <cell r="F39">
            <v>136.82308430308802</v>
          </cell>
          <cell r="J39">
            <v>38545</v>
          </cell>
          <cell r="K39">
            <v>12.33</v>
          </cell>
          <cell r="N39">
            <v>12.417519407198306</v>
          </cell>
        </row>
        <row r="40">
          <cell r="B40">
            <v>38499</v>
          </cell>
          <cell r="C40">
            <v>125.5</v>
          </cell>
          <cell r="F40">
            <v>137.07387460139975</v>
          </cell>
          <cell r="J40">
            <v>38546</v>
          </cell>
          <cell r="K40">
            <v>12.52</v>
          </cell>
          <cell r="N40">
            <v>12.499165354758155</v>
          </cell>
        </row>
        <row r="41">
          <cell r="B41">
            <v>38502</v>
          </cell>
          <cell r="C41">
            <v>125.5</v>
          </cell>
          <cell r="F41">
            <v>137.07387460139975</v>
          </cell>
          <cell r="J41">
            <v>38547</v>
          </cell>
          <cell r="K41">
            <v>12.47</v>
          </cell>
          <cell r="N41">
            <v>12.556891591118832</v>
          </cell>
        </row>
        <row r="42">
          <cell r="B42">
            <v>38503</v>
          </cell>
          <cell r="C42">
            <v>124.25</v>
          </cell>
          <cell r="F42">
            <v>137.24595532916442</v>
          </cell>
          <cell r="J42">
            <v>38548</v>
          </cell>
          <cell r="K42">
            <v>12.28</v>
          </cell>
          <cell r="N42">
            <v>12.555615873188207</v>
          </cell>
        </row>
        <row r="43">
          <cell r="B43">
            <v>38504</v>
          </cell>
          <cell r="C43">
            <v>127</v>
          </cell>
          <cell r="F43">
            <v>137.90032509214396</v>
          </cell>
          <cell r="J43">
            <v>38551</v>
          </cell>
          <cell r="K43">
            <v>12.36</v>
          </cell>
          <cell r="N43">
            <v>12.530101514575755</v>
          </cell>
        </row>
        <row r="44">
          <cell r="B44">
            <v>38505</v>
          </cell>
          <cell r="C44">
            <v>126.75</v>
          </cell>
          <cell r="F44">
            <v>138.31027077207659</v>
          </cell>
          <cell r="J44">
            <v>38552</v>
          </cell>
          <cell r="K44">
            <v>12.88</v>
          </cell>
          <cell r="N44">
            <v>12.660224743499267</v>
          </cell>
        </row>
        <row r="45">
          <cell r="B45">
            <v>38506</v>
          </cell>
          <cell r="C45">
            <v>127</v>
          </cell>
          <cell r="F45">
            <v>138.99126288979997</v>
          </cell>
          <cell r="J45">
            <v>38553</v>
          </cell>
          <cell r="K45">
            <v>12.75</v>
          </cell>
          <cell r="N45">
            <v>12.616212474892786</v>
          </cell>
        </row>
        <row r="46">
          <cell r="B46">
            <v>38509</v>
          </cell>
          <cell r="C46">
            <v>126.5</v>
          </cell>
          <cell r="F46">
            <v>138.71616522411341</v>
          </cell>
          <cell r="J46">
            <v>38554</v>
          </cell>
          <cell r="K46">
            <v>12.83</v>
          </cell>
          <cell r="N46">
            <v>12.627375006785734</v>
          </cell>
        </row>
        <row r="47">
          <cell r="B47">
            <v>38510</v>
          </cell>
          <cell r="C47">
            <v>127.5</v>
          </cell>
          <cell r="F47">
            <v>139.73379508841677</v>
          </cell>
          <cell r="J47">
            <v>38555</v>
          </cell>
          <cell r="K47">
            <v>12.76</v>
          </cell>
          <cell r="N47">
            <v>12.575389501112861</v>
          </cell>
        </row>
        <row r="48">
          <cell r="B48">
            <v>38511</v>
          </cell>
          <cell r="C48">
            <v>128</v>
          </cell>
          <cell r="F48">
            <v>139.42532302149337</v>
          </cell>
          <cell r="J48">
            <v>38558</v>
          </cell>
          <cell r="K48">
            <v>12.81</v>
          </cell>
          <cell r="N48">
            <v>12.583043808696596</v>
          </cell>
        </row>
        <row r="49">
          <cell r="B49">
            <v>38512</v>
          </cell>
          <cell r="C49">
            <v>127</v>
          </cell>
          <cell r="F49">
            <v>139.27060469899641</v>
          </cell>
          <cell r="J49">
            <v>38559</v>
          </cell>
          <cell r="K49">
            <v>12.79</v>
          </cell>
          <cell r="N49">
            <v>12.615255686444819</v>
          </cell>
        </row>
        <row r="50">
          <cell r="B50">
            <v>38513</v>
          </cell>
          <cell r="C50">
            <v>128.5</v>
          </cell>
          <cell r="F50">
            <v>140.13853204676909</v>
          </cell>
          <cell r="J50">
            <v>38560</v>
          </cell>
          <cell r="K50">
            <v>12.8</v>
          </cell>
          <cell r="N50">
            <v>12.600903859725314</v>
          </cell>
        </row>
        <row r="51">
          <cell r="B51">
            <v>38516</v>
          </cell>
          <cell r="C51">
            <v>127.5</v>
          </cell>
          <cell r="F51">
            <v>140.97771496804293</v>
          </cell>
          <cell r="J51">
            <v>38561</v>
          </cell>
          <cell r="K51">
            <v>12.64</v>
          </cell>
          <cell r="N51">
            <v>12.59675777645079</v>
          </cell>
        </row>
        <row r="52">
          <cell r="B52">
            <v>38517</v>
          </cell>
          <cell r="C52">
            <v>127.5</v>
          </cell>
          <cell r="F52">
            <v>140.63220310321501</v>
          </cell>
          <cell r="J52">
            <v>38562</v>
          </cell>
          <cell r="K52">
            <v>12.4</v>
          </cell>
          <cell r="N52">
            <v>12.622272135063241</v>
          </cell>
        </row>
        <row r="53">
          <cell r="B53">
            <v>38518</v>
          </cell>
          <cell r="C53">
            <v>127.25</v>
          </cell>
          <cell r="F53">
            <v>140.03204262779363</v>
          </cell>
          <cell r="J53">
            <v>38565</v>
          </cell>
          <cell r="K53">
            <v>12.3</v>
          </cell>
          <cell r="N53">
            <v>12.660224743499267</v>
          </cell>
        </row>
        <row r="54">
          <cell r="B54">
            <v>38519</v>
          </cell>
          <cell r="C54">
            <v>127.75</v>
          </cell>
          <cell r="F54">
            <v>141.17429597879652</v>
          </cell>
          <cell r="J54">
            <v>38566</v>
          </cell>
          <cell r="K54">
            <v>12.23</v>
          </cell>
          <cell r="N54">
            <v>12.692755550730146</v>
          </cell>
        </row>
        <row r="55">
          <cell r="B55">
            <v>38520</v>
          </cell>
          <cell r="C55">
            <v>128.25</v>
          </cell>
          <cell r="F55">
            <v>141.88769791968636</v>
          </cell>
          <cell r="J55">
            <v>38567</v>
          </cell>
          <cell r="K55">
            <v>12.39</v>
          </cell>
          <cell r="N55">
            <v>12.658949025568646</v>
          </cell>
        </row>
        <row r="56">
          <cell r="B56">
            <v>38523</v>
          </cell>
          <cell r="C56">
            <v>126.25</v>
          </cell>
          <cell r="F56">
            <v>141.51768577186951</v>
          </cell>
          <cell r="J56">
            <v>38568</v>
          </cell>
          <cell r="K56">
            <v>12.46</v>
          </cell>
          <cell r="N56">
            <v>12.587508821453776</v>
          </cell>
        </row>
        <row r="57">
          <cell r="B57">
            <v>38524</v>
          </cell>
          <cell r="C57">
            <v>124.75</v>
          </cell>
          <cell r="F57">
            <v>140.89476125398599</v>
          </cell>
          <cell r="J57">
            <v>38569</v>
          </cell>
          <cell r="K57">
            <v>12.2</v>
          </cell>
          <cell r="N57">
            <v>12.480029585798816</v>
          </cell>
        </row>
        <row r="58">
          <cell r="B58">
            <v>38525</v>
          </cell>
          <cell r="C58">
            <v>125.75</v>
          </cell>
          <cell r="F58">
            <v>141.67182534752419</v>
          </cell>
          <cell r="J58">
            <v>38572</v>
          </cell>
          <cell r="K58">
            <v>12.14</v>
          </cell>
          <cell r="N58">
            <v>12.483856739590685</v>
          </cell>
        </row>
        <row r="59">
          <cell r="B59">
            <v>38526</v>
          </cell>
          <cell r="C59">
            <v>128</v>
          </cell>
          <cell r="F59">
            <v>142.40490468105079</v>
          </cell>
          <cell r="J59">
            <v>38573</v>
          </cell>
          <cell r="K59">
            <v>12.23</v>
          </cell>
          <cell r="N59">
            <v>12.625780359372454</v>
          </cell>
        </row>
        <row r="60">
          <cell r="B60">
            <v>38527</v>
          </cell>
          <cell r="C60">
            <v>127.75</v>
          </cell>
          <cell r="F60">
            <v>141.38341650446571</v>
          </cell>
          <cell r="J60">
            <v>38574</v>
          </cell>
          <cell r="K60">
            <v>12.41</v>
          </cell>
          <cell r="N60">
            <v>12.807251235003529</v>
          </cell>
        </row>
        <row r="61">
          <cell r="B61">
            <v>38530</v>
          </cell>
          <cell r="C61">
            <v>125.75</v>
          </cell>
          <cell r="F61">
            <v>140.18058765063981</v>
          </cell>
          <cell r="J61">
            <v>38575</v>
          </cell>
          <cell r="K61">
            <v>12.3</v>
          </cell>
          <cell r="N61">
            <v>12.761963248466422</v>
          </cell>
        </row>
        <row r="62">
          <cell r="B62">
            <v>38531</v>
          </cell>
          <cell r="C62">
            <v>129.25</v>
          </cell>
          <cell r="F62">
            <v>141.02864469016166</v>
          </cell>
          <cell r="J62">
            <v>38576</v>
          </cell>
          <cell r="K62">
            <v>12.2</v>
          </cell>
          <cell r="N62">
            <v>12.631521090060257</v>
          </cell>
        </row>
        <row r="63">
          <cell r="B63">
            <v>38532</v>
          </cell>
          <cell r="C63">
            <v>131.25</v>
          </cell>
          <cell r="F63">
            <v>141.38881814166012</v>
          </cell>
          <cell r="J63">
            <v>38579</v>
          </cell>
          <cell r="K63">
            <v>12.19</v>
          </cell>
          <cell r="N63">
            <v>12.618763910754032</v>
          </cell>
        </row>
        <row r="64">
          <cell r="B64">
            <v>38533</v>
          </cell>
          <cell r="C64">
            <v>129.5</v>
          </cell>
          <cell r="F64">
            <v>142.15411438273907</v>
          </cell>
          <cell r="J64">
            <v>38580</v>
          </cell>
          <cell r="K64">
            <v>11.96</v>
          </cell>
          <cell r="N64">
            <v>12.586233103523153</v>
          </cell>
        </row>
        <row r="65">
          <cell r="B65">
            <v>38534</v>
          </cell>
          <cell r="C65">
            <v>130.25</v>
          </cell>
          <cell r="F65">
            <v>143.64785998260652</v>
          </cell>
          <cell r="J65">
            <v>38581</v>
          </cell>
          <cell r="K65">
            <v>11.89</v>
          </cell>
          <cell r="N65">
            <v>12.550831930948373</v>
          </cell>
        </row>
        <row r="66">
          <cell r="B66">
            <v>38537</v>
          </cell>
          <cell r="C66">
            <v>128.75</v>
          </cell>
          <cell r="F66">
            <v>143.42349912342456</v>
          </cell>
          <cell r="J66">
            <v>38582</v>
          </cell>
          <cell r="K66">
            <v>11.83</v>
          </cell>
          <cell r="N66">
            <v>12.482262092177404</v>
          </cell>
        </row>
        <row r="67">
          <cell r="B67">
            <v>38538</v>
          </cell>
          <cell r="C67">
            <v>128.25</v>
          </cell>
          <cell r="F67">
            <v>142.90108364047984</v>
          </cell>
          <cell r="J67">
            <v>38583</v>
          </cell>
          <cell r="K67">
            <v>11.74</v>
          </cell>
          <cell r="N67">
            <v>12.564864828185224</v>
          </cell>
        </row>
        <row r="68">
          <cell r="B68">
            <v>38539</v>
          </cell>
          <cell r="C68">
            <v>130</v>
          </cell>
          <cell r="F68">
            <v>144.62748547093497</v>
          </cell>
          <cell r="J68">
            <v>38586</v>
          </cell>
          <cell r="K68">
            <v>11.75</v>
          </cell>
          <cell r="N68">
            <v>12.58718989197112</v>
          </cell>
        </row>
        <row r="69">
          <cell r="B69">
            <v>38540</v>
          </cell>
          <cell r="C69">
            <v>128.25</v>
          </cell>
          <cell r="F69">
            <v>142.52335486809952</v>
          </cell>
          <cell r="J69">
            <v>38587</v>
          </cell>
          <cell r="K69">
            <v>11.69</v>
          </cell>
          <cell r="N69">
            <v>12.493424624070355</v>
          </cell>
        </row>
        <row r="70">
          <cell r="B70">
            <v>38541</v>
          </cell>
          <cell r="C70">
            <v>129.25</v>
          </cell>
          <cell r="F70">
            <v>145.04804150964233</v>
          </cell>
          <cell r="J70">
            <v>38588</v>
          </cell>
          <cell r="K70">
            <v>11.62</v>
          </cell>
          <cell r="N70">
            <v>12.433784810813744</v>
          </cell>
        </row>
        <row r="71">
          <cell r="B71">
            <v>38544</v>
          </cell>
          <cell r="C71">
            <v>131</v>
          </cell>
          <cell r="F71">
            <v>145.98599722532819</v>
          </cell>
          <cell r="J71">
            <v>38589</v>
          </cell>
          <cell r="K71">
            <v>11.55</v>
          </cell>
          <cell r="N71">
            <v>12.340338472395635</v>
          </cell>
        </row>
        <row r="72">
          <cell r="B72">
            <v>38545</v>
          </cell>
          <cell r="C72">
            <v>130.25</v>
          </cell>
          <cell r="F72">
            <v>145.40532122692949</v>
          </cell>
          <cell r="J72">
            <v>38590</v>
          </cell>
          <cell r="K72">
            <v>11.52</v>
          </cell>
          <cell r="N72">
            <v>12.283569024482926</v>
          </cell>
        </row>
        <row r="73">
          <cell r="B73">
            <v>38546</v>
          </cell>
          <cell r="C73">
            <v>131</v>
          </cell>
          <cell r="F73">
            <v>145.49213325326815</v>
          </cell>
          <cell r="J73">
            <v>38593</v>
          </cell>
          <cell r="K73">
            <v>11.54</v>
          </cell>
          <cell r="N73">
            <v>12.29951549861571</v>
          </cell>
        </row>
        <row r="74">
          <cell r="B74">
            <v>38547</v>
          </cell>
          <cell r="C74">
            <v>131</v>
          </cell>
          <cell r="F74">
            <v>144.8549329799423</v>
          </cell>
          <cell r="J74">
            <v>38594</v>
          </cell>
          <cell r="K74">
            <v>11.62</v>
          </cell>
          <cell r="N74">
            <v>12.313229466369902</v>
          </cell>
        </row>
        <row r="75">
          <cell r="B75">
            <v>38548</v>
          </cell>
          <cell r="C75">
            <v>131</v>
          </cell>
          <cell r="F75">
            <v>144.12262530887205</v>
          </cell>
          <cell r="J75">
            <v>38595</v>
          </cell>
          <cell r="K75">
            <v>11.74</v>
          </cell>
          <cell r="N75">
            <v>12.425492644264697</v>
          </cell>
        </row>
        <row r="76">
          <cell r="B76">
            <v>38551</v>
          </cell>
          <cell r="C76">
            <v>128.25</v>
          </cell>
          <cell r="F76">
            <v>143.4325661572866</v>
          </cell>
          <cell r="J76">
            <v>38596</v>
          </cell>
          <cell r="K76">
            <v>11.64</v>
          </cell>
          <cell r="N76">
            <v>12.434422669779055</v>
          </cell>
        </row>
        <row r="77">
          <cell r="B77">
            <v>38552</v>
          </cell>
          <cell r="C77">
            <v>126.5</v>
          </cell>
          <cell r="F77">
            <v>143.04866408525558</v>
          </cell>
          <cell r="J77">
            <v>38597</v>
          </cell>
          <cell r="K77">
            <v>11.64</v>
          </cell>
          <cell r="N77">
            <v>12.416243689267684</v>
          </cell>
        </row>
        <row r="78">
          <cell r="B78">
            <v>38553</v>
          </cell>
          <cell r="C78">
            <v>127.5</v>
          </cell>
          <cell r="F78">
            <v>143.42446370149497</v>
          </cell>
          <cell r="J78">
            <v>38600</v>
          </cell>
          <cell r="K78">
            <v>11.68</v>
          </cell>
          <cell r="N78">
            <v>12.48481352803865</v>
          </cell>
        </row>
        <row r="79">
          <cell r="B79">
            <v>38554</v>
          </cell>
          <cell r="C79">
            <v>128</v>
          </cell>
          <cell r="F79">
            <v>144.05684108446874</v>
          </cell>
          <cell r="J79">
            <v>38601</v>
          </cell>
          <cell r="K79">
            <v>11.72</v>
          </cell>
          <cell r="N79">
            <v>12.570605558873023</v>
          </cell>
        </row>
        <row r="80">
          <cell r="B80">
            <v>38555</v>
          </cell>
          <cell r="C80">
            <v>128.75</v>
          </cell>
          <cell r="F80">
            <v>144.60645766899958</v>
          </cell>
          <cell r="J80">
            <v>38602</v>
          </cell>
          <cell r="K80">
            <v>11.83</v>
          </cell>
          <cell r="N80">
            <v>12.575389501112861</v>
          </cell>
        </row>
        <row r="81">
          <cell r="B81">
            <v>38558</v>
          </cell>
          <cell r="C81">
            <v>131</v>
          </cell>
          <cell r="F81">
            <v>144.66510401568175</v>
          </cell>
          <cell r="J81">
            <v>38603</v>
          </cell>
          <cell r="K81">
            <v>11.84</v>
          </cell>
          <cell r="N81">
            <v>12.563270180771946</v>
          </cell>
        </row>
        <row r="82">
          <cell r="B82">
            <v>38559</v>
          </cell>
          <cell r="C82">
            <v>129.75</v>
          </cell>
          <cell r="F82">
            <v>144.55765001863585</v>
          </cell>
          <cell r="J82">
            <v>38604</v>
          </cell>
          <cell r="K82">
            <v>12.11</v>
          </cell>
          <cell r="N82">
            <v>12.594844199554855</v>
          </cell>
        </row>
        <row r="83">
          <cell r="B83">
            <v>38560</v>
          </cell>
          <cell r="C83">
            <v>131.25</v>
          </cell>
          <cell r="F83">
            <v>145.73404943333193</v>
          </cell>
          <cell r="J83">
            <v>38607</v>
          </cell>
          <cell r="K83">
            <v>12.14</v>
          </cell>
          <cell r="N83">
            <v>12.620039628684653</v>
          </cell>
        </row>
        <row r="84">
          <cell r="B84">
            <v>38561</v>
          </cell>
          <cell r="C84">
            <v>130.75</v>
          </cell>
          <cell r="F84">
            <v>146.17428286467609</v>
          </cell>
          <cell r="J84">
            <v>38608</v>
          </cell>
          <cell r="K84">
            <v>11.96</v>
          </cell>
          <cell r="N84">
            <v>12.543496552847293</v>
          </cell>
        </row>
        <row r="85">
          <cell r="B85">
            <v>38562</v>
          </cell>
          <cell r="C85">
            <v>128</v>
          </cell>
          <cell r="F85">
            <v>146.71425366850266</v>
          </cell>
          <cell r="J85">
            <v>38609</v>
          </cell>
          <cell r="K85">
            <v>11.99</v>
          </cell>
          <cell r="N85">
            <v>12.562632321806632</v>
          </cell>
        </row>
        <row r="86">
          <cell r="B86">
            <v>38565</v>
          </cell>
          <cell r="C86">
            <v>129.5</v>
          </cell>
          <cell r="F86">
            <v>146.95964232961995</v>
          </cell>
          <cell r="J86">
            <v>38610</v>
          </cell>
          <cell r="K86">
            <v>11.85</v>
          </cell>
          <cell r="N86">
            <v>12.595163129037511</v>
          </cell>
        </row>
        <row r="87">
          <cell r="B87">
            <v>38566</v>
          </cell>
          <cell r="C87">
            <v>128.75</v>
          </cell>
          <cell r="F87">
            <v>147.32116619041702</v>
          </cell>
          <cell r="J87">
            <v>38611</v>
          </cell>
          <cell r="K87">
            <v>11.9</v>
          </cell>
          <cell r="N87">
            <v>12.696582704522013</v>
          </cell>
        </row>
        <row r="88">
          <cell r="B88">
            <v>38567</v>
          </cell>
          <cell r="C88">
            <v>129.25</v>
          </cell>
          <cell r="F88">
            <v>148.07083626675501</v>
          </cell>
          <cell r="J88">
            <v>38614</v>
          </cell>
          <cell r="K88">
            <v>11.83</v>
          </cell>
          <cell r="N88">
            <v>12.730389229683514</v>
          </cell>
        </row>
        <row r="89">
          <cell r="B89">
            <v>38568</v>
          </cell>
          <cell r="C89">
            <v>130.75</v>
          </cell>
          <cell r="F89">
            <v>148.26664561505225</v>
          </cell>
          <cell r="J89">
            <v>38615</v>
          </cell>
          <cell r="K89">
            <v>11.73</v>
          </cell>
          <cell r="N89">
            <v>12.80214836328104</v>
          </cell>
        </row>
        <row r="90">
          <cell r="B90">
            <v>38569</v>
          </cell>
          <cell r="C90">
            <v>129.75</v>
          </cell>
          <cell r="F90">
            <v>148.16787282064021</v>
          </cell>
          <cell r="J90">
            <v>38616</v>
          </cell>
          <cell r="K90">
            <v>11.62</v>
          </cell>
          <cell r="N90">
            <v>12.644916128331795</v>
          </cell>
        </row>
        <row r="91">
          <cell r="B91">
            <v>38572</v>
          </cell>
          <cell r="C91">
            <v>131</v>
          </cell>
          <cell r="F91">
            <v>148.04132017779986</v>
          </cell>
          <cell r="J91">
            <v>38617</v>
          </cell>
          <cell r="K91">
            <v>11.57</v>
          </cell>
          <cell r="N91">
            <v>12.553383366809619</v>
          </cell>
        </row>
        <row r="92">
          <cell r="B92">
            <v>38573</v>
          </cell>
          <cell r="C92">
            <v>130.75</v>
          </cell>
          <cell r="F92">
            <v>148.59190134040117</v>
          </cell>
          <cell r="J92">
            <v>38618</v>
          </cell>
          <cell r="K92">
            <v>11.55</v>
          </cell>
          <cell r="N92">
            <v>12.576346289560826</v>
          </cell>
        </row>
        <row r="93">
          <cell r="B93">
            <v>38574</v>
          </cell>
          <cell r="C93">
            <v>130.5</v>
          </cell>
          <cell r="F93">
            <v>149.21251087091565</v>
          </cell>
          <cell r="J93">
            <v>38621</v>
          </cell>
          <cell r="K93">
            <v>11.64</v>
          </cell>
          <cell r="N93">
            <v>12.737086748819284</v>
          </cell>
        </row>
        <row r="94">
          <cell r="B94">
            <v>38575</v>
          </cell>
          <cell r="C94">
            <v>130.75</v>
          </cell>
          <cell r="F94">
            <v>148.45493125440012</v>
          </cell>
          <cell r="J94">
            <v>38622</v>
          </cell>
          <cell r="K94">
            <v>11.64</v>
          </cell>
          <cell r="N94">
            <v>12.69753949296998</v>
          </cell>
        </row>
        <row r="95">
          <cell r="B95">
            <v>38576</v>
          </cell>
          <cell r="C95">
            <v>132</v>
          </cell>
          <cell r="F95">
            <v>148.656720986734</v>
          </cell>
          <cell r="J95">
            <v>38623</v>
          </cell>
          <cell r="K95">
            <v>11.59</v>
          </cell>
          <cell r="N95">
            <v>12.820646273275065</v>
          </cell>
        </row>
        <row r="96">
          <cell r="B96">
            <v>38579</v>
          </cell>
          <cell r="C96">
            <v>131.5</v>
          </cell>
          <cell r="F96">
            <v>148.67176840463273</v>
          </cell>
          <cell r="J96">
            <v>38624</v>
          </cell>
          <cell r="K96">
            <v>11.68</v>
          </cell>
          <cell r="N96">
            <v>12.770255415015471</v>
          </cell>
        </row>
        <row r="97">
          <cell r="B97">
            <v>38580</v>
          </cell>
          <cell r="C97">
            <v>132.25</v>
          </cell>
          <cell r="F97">
            <v>148.48714816195249</v>
          </cell>
          <cell r="J97">
            <v>38625</v>
          </cell>
          <cell r="K97">
            <v>11.8</v>
          </cell>
          <cell r="N97">
            <v>12.852539221540633</v>
          </cell>
        </row>
        <row r="98">
          <cell r="B98">
            <v>38581</v>
          </cell>
          <cell r="C98">
            <v>130</v>
          </cell>
          <cell r="F98">
            <v>147.66667805524494</v>
          </cell>
          <cell r="J98">
            <v>38628</v>
          </cell>
          <cell r="K98">
            <v>11.88</v>
          </cell>
          <cell r="N98">
            <v>13.00722002062863</v>
          </cell>
        </row>
        <row r="99">
          <cell r="B99">
            <v>38582</v>
          </cell>
          <cell r="C99">
            <v>132.25</v>
          </cell>
          <cell r="F99">
            <v>146.99726087436673</v>
          </cell>
          <cell r="J99">
            <v>38629</v>
          </cell>
          <cell r="K99">
            <v>12.11</v>
          </cell>
          <cell r="N99">
            <v>13.033372238206395</v>
          </cell>
        </row>
        <row r="100">
          <cell r="B100">
            <v>38583</v>
          </cell>
          <cell r="C100">
            <v>131.75</v>
          </cell>
          <cell r="F100">
            <v>147.8690465344211</v>
          </cell>
          <cell r="J100">
            <v>38630</v>
          </cell>
          <cell r="K100">
            <v>12.16</v>
          </cell>
          <cell r="N100">
            <v>12.915368329623799</v>
          </cell>
        </row>
        <row r="101">
          <cell r="B101">
            <v>38586</v>
          </cell>
          <cell r="C101">
            <v>132.25</v>
          </cell>
          <cell r="F101">
            <v>148.38528871771513</v>
          </cell>
          <cell r="J101">
            <v>38631</v>
          </cell>
          <cell r="K101">
            <v>12.05</v>
          </cell>
          <cell r="N101">
            <v>12.753671081917377</v>
          </cell>
        </row>
        <row r="102">
          <cell r="B102">
            <v>38587</v>
          </cell>
          <cell r="C102">
            <v>133</v>
          </cell>
          <cell r="F102">
            <v>148.68720165375962</v>
          </cell>
          <cell r="J102">
            <v>38632</v>
          </cell>
          <cell r="K102">
            <v>12.05</v>
          </cell>
          <cell r="N102">
            <v>12.714442755550731</v>
          </cell>
        </row>
        <row r="103">
          <cell r="B103">
            <v>38588</v>
          </cell>
          <cell r="C103">
            <v>133.25</v>
          </cell>
          <cell r="F103">
            <v>148.63164195690283</v>
          </cell>
          <cell r="J103">
            <v>38635</v>
          </cell>
          <cell r="K103">
            <v>12.07</v>
          </cell>
          <cell r="N103">
            <v>12.702004505727158</v>
          </cell>
        </row>
        <row r="104">
          <cell r="B104">
            <v>38589</v>
          </cell>
          <cell r="C104">
            <v>132.75</v>
          </cell>
          <cell r="F104">
            <v>148.14240795958091</v>
          </cell>
          <cell r="J104">
            <v>38636</v>
          </cell>
          <cell r="K104">
            <v>12.07</v>
          </cell>
          <cell r="N104">
            <v>12.6902041148689</v>
          </cell>
        </row>
        <row r="105">
          <cell r="B105">
            <v>38590</v>
          </cell>
          <cell r="C105">
            <v>131.75</v>
          </cell>
          <cell r="F105">
            <v>148.55408988004029</v>
          </cell>
          <cell r="J105">
            <v>38637</v>
          </cell>
          <cell r="K105">
            <v>12.02</v>
          </cell>
          <cell r="N105">
            <v>12.556253732153518</v>
          </cell>
        </row>
        <row r="106">
          <cell r="B106">
            <v>38593</v>
          </cell>
          <cell r="C106">
            <v>131.75</v>
          </cell>
          <cell r="F106">
            <v>148.55408988004029</v>
          </cell>
          <cell r="J106">
            <v>38638</v>
          </cell>
          <cell r="K106">
            <v>11.87</v>
          </cell>
          <cell r="N106">
            <v>12.481943162694749</v>
          </cell>
        </row>
        <row r="107">
          <cell r="B107">
            <v>38594</v>
          </cell>
          <cell r="C107">
            <v>131.75</v>
          </cell>
          <cell r="F107">
            <v>148.97753965295894</v>
          </cell>
          <cell r="J107">
            <v>38639</v>
          </cell>
          <cell r="K107">
            <v>11.82</v>
          </cell>
          <cell r="N107">
            <v>12.575708430595515</v>
          </cell>
        </row>
        <row r="108">
          <cell r="B108">
            <v>38595</v>
          </cell>
          <cell r="C108">
            <v>131</v>
          </cell>
          <cell r="F108">
            <v>149.49474641432337</v>
          </cell>
          <cell r="J108">
            <v>38642</v>
          </cell>
          <cell r="K108">
            <v>11.81</v>
          </cell>
          <cell r="N108">
            <v>12.575708430595515</v>
          </cell>
        </row>
        <row r="109">
          <cell r="B109">
            <v>38596</v>
          </cell>
          <cell r="C109">
            <v>132.25</v>
          </cell>
          <cell r="F109">
            <v>150.44524164492483</v>
          </cell>
          <cell r="J109">
            <v>38643</v>
          </cell>
          <cell r="K109">
            <v>11.71</v>
          </cell>
          <cell r="N109">
            <v>12.563270180771946</v>
          </cell>
        </row>
        <row r="110">
          <cell r="B110">
            <v>38597</v>
          </cell>
          <cell r="C110">
            <v>132.5</v>
          </cell>
          <cell r="F110">
            <v>150.3250552173493</v>
          </cell>
          <cell r="J110">
            <v>38644</v>
          </cell>
          <cell r="K110">
            <v>11.35</v>
          </cell>
          <cell r="N110">
            <v>12.344484555670158</v>
          </cell>
        </row>
        <row r="111">
          <cell r="B111">
            <v>38600</v>
          </cell>
          <cell r="C111">
            <v>135</v>
          </cell>
          <cell r="F111">
            <v>150.24383774381909</v>
          </cell>
          <cell r="J111">
            <v>38645</v>
          </cell>
          <cell r="K111">
            <v>11.42</v>
          </cell>
          <cell r="N111">
            <v>12.40827045220129</v>
          </cell>
        </row>
        <row r="112">
          <cell r="B112">
            <v>38601</v>
          </cell>
          <cell r="C112">
            <v>125.75</v>
          </cell>
          <cell r="F112">
            <v>150.38505197333004</v>
          </cell>
          <cell r="J112">
            <v>38646</v>
          </cell>
          <cell r="K112">
            <v>11.33</v>
          </cell>
          <cell r="N112">
            <v>12.313229466369902</v>
          </cell>
        </row>
        <row r="113">
          <cell r="B113">
            <v>38602</v>
          </cell>
          <cell r="C113">
            <v>130.25</v>
          </cell>
          <cell r="F113">
            <v>151.44493035711818</v>
          </cell>
          <cell r="J113">
            <v>38649</v>
          </cell>
          <cell r="K113">
            <v>11.4</v>
          </cell>
          <cell r="N113">
            <v>12.429638727539221</v>
          </cell>
        </row>
        <row r="114">
          <cell r="B114">
            <v>38603</v>
          </cell>
          <cell r="C114">
            <v>129</v>
          </cell>
          <cell r="F114">
            <v>150.60381827970349</v>
          </cell>
          <cell r="J114">
            <v>38650</v>
          </cell>
          <cell r="K114">
            <v>11.4</v>
          </cell>
          <cell r="N114">
            <v>12.396151131860377</v>
          </cell>
        </row>
        <row r="115">
          <cell r="B115">
            <v>38604</v>
          </cell>
          <cell r="C115">
            <v>129.75</v>
          </cell>
          <cell r="F115">
            <v>151.46017069063097</v>
          </cell>
          <cell r="J115">
            <v>38651</v>
          </cell>
          <cell r="K115">
            <v>11.37</v>
          </cell>
          <cell r="N115">
            <v>12.460893816839475</v>
          </cell>
        </row>
        <row r="116">
          <cell r="B116">
            <v>38607</v>
          </cell>
          <cell r="C116">
            <v>129.75</v>
          </cell>
          <cell r="F116">
            <v>152.43053622948329</v>
          </cell>
          <cell r="J116">
            <v>38652</v>
          </cell>
          <cell r="K116">
            <v>11.14</v>
          </cell>
          <cell r="N116">
            <v>12.313548395852557</v>
          </cell>
        </row>
        <row r="117">
          <cell r="B117">
            <v>38608</v>
          </cell>
          <cell r="C117">
            <v>128.25</v>
          </cell>
          <cell r="F117">
            <v>151.11600923510167</v>
          </cell>
          <cell r="J117">
            <v>38653</v>
          </cell>
          <cell r="K117">
            <v>10.99</v>
          </cell>
          <cell r="N117">
            <v>12.309083383095379</v>
          </cell>
        </row>
        <row r="118">
          <cell r="B118">
            <v>38609</v>
          </cell>
          <cell r="C118">
            <v>127.5</v>
          </cell>
          <cell r="F118">
            <v>151.69147651192006</v>
          </cell>
          <cell r="J118">
            <v>38656</v>
          </cell>
          <cell r="K118">
            <v>11.14</v>
          </cell>
          <cell r="N118">
            <v>12.570924488355681</v>
          </cell>
        </row>
        <row r="119">
          <cell r="B119">
            <v>38610</v>
          </cell>
          <cell r="C119">
            <v>126.5</v>
          </cell>
          <cell r="F119">
            <v>151.75996155492055</v>
          </cell>
          <cell r="J119">
            <v>38657</v>
          </cell>
          <cell r="K119">
            <v>11.1</v>
          </cell>
          <cell r="N119">
            <v>12.585595244557842</v>
          </cell>
        </row>
        <row r="120">
          <cell r="B120">
            <v>38611</v>
          </cell>
          <cell r="C120">
            <v>125</v>
          </cell>
          <cell r="F120">
            <v>152.43381579492277</v>
          </cell>
          <cell r="J120">
            <v>38658</v>
          </cell>
          <cell r="K120">
            <v>11.26</v>
          </cell>
          <cell r="N120">
            <v>12.665327615221758</v>
          </cell>
        </row>
        <row r="121">
          <cell r="B121">
            <v>38614</v>
          </cell>
          <cell r="C121">
            <v>124.25</v>
          </cell>
          <cell r="F121">
            <v>152.98497570436632</v>
          </cell>
          <cell r="J121">
            <v>38659</v>
          </cell>
          <cell r="K121">
            <v>11.36</v>
          </cell>
          <cell r="N121">
            <v>12.754308940882689</v>
          </cell>
        </row>
        <row r="122">
          <cell r="B122">
            <v>38615</v>
          </cell>
          <cell r="C122">
            <v>124</v>
          </cell>
          <cell r="F122">
            <v>152.97803074225922</v>
          </cell>
          <cell r="J122">
            <v>38660</v>
          </cell>
          <cell r="K122">
            <v>11.3</v>
          </cell>
          <cell r="N122">
            <v>12.742189620541772</v>
          </cell>
        </row>
        <row r="123">
          <cell r="B123">
            <v>38616</v>
          </cell>
          <cell r="C123">
            <v>121.5</v>
          </cell>
          <cell r="F123">
            <v>151.42139465219972</v>
          </cell>
          <cell r="J123">
            <v>38663</v>
          </cell>
          <cell r="K123">
            <v>11.44</v>
          </cell>
          <cell r="N123">
            <v>12.793537267249334</v>
          </cell>
        </row>
        <row r="124">
          <cell r="B124">
            <v>38617</v>
          </cell>
          <cell r="C124">
            <v>121.25</v>
          </cell>
          <cell r="F124">
            <v>151.20031335845721</v>
          </cell>
          <cell r="J124">
            <v>38664</v>
          </cell>
          <cell r="K124">
            <v>11.35</v>
          </cell>
          <cell r="N124">
            <v>12.846479561370174</v>
          </cell>
        </row>
        <row r="125">
          <cell r="B125">
            <v>38618</v>
          </cell>
          <cell r="C125">
            <v>122.5</v>
          </cell>
          <cell r="F125">
            <v>151.78311142861085</v>
          </cell>
          <cell r="J125">
            <v>38665</v>
          </cell>
          <cell r="K125">
            <v>11.35</v>
          </cell>
          <cell r="N125">
            <v>12.881242874979643</v>
          </cell>
        </row>
        <row r="126">
          <cell r="B126">
            <v>38621</v>
          </cell>
          <cell r="C126">
            <v>122.5</v>
          </cell>
          <cell r="F126">
            <v>152.32231056998108</v>
          </cell>
          <cell r="J126">
            <v>38666</v>
          </cell>
          <cell r="K126">
            <v>11.41</v>
          </cell>
          <cell r="N126">
            <v>12.958104880299658</v>
          </cell>
        </row>
        <row r="127">
          <cell r="B127">
            <v>38622</v>
          </cell>
          <cell r="C127">
            <v>122.5</v>
          </cell>
          <cell r="F127">
            <v>152.24726639610165</v>
          </cell>
          <cell r="J127">
            <v>38667</v>
          </cell>
          <cell r="K127">
            <v>11.45</v>
          </cell>
          <cell r="N127">
            <v>13.102261006460019</v>
          </cell>
        </row>
        <row r="128">
          <cell r="B128">
            <v>38623</v>
          </cell>
          <cell r="C128">
            <v>122.5</v>
          </cell>
          <cell r="F128">
            <v>153.0908863764995</v>
          </cell>
          <cell r="J128">
            <v>38670</v>
          </cell>
          <cell r="K128">
            <v>11.52</v>
          </cell>
          <cell r="N128">
            <v>13.140851473861353</v>
          </cell>
        </row>
        <row r="129">
          <cell r="B129">
            <v>38624</v>
          </cell>
          <cell r="C129">
            <v>123</v>
          </cell>
          <cell r="F129">
            <v>152.88716748802474</v>
          </cell>
          <cell r="J129">
            <v>38671</v>
          </cell>
          <cell r="K129">
            <v>11.5</v>
          </cell>
          <cell r="N129">
            <v>13.159349383855382</v>
          </cell>
        </row>
        <row r="130">
          <cell r="B130">
            <v>38625</v>
          </cell>
          <cell r="C130">
            <v>122.75</v>
          </cell>
          <cell r="F130">
            <v>153.38932683149042</v>
          </cell>
          <cell r="J130">
            <v>38672</v>
          </cell>
          <cell r="K130">
            <v>11.61</v>
          </cell>
          <cell r="N130">
            <v>13.100666359046739</v>
          </cell>
        </row>
        <row r="131">
          <cell r="B131">
            <v>38628</v>
          </cell>
          <cell r="C131">
            <v>122.5</v>
          </cell>
          <cell r="F131">
            <v>153.71284631631261</v>
          </cell>
          <cell r="J131">
            <v>38673</v>
          </cell>
          <cell r="K131">
            <v>11.75</v>
          </cell>
          <cell r="N131">
            <v>13.17944194126269</v>
          </cell>
        </row>
        <row r="132">
          <cell r="B132">
            <v>38629</v>
          </cell>
          <cell r="C132">
            <v>122.25</v>
          </cell>
          <cell r="F132">
            <v>153.93720717549454</v>
          </cell>
          <cell r="J132">
            <v>38674</v>
          </cell>
          <cell r="K132">
            <v>11.86</v>
          </cell>
          <cell r="N132">
            <v>13.275120786059389</v>
          </cell>
        </row>
        <row r="133">
          <cell r="B133">
            <v>38630</v>
          </cell>
          <cell r="C133">
            <v>119.25</v>
          </cell>
          <cell r="F133">
            <v>152.14752902361923</v>
          </cell>
          <cell r="J133">
            <v>38677</v>
          </cell>
          <cell r="K133">
            <v>11.84</v>
          </cell>
          <cell r="N133">
            <v>13.316900548287281</v>
          </cell>
        </row>
        <row r="134">
          <cell r="B134">
            <v>38631</v>
          </cell>
          <cell r="C134">
            <v>116</v>
          </cell>
          <cell r="F134">
            <v>150.03587471183445</v>
          </cell>
          <cell r="J134">
            <v>38678</v>
          </cell>
          <cell r="K134">
            <v>12.02</v>
          </cell>
          <cell r="N134">
            <v>13.347836708104879</v>
          </cell>
        </row>
        <row r="135">
          <cell r="B135">
            <v>38632</v>
          </cell>
          <cell r="C135">
            <v>115.5</v>
          </cell>
          <cell r="F135">
            <v>149.374945817976</v>
          </cell>
          <cell r="J135">
            <v>38679</v>
          </cell>
          <cell r="K135">
            <v>12.02</v>
          </cell>
          <cell r="N135">
            <v>13.388340752402151</v>
          </cell>
        </row>
        <row r="136">
          <cell r="B136">
            <v>38635</v>
          </cell>
          <cell r="C136">
            <v>119</v>
          </cell>
          <cell r="F136">
            <v>149.88154222056571</v>
          </cell>
          <cell r="J136">
            <v>38680</v>
          </cell>
          <cell r="K136">
            <v>11.98</v>
          </cell>
          <cell r="N136">
            <v>13.326149503284293</v>
          </cell>
        </row>
        <row r="137">
          <cell r="B137">
            <v>38636</v>
          </cell>
          <cell r="C137">
            <v>119.75</v>
          </cell>
          <cell r="F137">
            <v>150.63526352479948</v>
          </cell>
          <cell r="J137">
            <v>38681</v>
          </cell>
          <cell r="K137">
            <v>12.12</v>
          </cell>
          <cell r="N137">
            <v>13.340820259486456</v>
          </cell>
        </row>
        <row r="138">
          <cell r="B138">
            <v>38637</v>
          </cell>
          <cell r="C138">
            <v>117</v>
          </cell>
          <cell r="F138">
            <v>149.63133066909623</v>
          </cell>
          <cell r="J138">
            <v>38684</v>
          </cell>
          <cell r="K138">
            <v>12.01</v>
          </cell>
          <cell r="N138">
            <v>13.319451984148527</v>
          </cell>
        </row>
        <row r="139">
          <cell r="B139">
            <v>38638</v>
          </cell>
          <cell r="C139">
            <v>116</v>
          </cell>
          <cell r="F139">
            <v>147.04838351209949</v>
          </cell>
          <cell r="J139">
            <v>38685</v>
          </cell>
          <cell r="K139">
            <v>12.2</v>
          </cell>
          <cell r="N139">
            <v>13.405562944465554</v>
          </cell>
        </row>
        <row r="140">
          <cell r="B140">
            <v>38639</v>
          </cell>
          <cell r="C140">
            <v>116</v>
          </cell>
          <cell r="F140">
            <v>147.13268763545506</v>
          </cell>
          <cell r="J140">
            <v>38686</v>
          </cell>
          <cell r="K140">
            <v>12.01</v>
          </cell>
          <cell r="N140">
            <v>13.356447804136584</v>
          </cell>
        </row>
        <row r="141">
          <cell r="B141">
            <v>38642</v>
          </cell>
          <cell r="C141">
            <v>115.75</v>
          </cell>
          <cell r="F141">
            <v>147.11860479562677</v>
          </cell>
          <cell r="J141">
            <v>38687</v>
          </cell>
          <cell r="K141">
            <v>12.06</v>
          </cell>
          <cell r="N141">
            <v>13.591817762336465</v>
          </cell>
        </row>
        <row r="142">
          <cell r="B142">
            <v>38643</v>
          </cell>
          <cell r="C142">
            <v>114.75</v>
          </cell>
          <cell r="F142">
            <v>146.74203351693103</v>
          </cell>
          <cell r="J142">
            <v>38688</v>
          </cell>
          <cell r="K142">
            <v>12.16</v>
          </cell>
          <cell r="N142">
            <v>13.697383421095488</v>
          </cell>
        </row>
        <row r="143">
          <cell r="B143">
            <v>38644</v>
          </cell>
          <cell r="C143">
            <v>112</v>
          </cell>
          <cell r="F143">
            <v>143.17135841581424</v>
          </cell>
          <cell r="J143">
            <v>38691</v>
          </cell>
          <cell r="K143">
            <v>12.1</v>
          </cell>
          <cell r="N143">
            <v>13.677290863688182</v>
          </cell>
        </row>
        <row r="144">
          <cell r="B144">
            <v>38645</v>
          </cell>
          <cell r="C144">
            <v>114.5</v>
          </cell>
          <cell r="F144">
            <v>144.42781781035603</v>
          </cell>
          <cell r="J144">
            <v>38692</v>
          </cell>
          <cell r="K144">
            <v>12.06</v>
          </cell>
          <cell r="N144">
            <v>13.799121926062647</v>
          </cell>
        </row>
        <row r="145">
          <cell r="B145">
            <v>38646</v>
          </cell>
          <cell r="C145">
            <v>114.75</v>
          </cell>
          <cell r="F145">
            <v>143.72464039701273</v>
          </cell>
          <cell r="J145">
            <v>38693</v>
          </cell>
          <cell r="K145">
            <v>12.11</v>
          </cell>
          <cell r="N145">
            <v>13.762445035557244</v>
          </cell>
        </row>
        <row r="146">
          <cell r="B146">
            <v>38649</v>
          </cell>
          <cell r="C146">
            <v>115.25</v>
          </cell>
          <cell r="F146">
            <v>145.65669027208347</v>
          </cell>
          <cell r="J146">
            <v>38694</v>
          </cell>
          <cell r="K146">
            <v>12</v>
          </cell>
          <cell r="N146">
            <v>13.785089028825796</v>
          </cell>
        </row>
        <row r="147">
          <cell r="B147">
            <v>38650</v>
          </cell>
          <cell r="C147">
            <v>116</v>
          </cell>
          <cell r="F147">
            <v>145.37349015060531</v>
          </cell>
          <cell r="J147">
            <v>38695</v>
          </cell>
          <cell r="K147">
            <v>11.93</v>
          </cell>
          <cell r="N147">
            <v>13.750006785733671</v>
          </cell>
        </row>
        <row r="148">
          <cell r="B148">
            <v>38651</v>
          </cell>
          <cell r="C148">
            <v>117.5</v>
          </cell>
          <cell r="F148">
            <v>147.25962610952359</v>
          </cell>
          <cell r="J148">
            <v>38698</v>
          </cell>
          <cell r="K148">
            <v>12</v>
          </cell>
          <cell r="N148">
            <v>13.803268009337168</v>
          </cell>
        </row>
        <row r="149">
          <cell r="B149">
            <v>38652</v>
          </cell>
          <cell r="C149">
            <v>115.25</v>
          </cell>
          <cell r="F149">
            <v>145.36017897323339</v>
          </cell>
          <cell r="J149">
            <v>38699</v>
          </cell>
          <cell r="K149">
            <v>11.88</v>
          </cell>
          <cell r="N149">
            <v>13.815068400195429</v>
          </cell>
        </row>
        <row r="150">
          <cell r="B150">
            <v>38653</v>
          </cell>
          <cell r="C150">
            <v>113.75</v>
          </cell>
          <cell r="F150">
            <v>144.70233672920034</v>
          </cell>
          <cell r="J150">
            <v>38700</v>
          </cell>
          <cell r="K150">
            <v>11.7</v>
          </cell>
          <cell r="N150">
            <v>13.744266055045872</v>
          </cell>
        </row>
        <row r="151">
          <cell r="B151">
            <v>38656</v>
          </cell>
          <cell r="C151">
            <v>114.5</v>
          </cell>
          <cell r="F151">
            <v>148.75993084027002</v>
          </cell>
          <cell r="J151">
            <v>38701</v>
          </cell>
          <cell r="K151">
            <v>11.62</v>
          </cell>
          <cell r="N151">
            <v>13.78030508658596</v>
          </cell>
        </row>
        <row r="152">
          <cell r="B152">
            <v>38657</v>
          </cell>
          <cell r="C152">
            <v>116.75</v>
          </cell>
          <cell r="F152">
            <v>150.03259514639498</v>
          </cell>
          <cell r="J152">
            <v>38702</v>
          </cell>
          <cell r="K152">
            <v>11.63</v>
          </cell>
          <cell r="N152">
            <v>13.910747244992129</v>
          </cell>
        </row>
        <row r="153">
          <cell r="B153">
            <v>38658</v>
          </cell>
          <cell r="C153">
            <v>118.25</v>
          </cell>
          <cell r="F153">
            <v>151.88921501635812</v>
          </cell>
          <cell r="J153">
            <v>38705</v>
          </cell>
          <cell r="K153">
            <v>11.82</v>
          </cell>
          <cell r="N153">
            <v>13.883319309483742</v>
          </cell>
        </row>
        <row r="154">
          <cell r="B154">
            <v>38659</v>
          </cell>
          <cell r="C154">
            <v>118.5</v>
          </cell>
          <cell r="F154">
            <v>153.67908608384755</v>
          </cell>
          <cell r="J154">
            <v>38706</v>
          </cell>
          <cell r="K154">
            <v>11.82</v>
          </cell>
          <cell r="N154">
            <v>13.888103251723576</v>
          </cell>
        </row>
        <row r="155">
          <cell r="B155">
            <v>38660</v>
          </cell>
          <cell r="C155">
            <v>121</v>
          </cell>
          <cell r="F155">
            <v>153.32238511340265</v>
          </cell>
          <cell r="J155">
            <v>38707</v>
          </cell>
          <cell r="K155">
            <v>11.88</v>
          </cell>
          <cell r="N155">
            <v>14.000685359101027</v>
          </cell>
        </row>
        <row r="156">
          <cell r="B156">
            <v>38663</v>
          </cell>
          <cell r="C156">
            <v>120.25</v>
          </cell>
          <cell r="F156">
            <v>154.54334803495257</v>
          </cell>
          <cell r="J156">
            <v>38708</v>
          </cell>
          <cell r="K156">
            <v>11.92</v>
          </cell>
          <cell r="N156">
            <v>13.98346316703762</v>
          </cell>
        </row>
        <row r="157">
          <cell r="B157">
            <v>38664</v>
          </cell>
          <cell r="C157">
            <v>121.5</v>
          </cell>
          <cell r="F157">
            <v>154.50032785301141</v>
          </cell>
          <cell r="J157">
            <v>38709</v>
          </cell>
          <cell r="K157">
            <v>12.04</v>
          </cell>
          <cell r="N157">
            <v>14.006107160306172</v>
          </cell>
        </row>
        <row r="158">
          <cell r="B158">
            <v>38665</v>
          </cell>
          <cell r="C158">
            <v>121.25</v>
          </cell>
          <cell r="F158">
            <v>154.12414240554381</v>
          </cell>
          <cell r="J158">
            <v>38712</v>
          </cell>
          <cell r="K158">
            <v>12.04</v>
          </cell>
          <cell r="N158">
            <v>14.006107160306172</v>
          </cell>
        </row>
        <row r="159">
          <cell r="B159">
            <v>38666</v>
          </cell>
          <cell r="C159">
            <v>118.75</v>
          </cell>
          <cell r="F159">
            <v>154.42972073825595</v>
          </cell>
          <cell r="J159">
            <v>38713</v>
          </cell>
          <cell r="K159">
            <v>12.47</v>
          </cell>
          <cell r="N159">
            <v>14.043102980294229</v>
          </cell>
        </row>
        <row r="160">
          <cell r="B160">
            <v>38667</v>
          </cell>
          <cell r="C160">
            <v>120</v>
          </cell>
          <cell r="F160">
            <v>155.17958373020804</v>
          </cell>
          <cell r="J160">
            <v>38714</v>
          </cell>
          <cell r="K160">
            <v>12.42</v>
          </cell>
          <cell r="N160">
            <v>14.00419358341024</v>
          </cell>
        </row>
        <row r="161">
          <cell r="B161">
            <v>38670</v>
          </cell>
          <cell r="C161">
            <v>119</v>
          </cell>
          <cell r="F161">
            <v>156.05310563078919</v>
          </cell>
          <cell r="J161">
            <v>38715</v>
          </cell>
          <cell r="K161">
            <v>12.68</v>
          </cell>
          <cell r="N161">
            <v>14.060644101840291</v>
          </cell>
        </row>
        <row r="162">
          <cell r="B162">
            <v>38671</v>
          </cell>
          <cell r="C162">
            <v>119.5</v>
          </cell>
          <cell r="F162">
            <v>156.20415855661849</v>
          </cell>
          <cell r="J162">
            <v>38716</v>
          </cell>
          <cell r="K162">
            <v>12.52</v>
          </cell>
          <cell r="N162">
            <v>13.930201943434122</v>
          </cell>
        </row>
        <row r="163">
          <cell r="B163">
            <v>38672</v>
          </cell>
          <cell r="C163">
            <v>117.5</v>
          </cell>
          <cell r="F163">
            <v>155.51236316450627</v>
          </cell>
          <cell r="J163">
            <v>38719</v>
          </cell>
          <cell r="K163">
            <v>12.76</v>
          </cell>
          <cell r="N163">
            <v>14.049481569947341</v>
          </cell>
        </row>
        <row r="164">
          <cell r="B164">
            <v>38673</v>
          </cell>
          <cell r="C164">
            <v>117.25</v>
          </cell>
          <cell r="F164">
            <v>156.31662835963058</v>
          </cell>
          <cell r="J164">
            <v>38720</v>
          </cell>
          <cell r="K164">
            <v>12.84</v>
          </cell>
          <cell r="N164">
            <v>14.094450627001791</v>
          </cell>
        </row>
        <row r="165">
          <cell r="B165">
            <v>38674</v>
          </cell>
          <cell r="C165">
            <v>118.5</v>
          </cell>
          <cell r="F165">
            <v>157.88059524302534</v>
          </cell>
          <cell r="J165">
            <v>38721</v>
          </cell>
          <cell r="K165">
            <v>13.24</v>
          </cell>
          <cell r="N165">
            <v>14.192361978177079</v>
          </cell>
        </row>
        <row r="166">
          <cell r="B166">
            <v>38677</v>
          </cell>
          <cell r="C166">
            <v>118</v>
          </cell>
          <cell r="F166">
            <v>158.75450297483468</v>
          </cell>
          <cell r="J166">
            <v>38722</v>
          </cell>
          <cell r="K166">
            <v>13.26</v>
          </cell>
          <cell r="N166">
            <v>14.13272216492047</v>
          </cell>
        </row>
        <row r="167">
          <cell r="B167">
            <v>38678</v>
          </cell>
          <cell r="C167">
            <v>120.75</v>
          </cell>
          <cell r="F167">
            <v>159.07397123176102</v>
          </cell>
          <cell r="J167">
            <v>38723</v>
          </cell>
          <cell r="K167">
            <v>13.37</v>
          </cell>
          <cell r="N167">
            <v>14.227763150751858</v>
          </cell>
        </row>
        <row r="168">
          <cell r="B168">
            <v>38679</v>
          </cell>
          <cell r="C168">
            <v>120</v>
          </cell>
          <cell r="F168">
            <v>160.24477609364862</v>
          </cell>
          <cell r="J168">
            <v>38726</v>
          </cell>
          <cell r="K168">
            <v>13.66</v>
          </cell>
          <cell r="N168">
            <v>14.284213669181911</v>
          </cell>
        </row>
        <row r="169">
          <cell r="B169">
            <v>38680</v>
          </cell>
          <cell r="C169">
            <v>120.75</v>
          </cell>
          <cell r="F169">
            <v>159.92144952444056</v>
          </cell>
          <cell r="J169">
            <v>38727</v>
          </cell>
          <cell r="K169">
            <v>13.77</v>
          </cell>
          <cell r="N169">
            <v>14.157279735084957</v>
          </cell>
        </row>
        <row r="170">
          <cell r="B170">
            <v>38681</v>
          </cell>
          <cell r="C170">
            <v>121.25</v>
          </cell>
          <cell r="F170">
            <v>160.48437728634335</v>
          </cell>
          <cell r="J170">
            <v>38728</v>
          </cell>
          <cell r="K170">
            <v>13.85</v>
          </cell>
          <cell r="N170">
            <v>14.234141740404972</v>
          </cell>
        </row>
        <row r="171">
          <cell r="B171">
            <v>38684</v>
          </cell>
          <cell r="C171">
            <v>121.5</v>
          </cell>
          <cell r="F171">
            <v>160.43537672036555</v>
          </cell>
          <cell r="J171">
            <v>38729</v>
          </cell>
          <cell r="K171">
            <v>13.81</v>
          </cell>
          <cell r="N171">
            <v>14.268905054014439</v>
          </cell>
        </row>
        <row r="172">
          <cell r="B172">
            <v>38685</v>
          </cell>
          <cell r="C172">
            <v>121.75</v>
          </cell>
          <cell r="F172">
            <v>161.03708052069959</v>
          </cell>
          <cell r="J172">
            <v>38730</v>
          </cell>
          <cell r="K172">
            <v>13.66</v>
          </cell>
          <cell r="N172">
            <v>14.076590575973073</v>
          </cell>
        </row>
        <row r="173">
          <cell r="B173">
            <v>38686</v>
          </cell>
          <cell r="C173">
            <v>120.5</v>
          </cell>
          <cell r="F173">
            <v>160.65896591709114</v>
          </cell>
          <cell r="J173">
            <v>38733</v>
          </cell>
          <cell r="K173">
            <v>13.73</v>
          </cell>
          <cell r="N173">
            <v>14.096364203897723</v>
          </cell>
        </row>
        <row r="174">
          <cell r="B174">
            <v>38687</v>
          </cell>
          <cell r="C174">
            <v>121.25</v>
          </cell>
          <cell r="F174">
            <v>162.06011202219736</v>
          </cell>
          <cell r="J174">
            <v>38734</v>
          </cell>
          <cell r="K174">
            <v>13.64</v>
          </cell>
          <cell r="N174">
            <v>13.985376743933553</v>
          </cell>
        </row>
        <row r="175">
          <cell r="B175">
            <v>38688</v>
          </cell>
          <cell r="C175">
            <v>122.25</v>
          </cell>
          <cell r="F175">
            <v>163.94007468146489</v>
          </cell>
          <cell r="J175">
            <v>38735</v>
          </cell>
          <cell r="K175">
            <v>13.36</v>
          </cell>
          <cell r="N175">
            <v>13.848237066391617</v>
          </cell>
        </row>
        <row r="176">
          <cell r="B176">
            <v>38691</v>
          </cell>
          <cell r="C176">
            <v>125.5</v>
          </cell>
          <cell r="F176">
            <v>163.51450283679131</v>
          </cell>
          <cell r="J176">
            <v>38736</v>
          </cell>
          <cell r="K176">
            <v>13.2</v>
          </cell>
          <cell r="N176">
            <v>13.925099071711633</v>
          </cell>
        </row>
        <row r="177">
          <cell r="B177">
            <v>38692</v>
          </cell>
          <cell r="C177">
            <v>126.5</v>
          </cell>
          <cell r="F177">
            <v>163.74407241755361</v>
          </cell>
          <cell r="J177">
            <v>38737</v>
          </cell>
          <cell r="K177">
            <v>13.12</v>
          </cell>
          <cell r="N177">
            <v>13.784132240377829</v>
          </cell>
        </row>
        <row r="178">
          <cell r="B178">
            <v>38693</v>
          </cell>
          <cell r="C178">
            <v>127</v>
          </cell>
          <cell r="F178">
            <v>164.05620988114467</v>
          </cell>
          <cell r="J178">
            <v>38740</v>
          </cell>
          <cell r="K178">
            <v>13.14</v>
          </cell>
          <cell r="N178">
            <v>13.773926496932848</v>
          </cell>
        </row>
        <row r="179">
          <cell r="B179">
            <v>38694</v>
          </cell>
          <cell r="C179">
            <v>125.75</v>
          </cell>
          <cell r="F179">
            <v>162.89215706575004</v>
          </cell>
          <cell r="J179">
            <v>38741</v>
          </cell>
          <cell r="K179">
            <v>13.18</v>
          </cell>
          <cell r="N179">
            <v>13.762126106074589</v>
          </cell>
        </row>
        <row r="180">
          <cell r="B180">
            <v>38695</v>
          </cell>
          <cell r="C180">
            <v>127</v>
          </cell>
          <cell r="F180">
            <v>163.56601130575223</v>
          </cell>
          <cell r="J180">
            <v>38742</v>
          </cell>
          <cell r="K180">
            <v>13.55</v>
          </cell>
          <cell r="N180">
            <v>13.919996199989141</v>
          </cell>
        </row>
        <row r="181">
          <cell r="B181">
            <v>38698</v>
          </cell>
          <cell r="C181">
            <v>126.5</v>
          </cell>
          <cell r="F181">
            <v>163.81197871371185</v>
          </cell>
          <cell r="J181">
            <v>38743</v>
          </cell>
          <cell r="K181">
            <v>13.41</v>
          </cell>
          <cell r="N181">
            <v>14.148668639053255</v>
          </cell>
        </row>
        <row r="182">
          <cell r="B182">
            <v>38699</v>
          </cell>
          <cell r="C182">
            <v>128.5</v>
          </cell>
          <cell r="F182">
            <v>164.30507102331552</v>
          </cell>
          <cell r="J182">
            <v>38744</v>
          </cell>
          <cell r="K182">
            <v>13.87</v>
          </cell>
          <cell r="N182">
            <v>14.341302046577276</v>
          </cell>
        </row>
        <row r="183">
          <cell r="B183">
            <v>38700</v>
          </cell>
          <cell r="C183">
            <v>124.75</v>
          </cell>
          <cell r="F183">
            <v>163.84959725845857</v>
          </cell>
          <cell r="J183">
            <v>38747</v>
          </cell>
          <cell r="K183">
            <v>13.56</v>
          </cell>
          <cell r="N183">
            <v>14.374151783290809</v>
          </cell>
        </row>
        <row r="184">
          <cell r="B184">
            <v>38701</v>
          </cell>
          <cell r="C184">
            <v>123.5</v>
          </cell>
          <cell r="F184">
            <v>164.31008682928177</v>
          </cell>
          <cell r="J184">
            <v>38748</v>
          </cell>
          <cell r="K184">
            <v>13.28</v>
          </cell>
          <cell r="N184">
            <v>14.367773193637696</v>
          </cell>
        </row>
        <row r="185">
          <cell r="B185">
            <v>38702</v>
          </cell>
          <cell r="C185">
            <v>124.5</v>
          </cell>
          <cell r="F185">
            <v>165.42224534448724</v>
          </cell>
          <cell r="J185">
            <v>38749</v>
          </cell>
          <cell r="K185">
            <v>13.33</v>
          </cell>
          <cell r="N185">
            <v>14.53361652461864</v>
          </cell>
        </row>
        <row r="186">
          <cell r="B186">
            <v>38705</v>
          </cell>
          <cell r="C186">
            <v>125</v>
          </cell>
          <cell r="F186">
            <v>165.79708038265625</v>
          </cell>
          <cell r="J186">
            <v>38750</v>
          </cell>
          <cell r="K186">
            <v>14.85</v>
          </cell>
          <cell r="N186">
            <v>14.364902828293797</v>
          </cell>
        </row>
        <row r="187">
          <cell r="B187">
            <v>38706</v>
          </cell>
          <cell r="C187">
            <v>126</v>
          </cell>
          <cell r="F187">
            <v>165.8314193619635</v>
          </cell>
          <cell r="J187">
            <v>38751</v>
          </cell>
          <cell r="K187">
            <v>15.34</v>
          </cell>
          <cell r="N187">
            <v>14.39233076380218</v>
          </cell>
        </row>
        <row r="188">
          <cell r="B188">
            <v>38707</v>
          </cell>
          <cell r="C188">
            <v>126.75</v>
          </cell>
          <cell r="F188">
            <v>167.14131638160708</v>
          </cell>
          <cell r="J188">
            <v>38754</v>
          </cell>
          <cell r="K188">
            <v>15.55</v>
          </cell>
          <cell r="N188">
            <v>14.432196949134138</v>
          </cell>
        </row>
        <row r="189">
          <cell r="B189">
            <v>38708</v>
          </cell>
          <cell r="C189">
            <v>125.5</v>
          </cell>
          <cell r="F189">
            <v>168.35668475034853</v>
          </cell>
          <cell r="J189">
            <v>38755</v>
          </cell>
          <cell r="K189">
            <v>15.3</v>
          </cell>
          <cell r="N189">
            <v>14.448462352749578</v>
          </cell>
        </row>
        <row r="190">
          <cell r="B190">
            <v>38709</v>
          </cell>
          <cell r="C190">
            <v>126.75</v>
          </cell>
          <cell r="F190">
            <v>168.99118420507725</v>
          </cell>
          <cell r="J190">
            <v>38756</v>
          </cell>
          <cell r="K190">
            <v>15.6</v>
          </cell>
          <cell r="N190">
            <v>14.435386243960696</v>
          </cell>
        </row>
        <row r="191">
          <cell r="B191">
            <v>38712</v>
          </cell>
          <cell r="C191">
            <v>126.75</v>
          </cell>
          <cell r="F191">
            <v>168.99118420507725</v>
          </cell>
          <cell r="J191">
            <v>38757</v>
          </cell>
          <cell r="K191">
            <v>15.86</v>
          </cell>
          <cell r="N191">
            <v>14.60282422235492</v>
          </cell>
        </row>
        <row r="192">
          <cell r="B192">
            <v>38713</v>
          </cell>
          <cell r="C192">
            <v>126.75</v>
          </cell>
          <cell r="F192">
            <v>168.99118420507725</v>
          </cell>
          <cell r="J192">
            <v>38758</v>
          </cell>
          <cell r="K192">
            <v>15.76</v>
          </cell>
          <cell r="N192">
            <v>14.551476575647358</v>
          </cell>
        </row>
        <row r="193">
          <cell r="B193">
            <v>38714</v>
          </cell>
          <cell r="C193">
            <v>125.5</v>
          </cell>
          <cell r="F193">
            <v>168.71878735798788</v>
          </cell>
          <cell r="J193">
            <v>38761</v>
          </cell>
          <cell r="K193">
            <v>15.9</v>
          </cell>
          <cell r="N193">
            <v>14.654171869062484</v>
          </cell>
        </row>
        <row r="194">
          <cell r="B194">
            <v>38715</v>
          </cell>
          <cell r="C194">
            <v>126.75</v>
          </cell>
          <cell r="F194">
            <v>170.18301686890018</v>
          </cell>
          <cell r="J194">
            <v>38762</v>
          </cell>
          <cell r="K194">
            <v>15.64</v>
          </cell>
          <cell r="N194">
            <v>14.6720319200912</v>
          </cell>
        </row>
        <row r="195">
          <cell r="B195">
            <v>38716</v>
          </cell>
          <cell r="C195">
            <v>125.5</v>
          </cell>
          <cell r="F195">
            <v>169.65616432683149</v>
          </cell>
          <cell r="J195">
            <v>38763</v>
          </cell>
          <cell r="K195">
            <v>15.76</v>
          </cell>
          <cell r="N195">
            <v>14.688616253189293</v>
          </cell>
        </row>
        <row r="196">
          <cell r="B196">
            <v>38719</v>
          </cell>
          <cell r="C196">
            <v>125.5</v>
          </cell>
          <cell r="F196">
            <v>169.65616432683149</v>
          </cell>
          <cell r="J196">
            <v>38764</v>
          </cell>
          <cell r="K196">
            <v>16.46</v>
          </cell>
          <cell r="N196">
            <v>14.723698496281418</v>
          </cell>
        </row>
        <row r="197">
          <cell r="B197">
            <v>38720</v>
          </cell>
          <cell r="C197">
            <v>127</v>
          </cell>
          <cell r="F197">
            <v>171.56660765312461</v>
          </cell>
          <cell r="J197">
            <v>38765</v>
          </cell>
          <cell r="K197">
            <v>16.21</v>
          </cell>
          <cell r="N197">
            <v>14.785570815916618</v>
          </cell>
        </row>
        <row r="198">
          <cell r="B198">
            <v>38721</v>
          </cell>
          <cell r="C198">
            <v>129</v>
          </cell>
          <cell r="F198">
            <v>172.80801962976767</v>
          </cell>
          <cell r="J198">
            <v>38768</v>
          </cell>
          <cell r="K198">
            <v>16.649999999999999</v>
          </cell>
          <cell r="N198">
            <v>14.818739482112804</v>
          </cell>
        </row>
        <row r="199">
          <cell r="B199">
            <v>38722</v>
          </cell>
          <cell r="C199">
            <v>126.5</v>
          </cell>
          <cell r="F199">
            <v>171.66210088209715</v>
          </cell>
          <cell r="J199">
            <v>38769</v>
          </cell>
          <cell r="K199">
            <v>16.649999999999999</v>
          </cell>
          <cell r="N199">
            <v>14.808533738667824</v>
          </cell>
        </row>
        <row r="200">
          <cell r="B200">
            <v>38723</v>
          </cell>
          <cell r="C200">
            <v>127.25</v>
          </cell>
          <cell r="F200">
            <v>171.99372282271088</v>
          </cell>
          <cell r="J200">
            <v>38770</v>
          </cell>
          <cell r="K200">
            <v>16.600000000000001</v>
          </cell>
          <cell r="N200">
            <v>14.862751750719287</v>
          </cell>
        </row>
        <row r="201">
          <cell r="B201">
            <v>38726</v>
          </cell>
          <cell r="C201">
            <v>127</v>
          </cell>
          <cell r="F201">
            <v>171.64049433331954</v>
          </cell>
          <cell r="J201">
            <v>38771</v>
          </cell>
          <cell r="K201">
            <v>16.53</v>
          </cell>
          <cell r="N201">
            <v>14.817144834699528</v>
          </cell>
        </row>
        <row r="202">
          <cell r="B202">
            <v>38727</v>
          </cell>
          <cell r="C202">
            <v>125.25</v>
          </cell>
          <cell r="F202">
            <v>170.59759252357091</v>
          </cell>
          <cell r="J202">
            <v>38772</v>
          </cell>
          <cell r="K202">
            <v>16.309999999999999</v>
          </cell>
          <cell r="N202">
            <v>14.816506975734216</v>
          </cell>
        </row>
        <row r="203">
          <cell r="B203">
            <v>38728</v>
          </cell>
          <cell r="C203">
            <v>126.75</v>
          </cell>
          <cell r="F203">
            <v>172.23428859347604</v>
          </cell>
          <cell r="J203">
            <v>38775</v>
          </cell>
          <cell r="K203">
            <v>16.45</v>
          </cell>
          <cell r="N203">
            <v>14.910910102600292</v>
          </cell>
        </row>
        <row r="204">
          <cell r="B204">
            <v>38729</v>
          </cell>
          <cell r="C204">
            <v>127.5</v>
          </cell>
          <cell r="F204">
            <v>172.44591702212836</v>
          </cell>
          <cell r="J204">
            <v>38776</v>
          </cell>
          <cell r="K204">
            <v>15.85</v>
          </cell>
          <cell r="N204">
            <v>14.629933228380651</v>
          </cell>
        </row>
        <row r="205">
          <cell r="B205">
            <v>38730</v>
          </cell>
          <cell r="C205">
            <v>126.25</v>
          </cell>
          <cell r="F205">
            <v>172.10908635993428</v>
          </cell>
          <cell r="J205">
            <v>38777</v>
          </cell>
          <cell r="K205">
            <v>16.149999999999999</v>
          </cell>
          <cell r="N205">
            <v>14.72497421421204</v>
          </cell>
        </row>
        <row r="206">
          <cell r="B206">
            <v>38733</v>
          </cell>
          <cell r="C206">
            <v>126.5</v>
          </cell>
          <cell r="F206">
            <v>172.59812744164213</v>
          </cell>
          <cell r="J206">
            <v>38778</v>
          </cell>
          <cell r="K206">
            <v>15.85</v>
          </cell>
          <cell r="N206">
            <v>14.583369523912923</v>
          </cell>
        </row>
        <row r="207">
          <cell r="B207">
            <v>38734</v>
          </cell>
          <cell r="C207">
            <v>125.75</v>
          </cell>
          <cell r="F207">
            <v>171.34012472218771</v>
          </cell>
          <cell r="J207">
            <v>38779</v>
          </cell>
          <cell r="K207">
            <v>15.87</v>
          </cell>
          <cell r="N207">
            <v>14.519264697899136</v>
          </cell>
        </row>
        <row r="208">
          <cell r="B208">
            <v>38735</v>
          </cell>
          <cell r="C208">
            <v>125.25</v>
          </cell>
          <cell r="F208">
            <v>170.66858546955453</v>
          </cell>
          <cell r="J208">
            <v>38782</v>
          </cell>
          <cell r="K208">
            <v>16.079999999999998</v>
          </cell>
          <cell r="N208">
            <v>14.602505292872266</v>
          </cell>
        </row>
        <row r="209">
          <cell r="B209">
            <v>38736</v>
          </cell>
          <cell r="C209">
            <v>126.25</v>
          </cell>
          <cell r="F209">
            <v>172.76654277273917</v>
          </cell>
          <cell r="J209">
            <v>38783</v>
          </cell>
          <cell r="K209">
            <v>15.65</v>
          </cell>
          <cell r="N209">
            <v>14.516713262037893</v>
          </cell>
        </row>
        <row r="210">
          <cell r="B210">
            <v>38737</v>
          </cell>
          <cell r="C210">
            <v>125.75</v>
          </cell>
          <cell r="F210">
            <v>173.03083716403694</v>
          </cell>
          <cell r="J210">
            <v>38784</v>
          </cell>
          <cell r="K210">
            <v>15.37</v>
          </cell>
          <cell r="N210">
            <v>14.395838988111395</v>
          </cell>
        </row>
        <row r="211">
          <cell r="B211">
            <v>38740</v>
          </cell>
          <cell r="C211">
            <v>125</v>
          </cell>
          <cell r="F211">
            <v>171.97173044270511</v>
          </cell>
          <cell r="J211">
            <v>38785</v>
          </cell>
          <cell r="K211">
            <v>15.6</v>
          </cell>
          <cell r="N211">
            <v>14.492793550838716</v>
          </cell>
        </row>
        <row r="212">
          <cell r="B212">
            <v>38741</v>
          </cell>
          <cell r="C212">
            <v>124.75</v>
          </cell>
          <cell r="F212">
            <v>172.25377307049871</v>
          </cell>
          <cell r="J212">
            <v>38786</v>
          </cell>
          <cell r="K212">
            <v>15.52</v>
          </cell>
          <cell r="N212">
            <v>14.625787145106129</v>
          </cell>
        </row>
        <row r="213">
          <cell r="B213">
            <v>38742</v>
          </cell>
          <cell r="C213">
            <v>130.25</v>
          </cell>
          <cell r="F213">
            <v>174.74643572010328</v>
          </cell>
          <cell r="J213">
            <v>38789</v>
          </cell>
          <cell r="K213">
            <v>15.42</v>
          </cell>
          <cell r="N213">
            <v>14.724017425764075</v>
          </cell>
        </row>
        <row r="214">
          <cell r="B214">
            <v>38743</v>
          </cell>
          <cell r="C214">
            <v>133.25</v>
          </cell>
          <cell r="F214">
            <v>175.19998032881932</v>
          </cell>
          <cell r="J214">
            <v>38790</v>
          </cell>
          <cell r="K214">
            <v>15.38</v>
          </cell>
          <cell r="N214">
            <v>14.753040008685737</v>
          </cell>
        </row>
        <row r="215">
          <cell r="B215">
            <v>38744</v>
          </cell>
          <cell r="C215">
            <v>131</v>
          </cell>
          <cell r="F215">
            <v>177.63476829419804</v>
          </cell>
          <cell r="J215">
            <v>38791</v>
          </cell>
          <cell r="K215">
            <v>15.69</v>
          </cell>
          <cell r="N215">
            <v>14.814274469355626</v>
          </cell>
        </row>
        <row r="216">
          <cell r="B216">
            <v>38747</v>
          </cell>
          <cell r="C216">
            <v>130</v>
          </cell>
          <cell r="F216">
            <v>176.89648023909112</v>
          </cell>
          <cell r="J216">
            <v>38792</v>
          </cell>
          <cell r="K216">
            <v>15.55</v>
          </cell>
          <cell r="N216">
            <v>14.803749796427988</v>
          </cell>
        </row>
        <row r="217">
          <cell r="B217">
            <v>38748</v>
          </cell>
          <cell r="C217">
            <v>131.25</v>
          </cell>
          <cell r="F217">
            <v>176.95358326086057</v>
          </cell>
          <cell r="J217">
            <v>38793</v>
          </cell>
          <cell r="K217">
            <v>15.46</v>
          </cell>
          <cell r="N217">
            <v>14.799922642636121</v>
          </cell>
        </row>
        <row r="218">
          <cell r="B218">
            <v>38749</v>
          </cell>
          <cell r="C218">
            <v>129.75</v>
          </cell>
          <cell r="F218">
            <v>178.95006695103601</v>
          </cell>
          <cell r="J218">
            <v>38796</v>
          </cell>
          <cell r="K218">
            <v>15.44</v>
          </cell>
          <cell r="N218">
            <v>14.879017154334724</v>
          </cell>
        </row>
        <row r="219">
          <cell r="B219">
            <v>38750</v>
          </cell>
          <cell r="C219">
            <v>131.5</v>
          </cell>
          <cell r="F219">
            <v>178.15139630872019</v>
          </cell>
          <cell r="J219">
            <v>38797</v>
          </cell>
          <cell r="K219">
            <v>15.5</v>
          </cell>
          <cell r="N219">
            <v>14.896558275880786</v>
          </cell>
        </row>
        <row r="220">
          <cell r="B220">
            <v>38751</v>
          </cell>
          <cell r="C220">
            <v>131.75</v>
          </cell>
          <cell r="F220">
            <v>178.2966617661269</v>
          </cell>
          <cell r="J220">
            <v>38798</v>
          </cell>
          <cell r="K220">
            <v>15.85</v>
          </cell>
          <cell r="N220">
            <v>14.958749524998641</v>
          </cell>
        </row>
        <row r="221">
          <cell r="B221">
            <v>38754</v>
          </cell>
          <cell r="C221">
            <v>132</v>
          </cell>
          <cell r="F221">
            <v>179.17442781021794</v>
          </cell>
          <cell r="J221">
            <v>38799</v>
          </cell>
          <cell r="K221">
            <v>16</v>
          </cell>
          <cell r="N221">
            <v>15.013605396015416</v>
          </cell>
        </row>
        <row r="222">
          <cell r="B222">
            <v>38755</v>
          </cell>
          <cell r="C222">
            <v>133.5</v>
          </cell>
          <cell r="F222">
            <v>178.32116204911583</v>
          </cell>
          <cell r="J222">
            <v>38800</v>
          </cell>
          <cell r="K222">
            <v>16.010000000000002</v>
          </cell>
          <cell r="N222">
            <v>15.055704087725966</v>
          </cell>
        </row>
        <row r="223">
          <cell r="B223">
            <v>38756</v>
          </cell>
          <cell r="C223">
            <v>132.25</v>
          </cell>
          <cell r="F223">
            <v>178.26849608647035</v>
          </cell>
          <cell r="J223">
            <v>38803</v>
          </cell>
          <cell r="K223">
            <v>15.98</v>
          </cell>
          <cell r="N223">
            <v>14.982031377232506</v>
          </cell>
        </row>
        <row r="224">
          <cell r="B224">
            <v>38757</v>
          </cell>
          <cell r="C224">
            <v>136.5</v>
          </cell>
          <cell r="F224">
            <v>180.73762303115637</v>
          </cell>
          <cell r="J224">
            <v>38804</v>
          </cell>
          <cell r="K224">
            <v>15.99</v>
          </cell>
          <cell r="N224">
            <v>14.917926551218716</v>
          </cell>
        </row>
        <row r="225">
          <cell r="B225">
            <v>38758</v>
          </cell>
          <cell r="C225">
            <v>136.75</v>
          </cell>
          <cell r="F225">
            <v>179.88744391987962</v>
          </cell>
          <cell r="J225">
            <v>38805</v>
          </cell>
          <cell r="K225">
            <v>16.09</v>
          </cell>
          <cell r="N225">
            <v>14.95747380706802</v>
          </cell>
        </row>
        <row r="226">
          <cell r="B226">
            <v>38761</v>
          </cell>
          <cell r="C226">
            <v>135.75</v>
          </cell>
          <cell r="F226">
            <v>180.04486306097374</v>
          </cell>
          <cell r="J226">
            <v>38806</v>
          </cell>
          <cell r="K226">
            <v>16.25</v>
          </cell>
          <cell r="N226">
            <v>15.071969491341402</v>
          </cell>
        </row>
        <row r="227">
          <cell r="B227">
            <v>38762</v>
          </cell>
          <cell r="C227">
            <v>135.5</v>
          </cell>
          <cell r="F227">
            <v>179.80294688090999</v>
          </cell>
          <cell r="J227">
            <v>38807</v>
          </cell>
          <cell r="K227">
            <v>16.170000000000002</v>
          </cell>
          <cell r="N227">
            <v>14.947905922588349</v>
          </cell>
        </row>
        <row r="228">
          <cell r="B228">
            <v>38763</v>
          </cell>
          <cell r="C228">
            <v>136.75</v>
          </cell>
          <cell r="F228">
            <v>180.07862329343877</v>
          </cell>
          <cell r="J228">
            <v>38810</v>
          </cell>
          <cell r="K228">
            <v>16.32</v>
          </cell>
          <cell r="N228">
            <v>15.032103306009445</v>
          </cell>
        </row>
        <row r="229">
          <cell r="B229">
            <v>38764</v>
          </cell>
          <cell r="C229">
            <v>137.25</v>
          </cell>
          <cell r="F229">
            <v>180.7414813434381</v>
          </cell>
          <cell r="J229">
            <v>38811</v>
          </cell>
          <cell r="K229">
            <v>16.25</v>
          </cell>
          <cell r="N229">
            <v>14.92430514087183</v>
          </cell>
        </row>
        <row r="230">
          <cell r="B230">
            <v>38765</v>
          </cell>
          <cell r="C230">
            <v>136.5</v>
          </cell>
          <cell r="F230">
            <v>182.74413833326432</v>
          </cell>
          <cell r="J230">
            <v>38812</v>
          </cell>
          <cell r="K230">
            <v>16.440000000000001</v>
          </cell>
          <cell r="N230">
            <v>14.942803050865859</v>
          </cell>
        </row>
        <row r="231">
          <cell r="B231">
            <v>38768</v>
          </cell>
          <cell r="C231">
            <v>136</v>
          </cell>
          <cell r="F231">
            <v>182.43605209756905</v>
          </cell>
          <cell r="J231">
            <v>38813</v>
          </cell>
          <cell r="K231">
            <v>16.62</v>
          </cell>
          <cell r="N231">
            <v>14.976928505510017</v>
          </cell>
        </row>
        <row r="232">
          <cell r="B232">
            <v>38769</v>
          </cell>
          <cell r="C232">
            <v>137</v>
          </cell>
          <cell r="F232">
            <v>182.47695020775527</v>
          </cell>
          <cell r="J232">
            <v>38814</v>
          </cell>
          <cell r="K232">
            <v>17.149999999999999</v>
          </cell>
          <cell r="N232">
            <v>14.947586993105693</v>
          </cell>
        </row>
        <row r="233">
          <cell r="B233">
            <v>38770</v>
          </cell>
          <cell r="C233">
            <v>137.75</v>
          </cell>
          <cell r="F233">
            <v>182.74664623624739</v>
          </cell>
          <cell r="J233">
            <v>38817</v>
          </cell>
          <cell r="K233">
            <v>17.37</v>
          </cell>
          <cell r="N233">
            <v>15.010735030671517</v>
          </cell>
        </row>
        <row r="234">
          <cell r="B234">
            <v>38771</v>
          </cell>
          <cell r="C234">
            <v>138</v>
          </cell>
          <cell r="F234">
            <v>182.63475518007758</v>
          </cell>
          <cell r="J234">
            <v>38818</v>
          </cell>
          <cell r="K234">
            <v>17</v>
          </cell>
          <cell r="N234">
            <v>14.802793007980021</v>
          </cell>
        </row>
        <row r="235">
          <cell r="B235">
            <v>38772</v>
          </cell>
          <cell r="C235">
            <v>138.25</v>
          </cell>
          <cell r="F235">
            <v>182.85853729241728</v>
          </cell>
          <cell r="J235">
            <v>38819</v>
          </cell>
          <cell r="K235">
            <v>17</v>
          </cell>
          <cell r="N235">
            <v>14.786208674881928</v>
          </cell>
        </row>
        <row r="236">
          <cell r="B236">
            <v>38775</v>
          </cell>
          <cell r="C236">
            <v>138.5</v>
          </cell>
          <cell r="F236">
            <v>183.39812226501564</v>
          </cell>
          <cell r="J236">
            <v>38820</v>
          </cell>
          <cell r="K236">
            <v>17.11</v>
          </cell>
          <cell r="N236">
            <v>14.75878073937354</v>
          </cell>
        </row>
        <row r="237">
          <cell r="B237">
            <v>38776</v>
          </cell>
          <cell r="C237">
            <v>148</v>
          </cell>
          <cell r="F237">
            <v>182.27168799436782</v>
          </cell>
          <cell r="J237">
            <v>38821</v>
          </cell>
          <cell r="K237">
            <v>17.11</v>
          </cell>
          <cell r="N237">
            <v>14.75878073937354</v>
          </cell>
        </row>
        <row r="238">
          <cell r="B238">
            <v>38777</v>
          </cell>
          <cell r="C238">
            <v>147.25</v>
          </cell>
          <cell r="F238">
            <v>183.34449172429979</v>
          </cell>
          <cell r="J238">
            <v>38824</v>
          </cell>
          <cell r="K238">
            <v>17.11</v>
          </cell>
          <cell r="N238">
            <v>14.75878073937354</v>
          </cell>
        </row>
        <row r="239">
          <cell r="B239">
            <v>38778</v>
          </cell>
          <cell r="C239">
            <v>150.25</v>
          </cell>
          <cell r="F239">
            <v>183.24089603953561</v>
          </cell>
          <cell r="J239">
            <v>38825</v>
          </cell>
          <cell r="K239">
            <v>17.36</v>
          </cell>
          <cell r="N239">
            <v>14.757823950925573</v>
          </cell>
        </row>
        <row r="240">
          <cell r="B240">
            <v>38779</v>
          </cell>
          <cell r="C240">
            <v>149.5</v>
          </cell>
          <cell r="F240">
            <v>182.73584296185862</v>
          </cell>
          <cell r="J240">
            <v>38826</v>
          </cell>
          <cell r="K240">
            <v>17.600000000000001</v>
          </cell>
          <cell r="N240">
            <v>14.953327723793496</v>
          </cell>
        </row>
        <row r="241">
          <cell r="B241">
            <v>38782</v>
          </cell>
          <cell r="C241">
            <v>150.5</v>
          </cell>
          <cell r="F241">
            <v>184.15763103767205</v>
          </cell>
          <cell r="J241">
            <v>38827</v>
          </cell>
          <cell r="K241">
            <v>17.79</v>
          </cell>
          <cell r="N241">
            <v>15.073883068237336</v>
          </cell>
        </row>
        <row r="242">
          <cell r="B242">
            <v>38783</v>
          </cell>
          <cell r="C242">
            <v>152.25</v>
          </cell>
          <cell r="F242">
            <v>182.46614693336647</v>
          </cell>
          <cell r="J242">
            <v>38828</v>
          </cell>
          <cell r="K242">
            <v>17.86</v>
          </cell>
          <cell r="N242">
            <v>15.244829270940773</v>
          </cell>
        </row>
        <row r="243">
          <cell r="B243">
            <v>38784</v>
          </cell>
          <cell r="C243">
            <v>149.75</v>
          </cell>
          <cell r="F243">
            <v>179.49814021065419</v>
          </cell>
          <cell r="J243">
            <v>38831</v>
          </cell>
          <cell r="K243">
            <v>17.61</v>
          </cell>
          <cell r="N243">
            <v>15.169561913034036</v>
          </cell>
        </row>
        <row r="244">
          <cell r="B244">
            <v>38785</v>
          </cell>
          <cell r="C244">
            <v>150.25</v>
          </cell>
          <cell r="F244">
            <v>180.97625964578071</v>
          </cell>
          <cell r="J244">
            <v>38832</v>
          </cell>
          <cell r="K244">
            <v>17.760000000000002</v>
          </cell>
          <cell r="N244">
            <v>15.182319092340263</v>
          </cell>
        </row>
        <row r="245">
          <cell r="B245">
            <v>38786</v>
          </cell>
          <cell r="C245">
            <v>156.5</v>
          </cell>
          <cell r="F245">
            <v>181.92077449234546</v>
          </cell>
          <cell r="J245">
            <v>38833</v>
          </cell>
          <cell r="K245">
            <v>17.66</v>
          </cell>
          <cell r="N245">
            <v>15.227926008360026</v>
          </cell>
        </row>
        <row r="246">
          <cell r="B246">
            <v>38789</v>
          </cell>
          <cell r="C246">
            <v>158</v>
          </cell>
          <cell r="F246">
            <v>185.04041288772933</v>
          </cell>
          <cell r="J246">
            <v>38834</v>
          </cell>
          <cell r="K246">
            <v>18.2</v>
          </cell>
          <cell r="N246">
            <v>15.131290375115356</v>
          </cell>
        </row>
        <row r="247">
          <cell r="B247">
            <v>38790</v>
          </cell>
          <cell r="C247">
            <v>155</v>
          </cell>
          <cell r="F247">
            <v>186.07733431344127</v>
          </cell>
          <cell r="J247">
            <v>38835</v>
          </cell>
          <cell r="K247">
            <v>18.48</v>
          </cell>
          <cell r="N247">
            <v>14.9705499158569</v>
          </cell>
        </row>
        <row r="248">
          <cell r="B248">
            <v>38791</v>
          </cell>
          <cell r="C248">
            <v>156</v>
          </cell>
          <cell r="F248">
            <v>187.6872151129885</v>
          </cell>
          <cell r="J248">
            <v>38838</v>
          </cell>
          <cell r="K248">
            <v>18.48</v>
          </cell>
          <cell r="N248">
            <v>14.9705499158569</v>
          </cell>
        </row>
        <row r="249">
          <cell r="B249">
            <v>38792</v>
          </cell>
          <cell r="C249">
            <v>162</v>
          </cell>
          <cell r="F249">
            <v>189.34474606921495</v>
          </cell>
          <cell r="J249">
            <v>38839</v>
          </cell>
          <cell r="K249">
            <v>18.420000000000002</v>
          </cell>
          <cell r="N249">
            <v>14.993831768090766</v>
          </cell>
        </row>
        <row r="250">
          <cell r="B250">
            <v>38793</v>
          </cell>
          <cell r="C250">
            <v>163.75</v>
          </cell>
          <cell r="F250">
            <v>189.94336321972364</v>
          </cell>
          <cell r="J250">
            <v>38840</v>
          </cell>
          <cell r="K250">
            <v>18.45</v>
          </cell>
          <cell r="N250">
            <v>14.818739482112804</v>
          </cell>
        </row>
        <row r="251">
          <cell r="B251">
            <v>38796</v>
          </cell>
          <cell r="C251">
            <v>162</v>
          </cell>
          <cell r="F251">
            <v>189.3466752253558</v>
          </cell>
          <cell r="J251">
            <v>38841</v>
          </cell>
          <cell r="K251">
            <v>18.82</v>
          </cell>
          <cell r="N251">
            <v>14.880930731230659</v>
          </cell>
        </row>
        <row r="252">
          <cell r="B252">
            <v>38797</v>
          </cell>
          <cell r="C252">
            <v>160</v>
          </cell>
          <cell r="F252">
            <v>189.2531111525241</v>
          </cell>
          <cell r="J252">
            <v>38842</v>
          </cell>
          <cell r="K252">
            <v>18.64</v>
          </cell>
          <cell r="N252">
            <v>15.044541555833018</v>
          </cell>
        </row>
        <row r="253">
          <cell r="B253">
            <v>38798</v>
          </cell>
          <cell r="C253">
            <v>162.5</v>
          </cell>
          <cell r="F253">
            <v>190.18720855592827</v>
          </cell>
          <cell r="J253">
            <v>38845</v>
          </cell>
          <cell r="K253">
            <v>18.760000000000002</v>
          </cell>
          <cell r="N253">
            <v>15.074839856685305</v>
          </cell>
        </row>
        <row r="254">
          <cell r="B254">
            <v>38799</v>
          </cell>
          <cell r="C254">
            <v>163.5</v>
          </cell>
          <cell r="F254">
            <v>190.03306898027358</v>
          </cell>
          <cell r="J254">
            <v>38846</v>
          </cell>
          <cell r="K254">
            <v>18.649999999999999</v>
          </cell>
          <cell r="N254">
            <v>15.101948862711035</v>
          </cell>
        </row>
        <row r="255">
          <cell r="B255">
            <v>38800</v>
          </cell>
          <cell r="C255">
            <v>163.5</v>
          </cell>
          <cell r="F255">
            <v>191.56269688436109</v>
          </cell>
          <cell r="J255">
            <v>38847</v>
          </cell>
          <cell r="K255">
            <v>18.88</v>
          </cell>
          <cell r="N255">
            <v>14.960025242929266</v>
          </cell>
        </row>
        <row r="256">
          <cell r="B256">
            <v>38803</v>
          </cell>
          <cell r="C256">
            <v>165.25</v>
          </cell>
          <cell r="F256">
            <v>190.12798346240388</v>
          </cell>
          <cell r="J256">
            <v>38848</v>
          </cell>
          <cell r="K256">
            <v>18.55</v>
          </cell>
          <cell r="N256">
            <v>14.890179686227675</v>
          </cell>
        </row>
        <row r="257">
          <cell r="B257">
            <v>38804</v>
          </cell>
          <cell r="C257">
            <v>163</v>
          </cell>
          <cell r="F257">
            <v>189.36751011167706</v>
          </cell>
          <cell r="J257">
            <v>38849</v>
          </cell>
          <cell r="K257">
            <v>17.850000000000001</v>
          </cell>
          <cell r="N257">
            <v>14.514161826176643</v>
          </cell>
        </row>
        <row r="258">
          <cell r="B258">
            <v>38805</v>
          </cell>
          <cell r="C258">
            <v>160.75</v>
          </cell>
          <cell r="F258">
            <v>189.45914502836791</v>
          </cell>
          <cell r="J258">
            <v>38852</v>
          </cell>
          <cell r="K258">
            <v>17.649999999999999</v>
          </cell>
          <cell r="N258">
            <v>14.354697084848812</v>
          </cell>
        </row>
        <row r="259">
          <cell r="B259">
            <v>38806</v>
          </cell>
          <cell r="C259">
            <v>161</v>
          </cell>
          <cell r="F259">
            <v>190.12065266906862</v>
          </cell>
          <cell r="J259">
            <v>38853</v>
          </cell>
          <cell r="K259">
            <v>17.309999999999999</v>
          </cell>
          <cell r="N259">
            <v>14.386271103631724</v>
          </cell>
        </row>
        <row r="260">
          <cell r="B260">
            <v>38807</v>
          </cell>
          <cell r="C260">
            <v>162.25</v>
          </cell>
          <cell r="F260">
            <v>190.02708859623692</v>
          </cell>
          <cell r="J260">
            <v>38854</v>
          </cell>
          <cell r="K260">
            <v>16.88</v>
          </cell>
          <cell r="N260">
            <v>13.920315129471799</v>
          </cell>
        </row>
        <row r="261">
          <cell r="B261">
            <v>38810</v>
          </cell>
          <cell r="C261">
            <v>166.75</v>
          </cell>
          <cell r="F261">
            <v>190.62068994077939</v>
          </cell>
          <cell r="J261">
            <v>38855</v>
          </cell>
          <cell r="K261">
            <v>16.600000000000001</v>
          </cell>
          <cell r="N261">
            <v>13.940407686879105</v>
          </cell>
        </row>
        <row r="262">
          <cell r="B262">
            <v>38811</v>
          </cell>
          <cell r="C262">
            <v>165.75</v>
          </cell>
          <cell r="F262">
            <v>190.83714125978381</v>
          </cell>
          <cell r="J262">
            <v>38856</v>
          </cell>
          <cell r="K262">
            <v>16.28</v>
          </cell>
          <cell r="N262">
            <v>14.000366429618371</v>
          </cell>
        </row>
        <row r="263">
          <cell r="B263">
            <v>38812</v>
          </cell>
          <cell r="C263">
            <v>165.75</v>
          </cell>
          <cell r="F263">
            <v>191.66204842561532</v>
          </cell>
          <cell r="J263">
            <v>38859</v>
          </cell>
          <cell r="K263">
            <v>15.7</v>
          </cell>
          <cell r="N263">
            <v>13.675058357309592</v>
          </cell>
        </row>
        <row r="264">
          <cell r="B264">
            <v>38813</v>
          </cell>
          <cell r="C264">
            <v>168.5</v>
          </cell>
          <cell r="F264">
            <v>192.04016302922378</v>
          </cell>
          <cell r="J264">
            <v>38860</v>
          </cell>
          <cell r="K264">
            <v>16.399999999999999</v>
          </cell>
          <cell r="N264">
            <v>14.019502198577708</v>
          </cell>
        </row>
        <row r="265">
          <cell r="B265">
            <v>38814</v>
          </cell>
          <cell r="C265">
            <v>169.75</v>
          </cell>
          <cell r="F265">
            <v>191.43170718239671</v>
          </cell>
          <cell r="J265">
            <v>38861</v>
          </cell>
          <cell r="K265">
            <v>16.16</v>
          </cell>
          <cell r="N265">
            <v>13.900222572064491</v>
          </cell>
        </row>
        <row r="266">
          <cell r="B266">
            <v>38817</v>
          </cell>
          <cell r="C266">
            <v>168.25</v>
          </cell>
          <cell r="F266">
            <v>190.58017766182135</v>
          </cell>
          <cell r="J266">
            <v>38862</v>
          </cell>
          <cell r="K266">
            <v>16.239999999999998</v>
          </cell>
          <cell r="N266">
            <v>14.041827262363604</v>
          </cell>
        </row>
        <row r="267">
          <cell r="B267">
            <v>38818</v>
          </cell>
          <cell r="C267">
            <v>166.25</v>
          </cell>
          <cell r="F267">
            <v>187.97292313744981</v>
          </cell>
          <cell r="J267">
            <v>38863</v>
          </cell>
          <cell r="K267">
            <v>16.739999999999998</v>
          </cell>
          <cell r="N267">
            <v>14.233184951957004</v>
          </cell>
        </row>
        <row r="268">
          <cell r="B268">
            <v>38819</v>
          </cell>
          <cell r="C268">
            <v>169.25</v>
          </cell>
          <cell r="F268">
            <v>187.1190786295054</v>
          </cell>
          <cell r="J268">
            <v>38866</v>
          </cell>
          <cell r="K268">
            <v>16.82</v>
          </cell>
          <cell r="N268">
            <v>14.217557407306879</v>
          </cell>
        </row>
        <row r="269">
          <cell r="B269">
            <v>38820</v>
          </cell>
          <cell r="C269">
            <v>170.75</v>
          </cell>
          <cell r="F269">
            <v>188.57520568462613</v>
          </cell>
          <cell r="J269">
            <v>38867</v>
          </cell>
          <cell r="K269">
            <v>16.27</v>
          </cell>
          <cell r="N269">
            <v>13.863864611041745</v>
          </cell>
        </row>
        <row r="270">
          <cell r="B270">
            <v>38821</v>
          </cell>
          <cell r="C270">
            <v>170.75</v>
          </cell>
          <cell r="F270">
            <v>188.57520568462613</v>
          </cell>
          <cell r="J270">
            <v>38868</v>
          </cell>
          <cell r="K270">
            <v>16.73</v>
          </cell>
          <cell r="N270">
            <v>14.04597334563813</v>
          </cell>
        </row>
        <row r="271">
          <cell r="B271">
            <v>38824</v>
          </cell>
          <cell r="C271">
            <v>170.75</v>
          </cell>
          <cell r="F271">
            <v>188.57520568462613</v>
          </cell>
          <cell r="J271">
            <v>38869</v>
          </cell>
          <cell r="K271">
            <v>16.96</v>
          </cell>
          <cell r="N271">
            <v>14.083288095108843</v>
          </cell>
        </row>
        <row r="272">
          <cell r="B272">
            <v>38825</v>
          </cell>
          <cell r="C272">
            <v>170</v>
          </cell>
          <cell r="F272">
            <v>188.77140086415153</v>
          </cell>
          <cell r="J272">
            <v>38870</v>
          </cell>
          <cell r="K272">
            <v>17.2</v>
          </cell>
          <cell r="N272">
            <v>13.997814993757123</v>
          </cell>
        </row>
        <row r="273">
          <cell r="B273">
            <v>38826</v>
          </cell>
          <cell r="C273">
            <v>165.25</v>
          </cell>
          <cell r="F273">
            <v>190.44282174459212</v>
          </cell>
          <cell r="J273">
            <v>38873</v>
          </cell>
          <cell r="K273">
            <v>17.170000000000002</v>
          </cell>
          <cell r="N273">
            <v>13.91202296292275</v>
          </cell>
        </row>
        <row r="274">
          <cell r="B274">
            <v>38827</v>
          </cell>
          <cell r="C274">
            <v>165.25</v>
          </cell>
          <cell r="F274">
            <v>190.78524695959467</v>
          </cell>
          <cell r="J274">
            <v>38874</v>
          </cell>
          <cell r="K274">
            <v>16.63</v>
          </cell>
          <cell r="N274">
            <v>13.646354703870582</v>
          </cell>
        </row>
        <row r="275">
          <cell r="B275">
            <v>38828</v>
          </cell>
          <cell r="C275">
            <v>164</v>
          </cell>
          <cell r="F275">
            <v>191.96550468657253</v>
          </cell>
          <cell r="J275">
            <v>38875</v>
          </cell>
          <cell r="K275">
            <v>16.55</v>
          </cell>
          <cell r="N275">
            <v>13.779667227620649</v>
          </cell>
        </row>
        <row r="276">
          <cell r="B276">
            <v>38831</v>
          </cell>
          <cell r="C276">
            <v>163.25</v>
          </cell>
          <cell r="F276">
            <v>191.93598859761735</v>
          </cell>
          <cell r="J276">
            <v>38876</v>
          </cell>
          <cell r="K276">
            <v>15.71</v>
          </cell>
          <cell r="N276">
            <v>13.383556810162315</v>
          </cell>
        </row>
        <row r="277">
          <cell r="B277">
            <v>38832</v>
          </cell>
          <cell r="C277">
            <v>163.5</v>
          </cell>
          <cell r="F277">
            <v>192.27764215016359</v>
          </cell>
          <cell r="J277">
            <v>38877</v>
          </cell>
          <cell r="K277">
            <v>16.23</v>
          </cell>
          <cell r="N277">
            <v>13.601385646816134</v>
          </cell>
        </row>
        <row r="278">
          <cell r="B278">
            <v>38833</v>
          </cell>
          <cell r="C278">
            <v>167.25</v>
          </cell>
          <cell r="F278">
            <v>192.8685426761088</v>
          </cell>
          <cell r="J278">
            <v>38880</v>
          </cell>
          <cell r="K278">
            <v>15.85</v>
          </cell>
          <cell r="N278">
            <v>13.449894142554692</v>
          </cell>
        </row>
        <row r="279">
          <cell r="B279">
            <v>38834</v>
          </cell>
          <cell r="C279">
            <v>169.75</v>
          </cell>
          <cell r="F279">
            <v>191.47993608591818</v>
          </cell>
          <cell r="J279">
            <v>38881</v>
          </cell>
          <cell r="K279">
            <v>15.1</v>
          </cell>
          <cell r="N279">
            <v>13.167641550404428</v>
          </cell>
        </row>
        <row r="280">
          <cell r="B280">
            <v>38835</v>
          </cell>
          <cell r="C280">
            <v>169</v>
          </cell>
          <cell r="F280">
            <v>190.57496894024104</v>
          </cell>
          <cell r="J280">
            <v>38882</v>
          </cell>
          <cell r="K280">
            <v>14.9</v>
          </cell>
          <cell r="N280">
            <v>13.171149774713642</v>
          </cell>
        </row>
        <row r="281">
          <cell r="B281">
            <v>38838</v>
          </cell>
          <cell r="C281">
            <v>169</v>
          </cell>
          <cell r="F281">
            <v>190.57496894024104</v>
          </cell>
          <cell r="J281">
            <v>38883</v>
          </cell>
          <cell r="K281">
            <v>15.86</v>
          </cell>
          <cell r="N281">
            <v>13.513998968568483</v>
          </cell>
        </row>
        <row r="282">
          <cell r="B282">
            <v>38839</v>
          </cell>
          <cell r="C282">
            <v>168.5</v>
          </cell>
          <cell r="F282">
            <v>191.45659329661382</v>
          </cell>
          <cell r="J282">
            <v>38884</v>
          </cell>
          <cell r="K282">
            <v>15.45</v>
          </cell>
          <cell r="N282">
            <v>13.411622604636012</v>
          </cell>
        </row>
        <row r="283">
          <cell r="B283">
            <v>38840</v>
          </cell>
          <cell r="C283">
            <v>168.25</v>
          </cell>
          <cell r="F283">
            <v>190.9145004210323</v>
          </cell>
          <cell r="J283">
            <v>38887</v>
          </cell>
          <cell r="K283">
            <v>15.7</v>
          </cell>
          <cell r="N283">
            <v>13.508577167363335</v>
          </cell>
        </row>
        <row r="284">
          <cell r="B284">
            <v>38841</v>
          </cell>
          <cell r="C284">
            <v>167.25</v>
          </cell>
          <cell r="F284">
            <v>192.07816740519871</v>
          </cell>
          <cell r="J284">
            <v>38888</v>
          </cell>
          <cell r="K284">
            <v>15.83</v>
          </cell>
          <cell r="N284">
            <v>13.560243743553553</v>
          </cell>
        </row>
        <row r="285">
          <cell r="B285">
            <v>38842</v>
          </cell>
          <cell r="C285">
            <v>170.25</v>
          </cell>
          <cell r="F285">
            <v>194.99717356193315</v>
          </cell>
          <cell r="J285">
            <v>38889</v>
          </cell>
          <cell r="K285">
            <v>15.61</v>
          </cell>
          <cell r="N285">
            <v>13.606807448021279</v>
          </cell>
        </row>
        <row r="286">
          <cell r="B286">
            <v>38845</v>
          </cell>
          <cell r="C286">
            <v>170.5</v>
          </cell>
          <cell r="F286">
            <v>195.46730891346058</v>
          </cell>
          <cell r="J286">
            <v>38890</v>
          </cell>
          <cell r="K286">
            <v>15.69</v>
          </cell>
          <cell r="N286">
            <v>13.690366972477063</v>
          </cell>
        </row>
        <row r="287">
          <cell r="B287">
            <v>38846</v>
          </cell>
          <cell r="C287">
            <v>172.75</v>
          </cell>
          <cell r="F287">
            <v>195.5267269225991</v>
          </cell>
          <cell r="J287">
            <v>38891</v>
          </cell>
          <cell r="K287">
            <v>15.73</v>
          </cell>
          <cell r="N287">
            <v>13.686539818685196</v>
          </cell>
        </row>
        <row r="288">
          <cell r="B288">
            <v>38847</v>
          </cell>
          <cell r="C288">
            <v>177.5</v>
          </cell>
          <cell r="F288">
            <v>195.00990599246282</v>
          </cell>
          <cell r="J288">
            <v>38894</v>
          </cell>
          <cell r="K288">
            <v>15.62</v>
          </cell>
          <cell r="N288">
            <v>13.625624287497965</v>
          </cell>
        </row>
        <row r="289">
          <cell r="B289">
            <v>38848</v>
          </cell>
          <cell r="C289">
            <v>180.75</v>
          </cell>
          <cell r="F289">
            <v>194.37039073176791</v>
          </cell>
          <cell r="J289">
            <v>38895</v>
          </cell>
          <cell r="K289">
            <v>15.6</v>
          </cell>
          <cell r="N289">
            <v>13.484338526681503</v>
          </cell>
        </row>
        <row r="290">
          <cell r="B290">
            <v>38849</v>
          </cell>
          <cell r="C290">
            <v>175.5</v>
          </cell>
          <cell r="F290">
            <v>189.28532806007644</v>
          </cell>
          <cell r="J290">
            <v>38896</v>
          </cell>
          <cell r="K290">
            <v>15.5</v>
          </cell>
          <cell r="N290">
            <v>13.516550404429726</v>
          </cell>
        </row>
        <row r="291">
          <cell r="B291">
            <v>38852</v>
          </cell>
          <cell r="C291">
            <v>170.25</v>
          </cell>
          <cell r="F291">
            <v>184.37543276597506</v>
          </cell>
          <cell r="J291">
            <v>38897</v>
          </cell>
          <cell r="K291">
            <v>15.93</v>
          </cell>
          <cell r="N291">
            <v>13.784132240377829</v>
          </cell>
        </row>
        <row r="292">
          <cell r="B292">
            <v>38853</v>
          </cell>
          <cell r="C292">
            <v>173</v>
          </cell>
          <cell r="F292">
            <v>184.08355144186302</v>
          </cell>
          <cell r="J292">
            <v>38898</v>
          </cell>
          <cell r="K292">
            <v>16.420000000000002</v>
          </cell>
          <cell r="N292">
            <v>14.040870473915639</v>
          </cell>
        </row>
        <row r="293">
          <cell r="B293">
            <v>38854</v>
          </cell>
          <cell r="C293">
            <v>165</v>
          </cell>
          <cell r="F293">
            <v>178.94717321682472</v>
          </cell>
          <cell r="J293">
            <v>38901</v>
          </cell>
          <cell r="K293">
            <v>16.72</v>
          </cell>
          <cell r="N293">
            <v>14.143565767330765</v>
          </cell>
        </row>
        <row r="294">
          <cell r="B294">
            <v>38855</v>
          </cell>
          <cell r="C294">
            <v>159.5</v>
          </cell>
          <cell r="F294">
            <v>176.22416932400159</v>
          </cell>
          <cell r="J294">
            <v>38902</v>
          </cell>
          <cell r="K294">
            <v>16.62</v>
          </cell>
          <cell r="N294">
            <v>14.172588350252429</v>
          </cell>
        </row>
        <row r="295">
          <cell r="B295">
            <v>38856</v>
          </cell>
          <cell r="C295">
            <v>162</v>
          </cell>
          <cell r="F295">
            <v>177.34018615148875</v>
          </cell>
          <cell r="J295">
            <v>38903</v>
          </cell>
          <cell r="K295">
            <v>16.52</v>
          </cell>
          <cell r="N295">
            <v>14.005788230823516</v>
          </cell>
        </row>
        <row r="296">
          <cell r="B296">
            <v>38859</v>
          </cell>
          <cell r="C296">
            <v>156.5</v>
          </cell>
          <cell r="F296">
            <v>170.31747905191813</v>
          </cell>
          <cell r="J296">
            <v>38904</v>
          </cell>
          <cell r="K296">
            <v>16.63</v>
          </cell>
          <cell r="N296">
            <v>14.125705716302047</v>
          </cell>
        </row>
        <row r="297">
          <cell r="B297">
            <v>38860</v>
          </cell>
          <cell r="C297">
            <v>160.5</v>
          </cell>
          <cell r="F297">
            <v>178.144258430999</v>
          </cell>
          <cell r="J297">
            <v>38905</v>
          </cell>
          <cell r="K297">
            <v>16.420000000000002</v>
          </cell>
          <cell r="N297">
            <v>14.055222300635144</v>
          </cell>
        </row>
        <row r="298">
          <cell r="B298">
            <v>38861</v>
          </cell>
          <cell r="C298">
            <v>156</v>
          </cell>
          <cell r="F298">
            <v>174.66502533095897</v>
          </cell>
          <cell r="J298">
            <v>38908</v>
          </cell>
          <cell r="K298">
            <v>16.71</v>
          </cell>
          <cell r="N298">
            <v>14.115181043374408</v>
          </cell>
        </row>
        <row r="299">
          <cell r="B299">
            <v>38862</v>
          </cell>
          <cell r="C299">
            <v>155.75</v>
          </cell>
          <cell r="F299">
            <v>177.29948095691665</v>
          </cell>
          <cell r="J299">
            <v>38909</v>
          </cell>
          <cell r="K299">
            <v>16.48</v>
          </cell>
          <cell r="N299">
            <v>13.987290320829487</v>
          </cell>
        </row>
        <row r="300">
          <cell r="B300">
            <v>38863</v>
          </cell>
          <cell r="C300">
            <v>164</v>
          </cell>
          <cell r="F300">
            <v>183.42493753537363</v>
          </cell>
          <cell r="J300">
            <v>38910</v>
          </cell>
          <cell r="K300">
            <v>16.64</v>
          </cell>
          <cell r="N300">
            <v>14.046611204603442</v>
          </cell>
        </row>
        <row r="301">
          <cell r="B301">
            <v>38866</v>
          </cell>
          <cell r="C301">
            <v>164</v>
          </cell>
          <cell r="F301">
            <v>183.42493753537363</v>
          </cell>
          <cell r="J301">
            <v>38911</v>
          </cell>
          <cell r="K301">
            <v>16</v>
          </cell>
          <cell r="N301">
            <v>13.854615656044732</v>
          </cell>
        </row>
        <row r="302">
          <cell r="B302">
            <v>38867</v>
          </cell>
          <cell r="C302">
            <v>158.5</v>
          </cell>
          <cell r="F302">
            <v>178.16779413591752</v>
          </cell>
          <cell r="J302">
            <v>38912</v>
          </cell>
          <cell r="K302">
            <v>15.42</v>
          </cell>
          <cell r="N302">
            <v>13.660706530590087</v>
          </cell>
        </row>
        <row r="303">
          <cell r="B303">
            <v>38868</v>
          </cell>
          <cell r="C303">
            <v>160.75</v>
          </cell>
          <cell r="F303">
            <v>179.37737503623637</v>
          </cell>
          <cell r="J303">
            <v>38915</v>
          </cell>
          <cell r="K303">
            <v>15.02</v>
          </cell>
          <cell r="N303">
            <v>13.625624287497965</v>
          </cell>
        </row>
        <row r="304">
          <cell r="B304">
            <v>38869</v>
          </cell>
          <cell r="C304">
            <v>161.5</v>
          </cell>
          <cell r="F304">
            <v>179.61253916980715</v>
          </cell>
          <cell r="J304">
            <v>38916</v>
          </cell>
          <cell r="K304">
            <v>15.08</v>
          </cell>
          <cell r="N304">
            <v>13.611910319743771</v>
          </cell>
        </row>
        <row r="305">
          <cell r="B305">
            <v>38870</v>
          </cell>
          <cell r="C305">
            <v>164.5</v>
          </cell>
          <cell r="F305">
            <v>182.26030597313675</v>
          </cell>
          <cell r="J305">
            <v>38917</v>
          </cell>
          <cell r="K305">
            <v>15.99</v>
          </cell>
          <cell r="N305">
            <v>13.951251289289397</v>
          </cell>
        </row>
        <row r="306">
          <cell r="B306">
            <v>38873</v>
          </cell>
          <cell r="C306">
            <v>162.75</v>
          </cell>
          <cell r="F306">
            <v>180.4133318838779</v>
          </cell>
          <cell r="J306">
            <v>38918</v>
          </cell>
          <cell r="K306">
            <v>15.76</v>
          </cell>
          <cell r="N306">
            <v>13.992074263069322</v>
          </cell>
        </row>
        <row r="307">
          <cell r="B307">
            <v>38874</v>
          </cell>
          <cell r="C307">
            <v>156.25</v>
          </cell>
          <cell r="F307">
            <v>175.0751639265057</v>
          </cell>
          <cell r="J307">
            <v>38919</v>
          </cell>
          <cell r="K307">
            <v>15.46</v>
          </cell>
          <cell r="N307">
            <v>13.91489332826665</v>
          </cell>
        </row>
        <row r="308">
          <cell r="B308">
            <v>38875</v>
          </cell>
          <cell r="C308">
            <v>160</v>
          </cell>
          <cell r="F308">
            <v>175.72528954597533</v>
          </cell>
          <cell r="J308">
            <v>38922</v>
          </cell>
          <cell r="K308">
            <v>15.95</v>
          </cell>
          <cell r="N308">
            <v>14.221703490581403</v>
          </cell>
        </row>
        <row r="309">
          <cell r="B309">
            <v>38876</v>
          </cell>
          <cell r="C309">
            <v>156.5</v>
          </cell>
          <cell r="F309">
            <v>170.02964895570187</v>
          </cell>
          <cell r="J309">
            <v>38923</v>
          </cell>
          <cell r="K309">
            <v>16.059999999999999</v>
          </cell>
          <cell r="N309">
            <v>14.162063677324792</v>
          </cell>
        </row>
        <row r="310">
          <cell r="B310">
            <v>38877</v>
          </cell>
          <cell r="C310">
            <v>159</v>
          </cell>
          <cell r="F310">
            <v>174.09958966607306</v>
          </cell>
          <cell r="J310">
            <v>38924</v>
          </cell>
          <cell r="K310">
            <v>16.16</v>
          </cell>
          <cell r="N310">
            <v>14.23637424678356</v>
          </cell>
        </row>
        <row r="311">
          <cell r="B311">
            <v>38880</v>
          </cell>
          <cell r="C311">
            <v>157.75</v>
          </cell>
          <cell r="F311">
            <v>173.26175715409781</v>
          </cell>
          <cell r="J311">
            <v>38925</v>
          </cell>
          <cell r="K311">
            <v>14.95</v>
          </cell>
          <cell r="N311">
            <v>14.431240160686173</v>
          </cell>
        </row>
        <row r="312">
          <cell r="B312">
            <v>38881</v>
          </cell>
          <cell r="C312">
            <v>153.25</v>
          </cell>
          <cell r="F312">
            <v>168.2561757154098</v>
          </cell>
          <cell r="J312">
            <v>38926</v>
          </cell>
          <cell r="K312">
            <v>15</v>
          </cell>
          <cell r="N312">
            <v>14.550200857716737</v>
          </cell>
        </row>
        <row r="313">
          <cell r="B313">
            <v>38882</v>
          </cell>
          <cell r="C313">
            <v>149.5</v>
          </cell>
          <cell r="F313">
            <v>169.42273643378746</v>
          </cell>
          <cell r="J313">
            <v>38929</v>
          </cell>
          <cell r="K313">
            <v>14.72</v>
          </cell>
          <cell r="N313">
            <v>14.481312089463113</v>
          </cell>
        </row>
        <row r="314">
          <cell r="B314">
            <v>38883</v>
          </cell>
          <cell r="C314">
            <v>153.75</v>
          </cell>
          <cell r="F314">
            <v>175.58831945997431</v>
          </cell>
          <cell r="J314">
            <v>38930</v>
          </cell>
          <cell r="K314">
            <v>14.68</v>
          </cell>
          <cell r="N314">
            <v>14.350551001574289</v>
          </cell>
        </row>
        <row r="315">
          <cell r="B315">
            <v>38884</v>
          </cell>
          <cell r="C315">
            <v>150.5</v>
          </cell>
          <cell r="F315">
            <v>175.43263655940694</v>
          </cell>
          <cell r="J315">
            <v>38931</v>
          </cell>
          <cell r="K315">
            <v>14.77</v>
          </cell>
          <cell r="N315">
            <v>14.520859345312417</v>
          </cell>
        </row>
        <row r="316">
          <cell r="B316">
            <v>38887</v>
          </cell>
          <cell r="C316">
            <v>153.25</v>
          </cell>
          <cell r="F316">
            <v>175.82618441214228</v>
          </cell>
          <cell r="J316">
            <v>38932</v>
          </cell>
          <cell r="K316">
            <v>14.74</v>
          </cell>
          <cell r="N316">
            <v>14.37255713587753</v>
          </cell>
        </row>
        <row r="317">
          <cell r="B317">
            <v>38888</v>
          </cell>
          <cell r="C317">
            <v>151.75</v>
          </cell>
          <cell r="F317">
            <v>175.92572886901064</v>
          </cell>
          <cell r="J317">
            <v>38933</v>
          </cell>
          <cell r="K317">
            <v>14.33</v>
          </cell>
          <cell r="N317">
            <v>14.536805819445199</v>
          </cell>
        </row>
        <row r="318">
          <cell r="B318">
            <v>38889</v>
          </cell>
          <cell r="C318">
            <v>147.5</v>
          </cell>
          <cell r="F318">
            <v>175.42048287571956</v>
          </cell>
          <cell r="J318">
            <v>38936</v>
          </cell>
          <cell r="K318">
            <v>13.84</v>
          </cell>
          <cell r="N318">
            <v>14.386590033114379</v>
          </cell>
        </row>
        <row r="319">
          <cell r="B319">
            <v>38890</v>
          </cell>
          <cell r="C319">
            <v>148.75</v>
          </cell>
          <cell r="F319">
            <v>177.34346571692825</v>
          </cell>
          <cell r="J319">
            <v>38937</v>
          </cell>
          <cell r="K319">
            <v>13.75</v>
          </cell>
          <cell r="N319">
            <v>14.358205309158025</v>
          </cell>
        </row>
        <row r="320">
          <cell r="B320">
            <v>38891</v>
          </cell>
          <cell r="C320">
            <v>151</v>
          </cell>
          <cell r="F320">
            <v>177.39034421115113</v>
          </cell>
          <cell r="J320">
            <v>38938</v>
          </cell>
          <cell r="K320">
            <v>13.83</v>
          </cell>
          <cell r="N320">
            <v>14.456754519298626</v>
          </cell>
        </row>
        <row r="321">
          <cell r="B321">
            <v>38894</v>
          </cell>
          <cell r="C321">
            <v>149.25</v>
          </cell>
          <cell r="F321">
            <v>177.42738400905563</v>
          </cell>
          <cell r="J321">
            <v>38939</v>
          </cell>
          <cell r="K321">
            <v>13.6</v>
          </cell>
          <cell r="N321">
            <v>14.40126078931654</v>
          </cell>
        </row>
        <row r="322">
          <cell r="B322">
            <v>38895</v>
          </cell>
          <cell r="C322">
            <v>151.25</v>
          </cell>
          <cell r="F322">
            <v>177.46461672257422</v>
          </cell>
          <cell r="J322">
            <v>38940</v>
          </cell>
          <cell r="K322">
            <v>13.21</v>
          </cell>
          <cell r="N322">
            <v>14.40795830845231</v>
          </cell>
        </row>
        <row r="323">
          <cell r="B323">
            <v>38896</v>
          </cell>
          <cell r="C323">
            <v>137.75</v>
          </cell>
          <cell r="F323">
            <v>177.42757692466972</v>
          </cell>
          <cell r="J323">
            <v>38943</v>
          </cell>
          <cell r="K323">
            <v>13.36</v>
          </cell>
          <cell r="N323">
            <v>14.54477905651159</v>
          </cell>
        </row>
        <row r="324">
          <cell r="B324">
            <v>38897</v>
          </cell>
          <cell r="C324">
            <v>136.25</v>
          </cell>
          <cell r="F324">
            <v>179.47865573363148</v>
          </cell>
          <cell r="J324">
            <v>38944</v>
          </cell>
          <cell r="K324">
            <v>13.53</v>
          </cell>
          <cell r="N324">
            <v>14.710622387492535</v>
          </cell>
        </row>
        <row r="325">
          <cell r="B325">
            <v>38898</v>
          </cell>
          <cell r="C325">
            <v>135</v>
          </cell>
          <cell r="F325">
            <v>181.7780169379219</v>
          </cell>
          <cell r="J325">
            <v>38945</v>
          </cell>
          <cell r="K325">
            <v>14.07</v>
          </cell>
          <cell r="N325">
            <v>14.761651104717442</v>
          </cell>
        </row>
        <row r="326">
          <cell r="B326">
            <v>38901</v>
          </cell>
          <cell r="C326">
            <v>138</v>
          </cell>
          <cell r="F326">
            <v>183.20829330075509</v>
          </cell>
          <cell r="J326">
            <v>38946</v>
          </cell>
          <cell r="K326">
            <v>14.23</v>
          </cell>
          <cell r="N326">
            <v>14.774089354541012</v>
          </cell>
        </row>
        <row r="327">
          <cell r="B327">
            <v>38902</v>
          </cell>
          <cell r="C327">
            <v>137.25</v>
          </cell>
          <cell r="F327">
            <v>183.37863778799297</v>
          </cell>
          <cell r="J327">
            <v>38947</v>
          </cell>
          <cell r="K327">
            <v>14.25</v>
          </cell>
          <cell r="N327">
            <v>14.795776559361597</v>
          </cell>
        </row>
        <row r="328">
          <cell r="B328">
            <v>38903</v>
          </cell>
          <cell r="C328">
            <v>138</v>
          </cell>
          <cell r="F328">
            <v>181.75370957054707</v>
          </cell>
          <cell r="J328">
            <v>38950</v>
          </cell>
          <cell r="K328">
            <v>14.1</v>
          </cell>
          <cell r="N328">
            <v>14.765159329026654</v>
          </cell>
        </row>
        <row r="329">
          <cell r="B329">
            <v>38904</v>
          </cell>
          <cell r="C329">
            <v>135.5</v>
          </cell>
          <cell r="F329">
            <v>182.53058074847118</v>
          </cell>
          <cell r="J329">
            <v>38951</v>
          </cell>
          <cell r="K329">
            <v>14.19</v>
          </cell>
          <cell r="N329">
            <v>14.79258726453504</v>
          </cell>
        </row>
        <row r="330">
          <cell r="B330">
            <v>38905</v>
          </cell>
          <cell r="C330">
            <v>135</v>
          </cell>
          <cell r="F330">
            <v>181.95086932814289</v>
          </cell>
          <cell r="J330">
            <v>38952</v>
          </cell>
          <cell r="K330">
            <v>13.91</v>
          </cell>
          <cell r="N330">
            <v>14.704243797839421</v>
          </cell>
        </row>
        <row r="331">
          <cell r="B331">
            <v>38908</v>
          </cell>
          <cell r="C331">
            <v>134</v>
          </cell>
          <cell r="F331">
            <v>181.1489191203876</v>
          </cell>
          <cell r="J331">
            <v>38953</v>
          </cell>
          <cell r="K331">
            <v>14</v>
          </cell>
          <cell r="N331">
            <v>14.790035828673796</v>
          </cell>
        </row>
        <row r="332">
          <cell r="B332">
            <v>38909</v>
          </cell>
          <cell r="C332">
            <v>134.75</v>
          </cell>
          <cell r="F332">
            <v>179.80236813406771</v>
          </cell>
          <cell r="J332">
            <v>38954</v>
          </cell>
          <cell r="K332">
            <v>14</v>
          </cell>
          <cell r="N332">
            <v>14.83468595624559</v>
          </cell>
        </row>
        <row r="333">
          <cell r="B333">
            <v>38910</v>
          </cell>
          <cell r="C333">
            <v>135.5</v>
          </cell>
          <cell r="F333">
            <v>180.59544422357507</v>
          </cell>
          <cell r="J333">
            <v>38957</v>
          </cell>
          <cell r="K333">
            <v>14.16</v>
          </cell>
          <cell r="N333">
            <v>14.918883339666683</v>
          </cell>
        </row>
        <row r="334">
          <cell r="B334">
            <v>38911</v>
          </cell>
          <cell r="C334">
            <v>132.75</v>
          </cell>
          <cell r="F334">
            <v>177.02245413508925</v>
          </cell>
          <cell r="J334">
            <v>38958</v>
          </cell>
          <cell r="K334">
            <v>14.19</v>
          </cell>
          <cell r="N334">
            <v>14.918564410184027</v>
          </cell>
        </row>
        <row r="335">
          <cell r="B335">
            <v>38912</v>
          </cell>
          <cell r="C335">
            <v>129</v>
          </cell>
          <cell r="F335">
            <v>175.09233341615933</v>
          </cell>
          <cell r="J335">
            <v>38959</v>
          </cell>
          <cell r="K335">
            <v>14.47</v>
          </cell>
          <cell r="N335">
            <v>14.994150697573421</v>
          </cell>
        </row>
        <row r="336">
          <cell r="B336">
            <v>38915</v>
          </cell>
          <cell r="C336">
            <v>127.75</v>
          </cell>
          <cell r="F336">
            <v>173.9549029555086</v>
          </cell>
          <cell r="J336">
            <v>38960</v>
          </cell>
          <cell r="K336">
            <v>14.44</v>
          </cell>
          <cell r="N336">
            <v>14.95811166603333</v>
          </cell>
        </row>
        <row r="337">
          <cell r="B337">
            <v>38916</v>
          </cell>
          <cell r="C337">
            <v>126</v>
          </cell>
          <cell r="F337">
            <v>173.02215596140306</v>
          </cell>
          <cell r="J337">
            <v>38961</v>
          </cell>
          <cell r="K337">
            <v>14.84</v>
          </cell>
          <cell r="N337">
            <v>15.019346126703219</v>
          </cell>
        </row>
        <row r="338">
          <cell r="B338">
            <v>38917</v>
          </cell>
          <cell r="C338">
            <v>128.75</v>
          </cell>
          <cell r="F338">
            <v>177.18180243232425</v>
          </cell>
          <cell r="J338">
            <v>38964</v>
          </cell>
          <cell r="K338">
            <v>15</v>
          </cell>
          <cell r="N338">
            <v>15.103862439606971</v>
          </cell>
        </row>
        <row r="339">
          <cell r="B339">
            <v>38918</v>
          </cell>
          <cell r="C339">
            <v>130.25</v>
          </cell>
          <cell r="F339">
            <v>177.62203586366834</v>
          </cell>
          <cell r="J339">
            <v>38965</v>
          </cell>
          <cell r="K339">
            <v>14.73</v>
          </cell>
          <cell r="N339">
            <v>15.045179414798328</v>
          </cell>
        </row>
        <row r="340">
          <cell r="B340">
            <v>38919</v>
          </cell>
          <cell r="C340">
            <v>129.5</v>
          </cell>
          <cell r="F340">
            <v>175.82792065266906</v>
          </cell>
          <cell r="J340">
            <v>38966</v>
          </cell>
          <cell r="K340">
            <v>14.62</v>
          </cell>
          <cell r="N340">
            <v>14.885714673470495</v>
          </cell>
        </row>
        <row r="341">
          <cell r="B341">
            <v>38922</v>
          </cell>
          <cell r="C341">
            <v>130.5</v>
          </cell>
          <cell r="F341">
            <v>177.93533082094393</v>
          </cell>
          <cell r="J341">
            <v>38967</v>
          </cell>
          <cell r="K341">
            <v>14.4</v>
          </cell>
          <cell r="N341">
            <v>14.781105803159436</v>
          </cell>
        </row>
        <row r="342">
          <cell r="B342">
            <v>38923</v>
          </cell>
          <cell r="C342">
            <v>131</v>
          </cell>
          <cell r="F342">
            <v>178.41781277177287</v>
          </cell>
          <cell r="J342">
            <v>38968</v>
          </cell>
          <cell r="K342">
            <v>14.57</v>
          </cell>
          <cell r="N342">
            <v>14.813317680907659</v>
          </cell>
        </row>
        <row r="343">
          <cell r="B343">
            <v>38924</v>
          </cell>
          <cell r="C343">
            <v>131</v>
          </cell>
          <cell r="F343">
            <v>179.13314386880356</v>
          </cell>
          <cell r="J343">
            <v>38971</v>
          </cell>
          <cell r="K343">
            <v>14.46</v>
          </cell>
          <cell r="N343">
            <v>14.75208322023777</v>
          </cell>
        </row>
        <row r="344">
          <cell r="B344">
            <v>38925</v>
          </cell>
          <cell r="C344">
            <v>130.5</v>
          </cell>
          <cell r="F344">
            <v>180.60682624480609</v>
          </cell>
          <cell r="J344">
            <v>38972</v>
          </cell>
          <cell r="K344">
            <v>14.89</v>
          </cell>
          <cell r="N344">
            <v>14.957154877585364</v>
          </cell>
        </row>
        <row r="345">
          <cell r="B345">
            <v>38926</v>
          </cell>
          <cell r="C345">
            <v>133.75</v>
          </cell>
          <cell r="F345">
            <v>180.75151295537054</v>
          </cell>
          <cell r="J345">
            <v>38973</v>
          </cell>
          <cell r="K345">
            <v>14.82</v>
          </cell>
          <cell r="N345">
            <v>15.026043645838985</v>
          </cell>
        </row>
        <row r="346">
          <cell r="B346">
            <v>38929</v>
          </cell>
          <cell r="C346">
            <v>133.75</v>
          </cell>
          <cell r="F346">
            <v>180.48336025179108</v>
          </cell>
          <cell r="J346">
            <v>38974</v>
          </cell>
          <cell r="K346">
            <v>14.85</v>
          </cell>
          <cell r="N346">
            <v>15.036887248249281</v>
          </cell>
        </row>
        <row r="347">
          <cell r="B347">
            <v>38930</v>
          </cell>
          <cell r="C347">
            <v>132.25</v>
          </cell>
          <cell r="F347">
            <v>180.2734680636656</v>
          </cell>
          <cell r="J347">
            <v>38975</v>
          </cell>
          <cell r="K347">
            <v>14.96</v>
          </cell>
          <cell r="N347">
            <v>15.144366483904239</v>
          </cell>
        </row>
        <row r="348">
          <cell r="B348">
            <v>38931</v>
          </cell>
          <cell r="C348">
            <v>133.75</v>
          </cell>
          <cell r="F348">
            <v>181.22569953479385</v>
          </cell>
          <cell r="J348">
            <v>38978</v>
          </cell>
          <cell r="K348">
            <v>15</v>
          </cell>
          <cell r="N348">
            <v>15.140220400629717</v>
          </cell>
        </row>
        <row r="349">
          <cell r="B349">
            <v>38932</v>
          </cell>
          <cell r="C349">
            <v>131.25</v>
          </cell>
          <cell r="F349">
            <v>178.72339110448502</v>
          </cell>
          <cell r="J349">
            <v>38979</v>
          </cell>
          <cell r="K349">
            <v>14.88</v>
          </cell>
          <cell r="N349">
            <v>14.999891428261222</v>
          </cell>
        </row>
        <row r="350">
          <cell r="B350">
            <v>38933</v>
          </cell>
          <cell r="C350">
            <v>131.75</v>
          </cell>
          <cell r="F350">
            <v>180.55107363233526</v>
          </cell>
          <cell r="J350">
            <v>38980</v>
          </cell>
          <cell r="K350">
            <v>15.04</v>
          </cell>
          <cell r="N350">
            <v>15.195714130611799</v>
          </cell>
        </row>
        <row r="351">
          <cell r="B351">
            <v>38936</v>
          </cell>
          <cell r="C351">
            <v>131.25</v>
          </cell>
          <cell r="F351">
            <v>179.14047466213884</v>
          </cell>
          <cell r="J351">
            <v>38981</v>
          </cell>
          <cell r="K351">
            <v>15</v>
          </cell>
          <cell r="N351">
            <v>15.246423918354054</v>
          </cell>
        </row>
        <row r="352">
          <cell r="B352">
            <v>38937</v>
          </cell>
          <cell r="C352">
            <v>130.5</v>
          </cell>
          <cell r="F352">
            <v>179.4030328129098</v>
          </cell>
          <cell r="J352">
            <v>38982</v>
          </cell>
          <cell r="K352">
            <v>14.58</v>
          </cell>
          <cell r="N352">
            <v>15.085045600130286</v>
          </cell>
        </row>
        <row r="353">
          <cell r="B353">
            <v>38938</v>
          </cell>
          <cell r="C353">
            <v>131.25</v>
          </cell>
          <cell r="F353">
            <v>179.97329136814787</v>
          </cell>
          <cell r="J353">
            <v>38985</v>
          </cell>
          <cell r="K353">
            <v>14.56</v>
          </cell>
          <cell r="N353">
            <v>15.111516747190706</v>
          </cell>
        </row>
        <row r="354">
          <cell r="B354">
            <v>38939</v>
          </cell>
          <cell r="C354">
            <v>130.25</v>
          </cell>
          <cell r="F354">
            <v>178.66841015447054</v>
          </cell>
          <cell r="J354">
            <v>38986</v>
          </cell>
          <cell r="K354">
            <v>14.62</v>
          </cell>
          <cell r="N354">
            <v>15.325199500570001</v>
          </cell>
        </row>
        <row r="355">
          <cell r="B355">
            <v>38940</v>
          </cell>
          <cell r="C355">
            <v>129.5</v>
          </cell>
          <cell r="F355">
            <v>178.52468802197652</v>
          </cell>
          <cell r="J355">
            <v>38987</v>
          </cell>
          <cell r="K355">
            <v>14.61</v>
          </cell>
          <cell r="N355">
            <v>15.369211769176481</v>
          </cell>
        </row>
        <row r="356">
          <cell r="B356">
            <v>38943</v>
          </cell>
          <cell r="C356">
            <v>130.75</v>
          </cell>
          <cell r="F356">
            <v>179.4863723581949</v>
          </cell>
          <cell r="J356">
            <v>38988</v>
          </cell>
          <cell r="K356">
            <v>14.64</v>
          </cell>
          <cell r="N356">
            <v>15.389623256066445</v>
          </cell>
        </row>
        <row r="357">
          <cell r="B357">
            <v>38944</v>
          </cell>
          <cell r="C357">
            <v>131.75</v>
          </cell>
          <cell r="F357">
            <v>180.56206982233817</v>
          </cell>
          <cell r="J357">
            <v>38989</v>
          </cell>
          <cell r="K357">
            <v>14.77</v>
          </cell>
          <cell r="N357">
            <v>15.424067640193257</v>
          </cell>
        </row>
        <row r="358">
          <cell r="B358">
            <v>38945</v>
          </cell>
          <cell r="C358">
            <v>130.75</v>
          </cell>
          <cell r="F358">
            <v>182.26590052594523</v>
          </cell>
          <cell r="J358">
            <v>38992</v>
          </cell>
          <cell r="K358">
            <v>14.68</v>
          </cell>
          <cell r="N358">
            <v>15.401104717442049</v>
          </cell>
        </row>
        <row r="359">
          <cell r="B359">
            <v>38946</v>
          </cell>
          <cell r="C359">
            <v>132.25</v>
          </cell>
          <cell r="F359">
            <v>183.01074771193106</v>
          </cell>
          <cell r="J359">
            <v>38993</v>
          </cell>
          <cell r="K359">
            <v>14.65</v>
          </cell>
          <cell r="N359">
            <v>15.361238532110089</v>
          </cell>
        </row>
        <row r="360">
          <cell r="B360">
            <v>38947</v>
          </cell>
          <cell r="C360">
            <v>132.25</v>
          </cell>
          <cell r="F360">
            <v>183.51985201750387</v>
          </cell>
          <cell r="J360">
            <v>38994</v>
          </cell>
          <cell r="K360">
            <v>14.82</v>
          </cell>
          <cell r="N360">
            <v>15.448944139840398</v>
          </cell>
        </row>
        <row r="361">
          <cell r="B361">
            <v>38950</v>
          </cell>
          <cell r="C361">
            <v>132.75</v>
          </cell>
          <cell r="F361">
            <v>183.34159799008845</v>
          </cell>
          <cell r="J361">
            <v>38995</v>
          </cell>
          <cell r="K361">
            <v>15.39</v>
          </cell>
          <cell r="N361">
            <v>15.505075728787798</v>
          </cell>
        </row>
        <row r="362">
          <cell r="B362">
            <v>38951</v>
          </cell>
          <cell r="C362">
            <v>131.25</v>
          </cell>
          <cell r="F362">
            <v>183.136335776701</v>
          </cell>
          <cell r="J362">
            <v>38996</v>
          </cell>
          <cell r="K362">
            <v>15.43</v>
          </cell>
          <cell r="N362">
            <v>15.506670376201074</v>
          </cell>
        </row>
        <row r="363">
          <cell r="B363">
            <v>38952</v>
          </cell>
          <cell r="C363">
            <v>130.75</v>
          </cell>
          <cell r="F363">
            <v>182.38531529106444</v>
          </cell>
          <cell r="J363">
            <v>38999</v>
          </cell>
          <cell r="K363">
            <v>15.45</v>
          </cell>
          <cell r="N363">
            <v>15.538882253949296</v>
          </cell>
        </row>
        <row r="364">
          <cell r="B364">
            <v>38953</v>
          </cell>
          <cell r="C364">
            <v>130.25</v>
          </cell>
          <cell r="F364">
            <v>182.4954701067075</v>
          </cell>
          <cell r="J364">
            <v>39000</v>
          </cell>
          <cell r="K364">
            <v>15.67</v>
          </cell>
          <cell r="N364">
            <v>15.621166060474458</v>
          </cell>
        </row>
        <row r="365">
          <cell r="B365">
            <v>38954</v>
          </cell>
          <cell r="C365">
            <v>130.5</v>
          </cell>
          <cell r="F365">
            <v>183.10855592827264</v>
          </cell>
          <cell r="J365">
            <v>39001</v>
          </cell>
          <cell r="K365">
            <v>15.61</v>
          </cell>
          <cell r="N365">
            <v>15.627863579610228</v>
          </cell>
        </row>
        <row r="366">
          <cell r="B366">
            <v>38957</v>
          </cell>
          <cell r="C366">
            <v>130.5</v>
          </cell>
          <cell r="F366">
            <v>183.10855592827264</v>
          </cell>
          <cell r="J366">
            <v>39002</v>
          </cell>
          <cell r="K366">
            <v>15.6</v>
          </cell>
          <cell r="N366">
            <v>15.718120623201779</v>
          </cell>
        </row>
        <row r="367">
          <cell r="B367">
            <v>38958</v>
          </cell>
          <cell r="C367">
            <v>132.75</v>
          </cell>
          <cell r="F367">
            <v>183.88330503444178</v>
          </cell>
          <cell r="J367">
            <v>39003</v>
          </cell>
          <cell r="K367">
            <v>15.48</v>
          </cell>
          <cell r="N367">
            <v>15.71301775147929</v>
          </cell>
        </row>
        <row r="368">
          <cell r="B368">
            <v>38959</v>
          </cell>
          <cell r="C368">
            <v>135.75</v>
          </cell>
          <cell r="F368">
            <v>184.84248146767712</v>
          </cell>
          <cell r="J368">
            <v>39006</v>
          </cell>
          <cell r="K368">
            <v>15.55</v>
          </cell>
          <cell r="N368">
            <v>15.735661744747841</v>
          </cell>
        </row>
        <row r="369">
          <cell r="B369">
            <v>38960</v>
          </cell>
          <cell r="C369">
            <v>136.25</v>
          </cell>
          <cell r="F369">
            <v>185.22136773374191</v>
          </cell>
          <cell r="J369">
            <v>39007</v>
          </cell>
          <cell r="K369">
            <v>15.49</v>
          </cell>
          <cell r="N369">
            <v>15.532184734813528</v>
          </cell>
        </row>
        <row r="370">
          <cell r="B370">
            <v>38961</v>
          </cell>
          <cell r="C370">
            <v>139</v>
          </cell>
          <cell r="F370">
            <v>187.16865794232547</v>
          </cell>
          <cell r="J370">
            <v>39008</v>
          </cell>
          <cell r="K370">
            <v>15.83</v>
          </cell>
          <cell r="N370">
            <v>15.631052874436785</v>
          </cell>
        </row>
        <row r="371">
          <cell r="B371">
            <v>38964</v>
          </cell>
          <cell r="C371">
            <v>138</v>
          </cell>
          <cell r="F371">
            <v>188.28178103560137</v>
          </cell>
          <cell r="J371">
            <v>39009</v>
          </cell>
          <cell r="K371">
            <v>15.8</v>
          </cell>
          <cell r="N371">
            <v>15.639026111503176</v>
          </cell>
        </row>
        <row r="372">
          <cell r="B372">
            <v>38965</v>
          </cell>
          <cell r="C372">
            <v>133</v>
          </cell>
          <cell r="F372">
            <v>188.30493090929167</v>
          </cell>
          <cell r="J372">
            <v>39010</v>
          </cell>
          <cell r="K372">
            <v>15.68</v>
          </cell>
          <cell r="N372">
            <v>15.605219586341676</v>
          </cell>
        </row>
        <row r="373">
          <cell r="B373">
            <v>38966</v>
          </cell>
          <cell r="C373">
            <v>133.5</v>
          </cell>
          <cell r="F373">
            <v>187.14608681547742</v>
          </cell>
          <cell r="J373">
            <v>39013</v>
          </cell>
          <cell r="K373">
            <v>15.9</v>
          </cell>
          <cell r="N373">
            <v>15.700898431138375</v>
          </cell>
        </row>
        <row r="374">
          <cell r="B374">
            <v>38967</v>
          </cell>
          <cell r="C374">
            <v>131.25</v>
          </cell>
          <cell r="F374">
            <v>184.73811412045663</v>
          </cell>
          <cell r="J374">
            <v>39014</v>
          </cell>
          <cell r="K374">
            <v>15.68</v>
          </cell>
          <cell r="N374">
            <v>15.719715270615058</v>
          </cell>
        </row>
        <row r="375">
          <cell r="B375">
            <v>38968</v>
          </cell>
          <cell r="C375">
            <v>132.75</v>
          </cell>
          <cell r="F375">
            <v>185.32014052815396</v>
          </cell>
          <cell r="J375">
            <v>39015</v>
          </cell>
          <cell r="K375">
            <v>15.86</v>
          </cell>
          <cell r="N375">
            <v>15.713974539927255</v>
          </cell>
        </row>
        <row r="376">
          <cell r="B376">
            <v>38971</v>
          </cell>
          <cell r="C376">
            <v>131.75</v>
          </cell>
          <cell r="F376">
            <v>183.7148897033448</v>
          </cell>
          <cell r="J376">
            <v>39016</v>
          </cell>
          <cell r="K376">
            <v>14.6</v>
          </cell>
          <cell r="N376">
            <v>15.721309918028336</v>
          </cell>
        </row>
        <row r="377">
          <cell r="B377">
            <v>38972</v>
          </cell>
          <cell r="C377">
            <v>133.75</v>
          </cell>
          <cell r="F377">
            <v>185.30432144779888</v>
          </cell>
          <cell r="J377">
            <v>39017</v>
          </cell>
          <cell r="K377">
            <v>14.5</v>
          </cell>
          <cell r="N377">
            <v>15.627225720644915</v>
          </cell>
        </row>
        <row r="378">
          <cell r="B378">
            <v>38973</v>
          </cell>
          <cell r="C378">
            <v>135</v>
          </cell>
          <cell r="F378">
            <v>186.53396557198272</v>
          </cell>
          <cell r="J378">
            <v>39020</v>
          </cell>
          <cell r="K378">
            <v>14.47</v>
          </cell>
          <cell r="N378">
            <v>15.562164106183159</v>
          </cell>
        </row>
        <row r="379">
          <cell r="B379">
            <v>38974</v>
          </cell>
          <cell r="C379">
            <v>136</v>
          </cell>
          <cell r="F379">
            <v>187.65094697754034</v>
          </cell>
          <cell r="J379">
            <v>39021</v>
          </cell>
          <cell r="K379">
            <v>14.33</v>
          </cell>
          <cell r="N379">
            <v>15.518151837576678</v>
          </cell>
        </row>
        <row r="380">
          <cell r="B380">
            <v>38975</v>
          </cell>
          <cell r="C380">
            <v>138.5</v>
          </cell>
          <cell r="F380">
            <v>188.7795033199431</v>
          </cell>
          <cell r="J380">
            <v>39022</v>
          </cell>
          <cell r="K380">
            <v>13.96</v>
          </cell>
          <cell r="N380">
            <v>15.501567504478585</v>
          </cell>
        </row>
        <row r="381">
          <cell r="B381">
            <v>38978</v>
          </cell>
          <cell r="C381">
            <v>138.5</v>
          </cell>
          <cell r="F381">
            <v>189.04688436106622</v>
          </cell>
          <cell r="J381">
            <v>39023</v>
          </cell>
          <cell r="K381">
            <v>13.99</v>
          </cell>
          <cell r="N381">
            <v>15.437462678464794</v>
          </cell>
        </row>
        <row r="382">
          <cell r="B382">
            <v>38979</v>
          </cell>
          <cell r="C382">
            <v>140</v>
          </cell>
          <cell r="F382">
            <v>187.87550075233639</v>
          </cell>
          <cell r="J382">
            <v>39024</v>
          </cell>
          <cell r="K382">
            <v>14.21</v>
          </cell>
          <cell r="N382">
            <v>15.561845176700505</v>
          </cell>
        </row>
        <row r="383">
          <cell r="B383">
            <v>38980</v>
          </cell>
          <cell r="C383">
            <v>139</v>
          </cell>
          <cell r="F383">
            <v>188.8857998233045</v>
          </cell>
          <cell r="J383">
            <v>39027</v>
          </cell>
          <cell r="K383">
            <v>14.24</v>
          </cell>
          <cell r="N383">
            <v>15.757030020085772</v>
          </cell>
        </row>
        <row r="384">
          <cell r="B384">
            <v>38981</v>
          </cell>
          <cell r="C384">
            <v>139.75</v>
          </cell>
          <cell r="F384">
            <v>190.07917581204012</v>
          </cell>
          <cell r="J384">
            <v>39028</v>
          </cell>
          <cell r="K384">
            <v>14.41</v>
          </cell>
          <cell r="N384">
            <v>15.840589544541556</v>
          </cell>
        </row>
        <row r="385">
          <cell r="B385">
            <v>38982</v>
          </cell>
          <cell r="C385">
            <v>139</v>
          </cell>
          <cell r="F385">
            <v>188.74844390607529</v>
          </cell>
          <cell r="J385">
            <v>39029</v>
          </cell>
          <cell r="K385">
            <v>14.51</v>
          </cell>
          <cell r="N385">
            <v>15.867060691601976</v>
          </cell>
        </row>
        <row r="386">
          <cell r="B386">
            <v>38985</v>
          </cell>
          <cell r="C386">
            <v>138</v>
          </cell>
          <cell r="F386">
            <v>188.20538645242334</v>
          </cell>
          <cell r="J386">
            <v>39030</v>
          </cell>
          <cell r="K386">
            <v>14.53</v>
          </cell>
          <cell r="N386">
            <v>15.749375712502035</v>
          </cell>
        </row>
        <row r="387">
          <cell r="B387">
            <v>38986</v>
          </cell>
          <cell r="C387">
            <v>141</v>
          </cell>
          <cell r="F387">
            <v>189.92349291147278</v>
          </cell>
          <cell r="J387">
            <v>39031</v>
          </cell>
          <cell r="K387">
            <v>14.47</v>
          </cell>
          <cell r="N387">
            <v>15.721947776993646</v>
          </cell>
        </row>
        <row r="388">
          <cell r="B388">
            <v>38987</v>
          </cell>
          <cell r="C388">
            <v>143</v>
          </cell>
          <cell r="F388">
            <v>191.2148700321641</v>
          </cell>
          <cell r="J388">
            <v>39034</v>
          </cell>
          <cell r="K388">
            <v>14.52</v>
          </cell>
          <cell r="N388">
            <v>15.761813962325606</v>
          </cell>
        </row>
        <row r="389">
          <cell r="B389">
            <v>38988</v>
          </cell>
          <cell r="C389">
            <v>143.75</v>
          </cell>
          <cell r="F389">
            <v>192.49447930039616</v>
          </cell>
          <cell r="J389">
            <v>39035</v>
          </cell>
          <cell r="K389">
            <v>14.64</v>
          </cell>
          <cell r="N389">
            <v>15.745229629227513</v>
          </cell>
        </row>
        <row r="390">
          <cell r="B390">
            <v>38989</v>
          </cell>
          <cell r="C390">
            <v>144.5</v>
          </cell>
          <cell r="F390">
            <v>192.85349525821013</v>
          </cell>
          <cell r="J390">
            <v>39036</v>
          </cell>
          <cell r="K390">
            <v>15.03</v>
          </cell>
          <cell r="N390">
            <v>15.850157429021225</v>
          </cell>
        </row>
        <row r="391">
          <cell r="B391">
            <v>38992</v>
          </cell>
          <cell r="C391">
            <v>145.5</v>
          </cell>
          <cell r="F391">
            <v>193.37591074115488</v>
          </cell>
          <cell r="J391">
            <v>39037</v>
          </cell>
          <cell r="K391">
            <v>14.79</v>
          </cell>
          <cell r="N391">
            <v>15.818583410238315</v>
          </cell>
        </row>
        <row r="392">
          <cell r="B392">
            <v>38993</v>
          </cell>
          <cell r="C392">
            <v>143</v>
          </cell>
          <cell r="F392">
            <v>192.22015329716598</v>
          </cell>
          <cell r="J392">
            <v>39038</v>
          </cell>
          <cell r="K392">
            <v>14.6</v>
          </cell>
          <cell r="N392">
            <v>15.711104174583356</v>
          </cell>
        </row>
        <row r="393">
          <cell r="B393">
            <v>38994</v>
          </cell>
          <cell r="C393">
            <v>145</v>
          </cell>
          <cell r="F393">
            <v>193.03580051352131</v>
          </cell>
          <cell r="J393">
            <v>39041</v>
          </cell>
          <cell r="K393">
            <v>14.53</v>
          </cell>
          <cell r="N393">
            <v>15.681762662179032</v>
          </cell>
        </row>
        <row r="394">
          <cell r="B394">
            <v>38995</v>
          </cell>
          <cell r="C394">
            <v>148.75</v>
          </cell>
          <cell r="F394">
            <v>195.39670179870515</v>
          </cell>
          <cell r="J394">
            <v>39042</v>
          </cell>
          <cell r="K394">
            <v>14.72</v>
          </cell>
          <cell r="N394">
            <v>15.682719450627001</v>
          </cell>
        </row>
        <row r="395">
          <cell r="B395">
            <v>38996</v>
          </cell>
          <cell r="C395">
            <v>151</v>
          </cell>
          <cell r="F395">
            <v>196.32674797421348</v>
          </cell>
          <cell r="J395">
            <v>39043</v>
          </cell>
          <cell r="K395">
            <v>14.85</v>
          </cell>
          <cell r="N395">
            <v>15.637431464089898</v>
          </cell>
        </row>
        <row r="396">
          <cell r="B396">
            <v>38999</v>
          </cell>
          <cell r="C396">
            <v>151</v>
          </cell>
          <cell r="F396">
            <v>195.8533330572466</v>
          </cell>
          <cell r="J396">
            <v>39044</v>
          </cell>
          <cell r="K396">
            <v>14.64</v>
          </cell>
          <cell r="N396">
            <v>15.572369849628142</v>
          </cell>
        </row>
        <row r="397">
          <cell r="B397">
            <v>39000</v>
          </cell>
          <cell r="C397">
            <v>150</v>
          </cell>
          <cell r="F397">
            <v>197.63201501911897</v>
          </cell>
          <cell r="J397">
            <v>39045</v>
          </cell>
          <cell r="K397">
            <v>14.65</v>
          </cell>
          <cell r="N397">
            <v>15.465209543455838</v>
          </cell>
        </row>
        <row r="398">
          <cell r="B398">
            <v>39001</v>
          </cell>
          <cell r="C398">
            <v>151</v>
          </cell>
          <cell r="F398">
            <v>197.68217307878135</v>
          </cell>
          <cell r="J398">
            <v>39048</v>
          </cell>
          <cell r="K398">
            <v>14.32</v>
          </cell>
          <cell r="N398">
            <v>15.25535394386841</v>
          </cell>
        </row>
        <row r="399">
          <cell r="B399">
            <v>39002</v>
          </cell>
          <cell r="C399">
            <v>154</v>
          </cell>
          <cell r="F399">
            <v>199.61499461630845</v>
          </cell>
          <cell r="J399">
            <v>39049</v>
          </cell>
          <cell r="K399">
            <v>14.28</v>
          </cell>
          <cell r="N399">
            <v>15.260456815590901</v>
          </cell>
        </row>
        <row r="400">
          <cell r="B400">
            <v>39003</v>
          </cell>
          <cell r="C400">
            <v>159</v>
          </cell>
          <cell r="F400">
            <v>200.62375036236384</v>
          </cell>
          <cell r="J400">
            <v>39050</v>
          </cell>
          <cell r="K400">
            <v>14.63</v>
          </cell>
          <cell r="N400">
            <v>15.372082134520385</v>
          </cell>
        </row>
        <row r="401">
          <cell r="B401">
            <v>39006</v>
          </cell>
          <cell r="C401">
            <v>158</v>
          </cell>
          <cell r="F401">
            <v>200.21168261067629</v>
          </cell>
          <cell r="J401">
            <v>39051</v>
          </cell>
          <cell r="K401">
            <v>14.41</v>
          </cell>
          <cell r="N401">
            <v>15.234304598013136</v>
          </cell>
        </row>
        <row r="402">
          <cell r="B402">
            <v>39007</v>
          </cell>
          <cell r="C402">
            <v>152</v>
          </cell>
          <cell r="F402">
            <v>197.15358429618587</v>
          </cell>
          <cell r="J402">
            <v>39052</v>
          </cell>
          <cell r="K402">
            <v>14.15</v>
          </cell>
          <cell r="N402">
            <v>15.095570273057922</v>
          </cell>
        </row>
        <row r="403">
          <cell r="B403">
            <v>39008</v>
          </cell>
          <cell r="C403">
            <v>151.25</v>
          </cell>
          <cell r="F403">
            <v>199.5140997501415</v>
          </cell>
          <cell r="J403">
            <v>39055</v>
          </cell>
          <cell r="K403">
            <v>14.21</v>
          </cell>
          <cell r="N403">
            <v>15.109284240812116</v>
          </cell>
        </row>
        <row r="404">
          <cell r="B404">
            <v>39009</v>
          </cell>
          <cell r="C404">
            <v>149.75</v>
          </cell>
          <cell r="F404">
            <v>199.47532371171022</v>
          </cell>
          <cell r="J404">
            <v>39056</v>
          </cell>
          <cell r="K404">
            <v>14.36</v>
          </cell>
          <cell r="N404">
            <v>15.233347809565171</v>
          </cell>
        </row>
        <row r="405">
          <cell r="B405">
            <v>39010</v>
          </cell>
          <cell r="C405">
            <v>150.5</v>
          </cell>
          <cell r="F405">
            <v>199.79344155933794</v>
          </cell>
          <cell r="J405">
            <v>39057</v>
          </cell>
          <cell r="K405">
            <v>14.37</v>
          </cell>
          <cell r="N405">
            <v>15.195076271646489</v>
          </cell>
        </row>
        <row r="406">
          <cell r="B406">
            <v>39013</v>
          </cell>
          <cell r="C406">
            <v>150.75</v>
          </cell>
          <cell r="F406">
            <v>199.88372606673016</v>
          </cell>
          <cell r="J406">
            <v>39058</v>
          </cell>
          <cell r="K406">
            <v>14.39</v>
          </cell>
          <cell r="N406">
            <v>15.20974702784865</v>
          </cell>
        </row>
        <row r="407">
          <cell r="B407">
            <v>39014</v>
          </cell>
          <cell r="C407">
            <v>149.75</v>
          </cell>
          <cell r="F407">
            <v>200.66233348518102</v>
          </cell>
          <cell r="J407">
            <v>39059</v>
          </cell>
          <cell r="K407">
            <v>14.4</v>
          </cell>
          <cell r="N407">
            <v>15.197946636990389</v>
          </cell>
        </row>
        <row r="408">
          <cell r="B408">
            <v>39015</v>
          </cell>
          <cell r="C408">
            <v>151.25</v>
          </cell>
          <cell r="F408">
            <v>201.12185847793376</v>
          </cell>
          <cell r="J408">
            <v>39062</v>
          </cell>
          <cell r="K408">
            <v>14.52</v>
          </cell>
          <cell r="N408">
            <v>15.298728353509581</v>
          </cell>
        </row>
        <row r="409">
          <cell r="B409">
            <v>39016</v>
          </cell>
          <cell r="C409">
            <v>150</v>
          </cell>
          <cell r="F409">
            <v>201.8858043097141</v>
          </cell>
          <cell r="J409">
            <v>39063</v>
          </cell>
          <cell r="K409">
            <v>14.55</v>
          </cell>
          <cell r="N409">
            <v>15.393450409858316</v>
          </cell>
        </row>
        <row r="410">
          <cell r="B410">
            <v>39017</v>
          </cell>
          <cell r="C410">
            <v>150.75</v>
          </cell>
          <cell r="F410">
            <v>199.77029168564761</v>
          </cell>
          <cell r="J410">
            <v>39064</v>
          </cell>
          <cell r="K410">
            <v>14.99</v>
          </cell>
          <cell r="N410">
            <v>15.588954182726237</v>
          </cell>
        </row>
        <row r="411">
          <cell r="B411">
            <v>39020</v>
          </cell>
          <cell r="C411">
            <v>146.75</v>
          </cell>
          <cell r="F411">
            <v>198.86937576786627</v>
          </cell>
          <cell r="J411">
            <v>39065</v>
          </cell>
          <cell r="K411">
            <v>14.95</v>
          </cell>
          <cell r="N411">
            <v>15.753202866293904</v>
          </cell>
        </row>
        <row r="412">
          <cell r="B412">
            <v>39021</v>
          </cell>
          <cell r="C412">
            <v>148.75</v>
          </cell>
          <cell r="F412">
            <v>200.09535449538245</v>
          </cell>
          <cell r="J412">
            <v>39066</v>
          </cell>
          <cell r="K412">
            <v>15.02</v>
          </cell>
          <cell r="N412">
            <v>15.790517615764616</v>
          </cell>
        </row>
        <row r="413">
          <cell r="B413">
            <v>39022</v>
          </cell>
          <cell r="C413">
            <v>148.75</v>
          </cell>
          <cell r="F413">
            <v>200.8039335459201</v>
          </cell>
          <cell r="J413">
            <v>39069</v>
          </cell>
          <cell r="K413">
            <v>15.11</v>
          </cell>
          <cell r="N413">
            <v>15.767235763530753</v>
          </cell>
        </row>
        <row r="414">
          <cell r="B414">
            <v>39023</v>
          </cell>
          <cell r="C414">
            <v>147.75</v>
          </cell>
          <cell r="F414">
            <v>200.50800099391228</v>
          </cell>
          <cell r="J414">
            <v>39070</v>
          </cell>
          <cell r="K414">
            <v>15.22</v>
          </cell>
          <cell r="N414">
            <v>15.736937462678465</v>
          </cell>
        </row>
        <row r="415">
          <cell r="B415">
            <v>39024</v>
          </cell>
          <cell r="C415">
            <v>146.75</v>
          </cell>
          <cell r="F415">
            <v>200.33572735053352</v>
          </cell>
          <cell r="J415">
            <v>39071</v>
          </cell>
          <cell r="K415">
            <v>15.42</v>
          </cell>
          <cell r="N415">
            <v>15.805826230932087</v>
          </cell>
        </row>
        <row r="416">
          <cell r="B416">
            <v>39027</v>
          </cell>
          <cell r="C416">
            <v>149</v>
          </cell>
          <cell r="F416">
            <v>202.47342527021991</v>
          </cell>
          <cell r="J416">
            <v>39072</v>
          </cell>
          <cell r="K416">
            <v>15.45</v>
          </cell>
          <cell r="N416">
            <v>15.774890071114489</v>
          </cell>
        </row>
        <row r="417">
          <cell r="B417">
            <v>39028</v>
          </cell>
          <cell r="C417">
            <v>150.5</v>
          </cell>
          <cell r="F417">
            <v>203.71792389668835</v>
          </cell>
          <cell r="J417">
            <v>39073</v>
          </cell>
          <cell r="K417">
            <v>15.39</v>
          </cell>
          <cell r="N417">
            <v>15.652102220292056</v>
          </cell>
        </row>
        <row r="418">
          <cell r="B418">
            <v>39029</v>
          </cell>
          <cell r="C418">
            <v>148.75</v>
          </cell>
          <cell r="F418">
            <v>203.7624874035422</v>
          </cell>
          <cell r="J418">
            <v>39076</v>
          </cell>
          <cell r="K418">
            <v>15.39</v>
          </cell>
          <cell r="N418">
            <v>15.652102220292056</v>
          </cell>
        </row>
        <row r="419">
          <cell r="B419">
            <v>39030</v>
          </cell>
          <cell r="C419">
            <v>149</v>
          </cell>
          <cell r="F419">
            <v>204.314226059828</v>
          </cell>
          <cell r="J419">
            <v>39077</v>
          </cell>
          <cell r="K419">
            <v>15.39</v>
          </cell>
          <cell r="N419">
            <v>15.652102220292056</v>
          </cell>
        </row>
        <row r="420">
          <cell r="B420">
            <v>39031</v>
          </cell>
          <cell r="C420">
            <v>148.25</v>
          </cell>
          <cell r="F420">
            <v>205.52438570698911</v>
          </cell>
          <cell r="J420">
            <v>39078</v>
          </cell>
          <cell r="K420">
            <v>15.63</v>
          </cell>
          <cell r="N420">
            <v>15.875671787633678</v>
          </cell>
        </row>
        <row r="421">
          <cell r="B421">
            <v>39034</v>
          </cell>
          <cell r="C421">
            <v>150.75</v>
          </cell>
          <cell r="F421">
            <v>206.66702488922019</v>
          </cell>
          <cell r="J421">
            <v>39079</v>
          </cell>
          <cell r="K421">
            <v>15.61</v>
          </cell>
          <cell r="N421">
            <v>15.856536018674339</v>
          </cell>
        </row>
        <row r="422">
          <cell r="B422">
            <v>39035</v>
          </cell>
          <cell r="C422">
            <v>151.25</v>
          </cell>
          <cell r="F422">
            <v>206.77081348959845</v>
          </cell>
          <cell r="J422">
            <v>39080</v>
          </cell>
          <cell r="K422">
            <v>15.71</v>
          </cell>
          <cell r="N422">
            <v>15.797852993865696</v>
          </cell>
        </row>
        <row r="423">
          <cell r="B423">
            <v>39036</v>
          </cell>
          <cell r="C423">
            <v>156.25</v>
          </cell>
          <cell r="F423">
            <v>208.2948468408774</v>
          </cell>
          <cell r="J423">
            <v>39083</v>
          </cell>
          <cell r="K423">
            <v>15.71</v>
          </cell>
          <cell r="N423">
            <v>15.797852993865696</v>
          </cell>
        </row>
        <row r="424">
          <cell r="B424">
            <v>39037</v>
          </cell>
          <cell r="C424">
            <v>152.75</v>
          </cell>
          <cell r="F424">
            <v>208.92683839262295</v>
          </cell>
          <cell r="J424">
            <v>39084</v>
          </cell>
          <cell r="K424">
            <v>16.010000000000002</v>
          </cell>
          <cell r="N424">
            <v>15.978367081048802</v>
          </cell>
        </row>
        <row r="425">
          <cell r="B425">
            <v>39038</v>
          </cell>
          <cell r="C425">
            <v>151</v>
          </cell>
          <cell r="F425">
            <v>206.63230007868472</v>
          </cell>
          <cell r="J425">
            <v>39085</v>
          </cell>
          <cell r="K425">
            <v>15.99</v>
          </cell>
          <cell r="N425">
            <v>15.98952961294175</v>
          </cell>
        </row>
        <row r="426">
          <cell r="B426">
            <v>39041</v>
          </cell>
          <cell r="C426">
            <v>152.5</v>
          </cell>
          <cell r="F426">
            <v>206.91897268121642</v>
          </cell>
          <cell r="J426">
            <v>39086</v>
          </cell>
          <cell r="K426">
            <v>15.93</v>
          </cell>
          <cell r="N426">
            <v>15.956998805710873</v>
          </cell>
        </row>
        <row r="427">
          <cell r="B427">
            <v>39042</v>
          </cell>
          <cell r="C427">
            <v>152</v>
          </cell>
          <cell r="F427">
            <v>207.42691949310472</v>
          </cell>
          <cell r="J427">
            <v>39087</v>
          </cell>
          <cell r="K427">
            <v>15.71</v>
          </cell>
          <cell r="N427">
            <v>15.756711090603115</v>
          </cell>
        </row>
        <row r="428">
          <cell r="B428">
            <v>39043</v>
          </cell>
          <cell r="C428">
            <v>150.75</v>
          </cell>
          <cell r="F428">
            <v>206.18299961347853</v>
          </cell>
          <cell r="J428">
            <v>39090</v>
          </cell>
          <cell r="K428">
            <v>16.100000000000001</v>
          </cell>
          <cell r="N428">
            <v>15.717163834753812</v>
          </cell>
        </row>
        <row r="429">
          <cell r="B429">
            <v>39044</v>
          </cell>
          <cell r="C429">
            <v>153.5</v>
          </cell>
          <cell r="F429">
            <v>205.74797490371475</v>
          </cell>
          <cell r="J429">
            <v>39091</v>
          </cell>
          <cell r="K429">
            <v>15.87</v>
          </cell>
          <cell r="N429">
            <v>15.814756256446447</v>
          </cell>
        </row>
        <row r="430">
          <cell r="B430">
            <v>39045</v>
          </cell>
          <cell r="C430">
            <v>150.75</v>
          </cell>
          <cell r="F430">
            <v>204.30130071368424</v>
          </cell>
          <cell r="J430">
            <v>39092</v>
          </cell>
          <cell r="K430">
            <v>15.69</v>
          </cell>
          <cell r="N430">
            <v>15.706958091308831</v>
          </cell>
        </row>
        <row r="431">
          <cell r="B431">
            <v>39048</v>
          </cell>
          <cell r="C431">
            <v>147</v>
          </cell>
          <cell r="F431">
            <v>202.4379287972281</v>
          </cell>
          <cell r="J431">
            <v>39093</v>
          </cell>
          <cell r="K431">
            <v>15.91</v>
          </cell>
          <cell r="N431">
            <v>15.951577004505728</v>
          </cell>
        </row>
        <row r="432">
          <cell r="B432">
            <v>39049</v>
          </cell>
          <cell r="C432">
            <v>150.25</v>
          </cell>
          <cell r="F432">
            <v>202.50815008075537</v>
          </cell>
          <cell r="J432">
            <v>39094</v>
          </cell>
          <cell r="K432">
            <v>15.86</v>
          </cell>
          <cell r="N432">
            <v>16.037050105857446</v>
          </cell>
        </row>
        <row r="433">
          <cell r="B433">
            <v>39050</v>
          </cell>
          <cell r="C433">
            <v>151.25</v>
          </cell>
          <cell r="F433">
            <v>205.76553022459655</v>
          </cell>
          <cell r="J433">
            <v>39097</v>
          </cell>
          <cell r="K433">
            <v>15.98</v>
          </cell>
          <cell r="N433">
            <v>16.118058194451983</v>
          </cell>
        </row>
        <row r="434">
          <cell r="B434">
            <v>39051</v>
          </cell>
          <cell r="C434">
            <v>149.75</v>
          </cell>
          <cell r="F434">
            <v>205.9171618972681</v>
          </cell>
          <cell r="J434">
            <v>39098</v>
          </cell>
          <cell r="K434">
            <v>16.059999999999999</v>
          </cell>
          <cell r="N434">
            <v>16.099879213940611</v>
          </cell>
        </row>
        <row r="435">
          <cell r="B435">
            <v>39052</v>
          </cell>
          <cell r="C435">
            <v>149.5</v>
          </cell>
          <cell r="F435">
            <v>206.39790760757032</v>
          </cell>
          <cell r="J435">
            <v>39099</v>
          </cell>
          <cell r="K435">
            <v>16.079999999999998</v>
          </cell>
          <cell r="N435">
            <v>16.114231040660115</v>
          </cell>
        </row>
        <row r="436">
          <cell r="B436">
            <v>39055</v>
          </cell>
          <cell r="C436">
            <v>149.25</v>
          </cell>
          <cell r="F436">
            <v>207.42036036222584</v>
          </cell>
          <cell r="J436">
            <v>39100</v>
          </cell>
          <cell r="K436">
            <v>16.010000000000002</v>
          </cell>
          <cell r="N436">
            <v>16.122842136691819</v>
          </cell>
        </row>
        <row r="437">
          <cell r="B437">
            <v>39056</v>
          </cell>
          <cell r="C437">
            <v>151</v>
          </cell>
          <cell r="F437">
            <v>209.00728420369677</v>
          </cell>
          <cell r="J437">
            <v>39101</v>
          </cell>
          <cell r="K437">
            <v>15.94</v>
          </cell>
          <cell r="N437">
            <v>16.173551924434069</v>
          </cell>
        </row>
        <row r="438">
          <cell r="B438">
            <v>39057</v>
          </cell>
          <cell r="C438">
            <v>151.25</v>
          </cell>
          <cell r="F438">
            <v>209.5094435471625</v>
          </cell>
          <cell r="J438">
            <v>39104</v>
          </cell>
          <cell r="K438">
            <v>15.88</v>
          </cell>
          <cell r="N438">
            <v>16.058418381195374</v>
          </cell>
        </row>
        <row r="439">
          <cell r="B439">
            <v>39058</v>
          </cell>
          <cell r="C439">
            <v>156.5</v>
          </cell>
          <cell r="F439">
            <v>210.109796938198</v>
          </cell>
          <cell r="J439">
            <v>39105</v>
          </cell>
          <cell r="K439">
            <v>15.78</v>
          </cell>
          <cell r="N439">
            <v>16.036412246892134</v>
          </cell>
        </row>
        <row r="440">
          <cell r="B440">
            <v>39059</v>
          </cell>
          <cell r="C440">
            <v>156.5</v>
          </cell>
          <cell r="F440">
            <v>211.12742680250136</v>
          </cell>
          <cell r="J440">
            <v>39106</v>
          </cell>
          <cell r="K440">
            <v>15.84</v>
          </cell>
          <cell r="N440">
            <v>16.155372943922696</v>
          </cell>
        </row>
        <row r="441">
          <cell r="B441">
            <v>39062</v>
          </cell>
          <cell r="C441">
            <v>161.5</v>
          </cell>
          <cell r="F441">
            <v>211.98783044132463</v>
          </cell>
          <cell r="J441">
            <v>39107</v>
          </cell>
          <cell r="K441">
            <v>15.71</v>
          </cell>
          <cell r="N441">
            <v>16.0431097660279</v>
          </cell>
        </row>
        <row r="442">
          <cell r="B442">
            <v>39063</v>
          </cell>
          <cell r="C442">
            <v>159.75</v>
          </cell>
          <cell r="F442">
            <v>210.89419182507143</v>
          </cell>
          <cell r="J442">
            <v>39108</v>
          </cell>
          <cell r="K442">
            <v>15.59</v>
          </cell>
          <cell r="N442">
            <v>15.940095543130123</v>
          </cell>
        </row>
        <row r="443">
          <cell r="B443">
            <v>39064</v>
          </cell>
          <cell r="C443">
            <v>160.75</v>
          </cell>
          <cell r="F443">
            <v>211.8306042158446</v>
          </cell>
          <cell r="J443">
            <v>39111</v>
          </cell>
          <cell r="K443">
            <v>15.63</v>
          </cell>
          <cell r="N443">
            <v>15.956360946745562</v>
          </cell>
        </row>
        <row r="444">
          <cell r="B444">
            <v>39065</v>
          </cell>
          <cell r="C444">
            <v>159.25</v>
          </cell>
          <cell r="F444">
            <v>213.15439115970236</v>
          </cell>
          <cell r="J444">
            <v>39112</v>
          </cell>
          <cell r="K444">
            <v>15.83</v>
          </cell>
          <cell r="N444">
            <v>16.03673117637479</v>
          </cell>
        </row>
        <row r="445">
          <cell r="B445">
            <v>39066</v>
          </cell>
          <cell r="C445">
            <v>159.5</v>
          </cell>
          <cell r="F445">
            <v>213.86586394445132</v>
          </cell>
          <cell r="J445">
            <v>39113</v>
          </cell>
          <cell r="K445">
            <v>15.85</v>
          </cell>
          <cell r="N445">
            <v>15.94041447261278</v>
          </cell>
        </row>
        <row r="446">
          <cell r="B446">
            <v>39069</v>
          </cell>
          <cell r="C446">
            <v>161.5</v>
          </cell>
          <cell r="F446">
            <v>213.89943126130228</v>
          </cell>
          <cell r="J446">
            <v>39114</v>
          </cell>
          <cell r="K446">
            <v>16.16</v>
          </cell>
          <cell r="N446">
            <v>16.124755713587749</v>
          </cell>
        </row>
        <row r="447">
          <cell r="B447">
            <v>39070</v>
          </cell>
          <cell r="C447">
            <v>157</v>
          </cell>
          <cell r="F447">
            <v>213.27380592482157</v>
          </cell>
          <cell r="J447">
            <v>39115</v>
          </cell>
          <cell r="K447">
            <v>16.07</v>
          </cell>
          <cell r="N447">
            <v>16.162708322023775</v>
          </cell>
        </row>
        <row r="448">
          <cell r="B448">
            <v>39071</v>
          </cell>
          <cell r="C448">
            <v>158</v>
          </cell>
          <cell r="F448">
            <v>213.13471376706559</v>
          </cell>
          <cell r="J448">
            <v>39118</v>
          </cell>
          <cell r="K448">
            <v>16.13</v>
          </cell>
          <cell r="N448">
            <v>16.143891482547094</v>
          </cell>
        </row>
        <row r="449">
          <cell r="B449">
            <v>39072</v>
          </cell>
          <cell r="C449">
            <v>158.5</v>
          </cell>
          <cell r="F449">
            <v>213.48852100329924</v>
          </cell>
          <cell r="J449">
            <v>39119</v>
          </cell>
          <cell r="K449">
            <v>16.39</v>
          </cell>
          <cell r="N449">
            <v>16.182481949948428</v>
          </cell>
        </row>
        <row r="450">
          <cell r="B450">
            <v>39073</v>
          </cell>
          <cell r="C450">
            <v>159</v>
          </cell>
          <cell r="F450">
            <v>213.81840670338622</v>
          </cell>
          <cell r="J450">
            <v>39120</v>
          </cell>
          <cell r="K450">
            <v>16.52</v>
          </cell>
          <cell r="N450">
            <v>16.23606210303458</v>
          </cell>
        </row>
        <row r="451">
          <cell r="B451">
            <v>39076</v>
          </cell>
          <cell r="C451">
            <v>159</v>
          </cell>
          <cell r="F451">
            <v>213.81840670338622</v>
          </cell>
          <cell r="J451">
            <v>39121</v>
          </cell>
          <cell r="K451">
            <v>16.16</v>
          </cell>
          <cell r="N451">
            <v>16.098922425492642</v>
          </cell>
        </row>
        <row r="452">
          <cell r="B452">
            <v>39077</v>
          </cell>
          <cell r="C452">
            <v>159</v>
          </cell>
          <cell r="F452">
            <v>213.81840670338622</v>
          </cell>
          <cell r="J452">
            <v>39122</v>
          </cell>
          <cell r="K452">
            <v>16.12</v>
          </cell>
          <cell r="N452">
            <v>16.179292655121873</v>
          </cell>
        </row>
        <row r="453">
          <cell r="B453">
            <v>39078</v>
          </cell>
          <cell r="C453">
            <v>157.5</v>
          </cell>
          <cell r="F453">
            <v>215.20257623445286</v>
          </cell>
          <cell r="J453">
            <v>39125</v>
          </cell>
          <cell r="K453">
            <v>15.89</v>
          </cell>
          <cell r="N453">
            <v>16.066710547744421</v>
          </cell>
        </row>
        <row r="454">
          <cell r="B454">
            <v>39079</v>
          </cell>
          <cell r="C454">
            <v>159</v>
          </cell>
          <cell r="F454">
            <v>215.87257216217336</v>
          </cell>
          <cell r="J454">
            <v>39126</v>
          </cell>
          <cell r="K454">
            <v>16.16</v>
          </cell>
          <cell r="N454">
            <v>16.158881168231908</v>
          </cell>
        </row>
        <row r="455">
          <cell r="B455">
            <v>39080</v>
          </cell>
          <cell r="C455">
            <v>159.25</v>
          </cell>
          <cell r="F455">
            <v>215.63663636614626</v>
          </cell>
          <cell r="J455">
            <v>39127</v>
          </cell>
          <cell r="K455">
            <v>16.899999999999999</v>
          </cell>
          <cell r="N455">
            <v>16.203850225286356</v>
          </cell>
        </row>
        <row r="456">
          <cell r="B456">
            <v>39083</v>
          </cell>
          <cell r="C456">
            <v>159.25</v>
          </cell>
          <cell r="F456">
            <v>215.63663636614626</v>
          </cell>
          <cell r="J456">
            <v>39128</v>
          </cell>
          <cell r="K456">
            <v>16.97</v>
          </cell>
          <cell r="N456">
            <v>16.194282340806687</v>
          </cell>
        </row>
        <row r="457">
          <cell r="B457">
            <v>39084</v>
          </cell>
          <cell r="C457">
            <v>161.75</v>
          </cell>
          <cell r="F457">
            <v>218.23733175963889</v>
          </cell>
          <cell r="J457">
            <v>39129</v>
          </cell>
          <cell r="K457">
            <v>17.03</v>
          </cell>
          <cell r="N457">
            <v>16.141021117203191</v>
          </cell>
        </row>
        <row r="458">
          <cell r="B458">
            <v>39085</v>
          </cell>
          <cell r="C458">
            <v>162</v>
          </cell>
          <cell r="F458">
            <v>218.30041516544497</v>
          </cell>
          <cell r="J458">
            <v>39132</v>
          </cell>
          <cell r="K458">
            <v>17.29</v>
          </cell>
          <cell r="N458">
            <v>16.240527115791757</v>
          </cell>
        </row>
        <row r="459">
          <cell r="B459">
            <v>39086</v>
          </cell>
          <cell r="C459">
            <v>163.75</v>
          </cell>
          <cell r="F459">
            <v>216.95135627614195</v>
          </cell>
          <cell r="J459">
            <v>39133</v>
          </cell>
          <cell r="K459">
            <v>17.25</v>
          </cell>
          <cell r="N459">
            <v>16.202255577873078</v>
          </cell>
        </row>
        <row r="460">
          <cell r="B460">
            <v>39087</v>
          </cell>
          <cell r="C460">
            <v>161.5</v>
          </cell>
          <cell r="F460">
            <v>215.79521300092489</v>
          </cell>
          <cell r="J460">
            <v>39134</v>
          </cell>
          <cell r="K460">
            <v>17.350000000000001</v>
          </cell>
          <cell r="N460">
            <v>16.226494218554908</v>
          </cell>
        </row>
        <row r="461">
          <cell r="B461">
            <v>39090</v>
          </cell>
          <cell r="C461">
            <v>162.5</v>
          </cell>
          <cell r="F461">
            <v>215.21608032743885</v>
          </cell>
          <cell r="J461">
            <v>39135</v>
          </cell>
          <cell r="K461">
            <v>17.350000000000001</v>
          </cell>
          <cell r="N461">
            <v>16.244035340100972</v>
          </cell>
        </row>
        <row r="462">
          <cell r="B462">
            <v>39091</v>
          </cell>
          <cell r="C462">
            <v>163.5</v>
          </cell>
          <cell r="F462">
            <v>215.10959090846345</v>
          </cell>
          <cell r="J462">
            <v>39136</v>
          </cell>
          <cell r="K462">
            <v>17.34</v>
          </cell>
          <cell r="N462">
            <v>16.284858313880896</v>
          </cell>
        </row>
        <row r="463">
          <cell r="B463">
            <v>39092</v>
          </cell>
          <cell r="C463">
            <v>163.75</v>
          </cell>
          <cell r="F463">
            <v>213.86605686006541</v>
          </cell>
          <cell r="J463">
            <v>39139</v>
          </cell>
          <cell r="K463">
            <v>17.48</v>
          </cell>
          <cell r="N463">
            <v>16.302718364909612</v>
          </cell>
        </row>
        <row r="464">
          <cell r="B464">
            <v>39093</v>
          </cell>
          <cell r="C464">
            <v>163.75</v>
          </cell>
          <cell r="F464">
            <v>214.58736834113276</v>
          </cell>
          <cell r="J464">
            <v>39140</v>
          </cell>
          <cell r="K464">
            <v>16.850000000000001</v>
          </cell>
          <cell r="N464">
            <v>15.956998805710873</v>
          </cell>
        </row>
        <row r="465">
          <cell r="B465">
            <v>39094</v>
          </cell>
          <cell r="C465">
            <v>162</v>
          </cell>
          <cell r="F465">
            <v>214.36262165072264</v>
          </cell>
          <cell r="J465">
            <v>39141</v>
          </cell>
          <cell r="K465">
            <v>16.489999999999998</v>
          </cell>
          <cell r="N465">
            <v>15.634242169263338</v>
          </cell>
        </row>
        <row r="466">
          <cell r="B466">
            <v>39097</v>
          </cell>
          <cell r="C466">
            <v>164</v>
          </cell>
          <cell r="F466">
            <v>216.18200880716722</v>
          </cell>
          <cell r="J466">
            <v>39142</v>
          </cell>
          <cell r="K466">
            <v>16.32</v>
          </cell>
          <cell r="N466">
            <v>15.371125346072416</v>
          </cell>
        </row>
        <row r="467">
          <cell r="B467">
            <v>39098</v>
          </cell>
          <cell r="C467">
            <v>163.75</v>
          </cell>
          <cell r="F467">
            <v>214.60839614306812</v>
          </cell>
          <cell r="J467">
            <v>39143</v>
          </cell>
          <cell r="K467">
            <v>16.239999999999998</v>
          </cell>
          <cell r="N467">
            <v>15.31499375712502</v>
          </cell>
        </row>
        <row r="468">
          <cell r="B468">
            <v>39099</v>
          </cell>
          <cell r="C468">
            <v>161.5</v>
          </cell>
          <cell r="F468">
            <v>214.0325430350216</v>
          </cell>
          <cell r="J468">
            <v>39146</v>
          </cell>
          <cell r="K468">
            <v>16.170000000000002</v>
          </cell>
          <cell r="N468">
            <v>15.167967265620758</v>
          </cell>
        </row>
        <row r="469">
          <cell r="B469">
            <v>39100</v>
          </cell>
          <cell r="C469">
            <v>159.75</v>
          </cell>
          <cell r="F469">
            <v>214.57714381358622</v>
          </cell>
          <cell r="J469">
            <v>39147</v>
          </cell>
          <cell r="K469">
            <v>16.190000000000001</v>
          </cell>
          <cell r="N469">
            <v>15.249932142663265</v>
          </cell>
        </row>
        <row r="470">
          <cell r="B470">
            <v>39101</v>
          </cell>
          <cell r="C470">
            <v>158.75</v>
          </cell>
          <cell r="F470">
            <v>215.44333492083211</v>
          </cell>
          <cell r="J470">
            <v>39148</v>
          </cell>
          <cell r="K470">
            <v>16.48</v>
          </cell>
          <cell r="N470">
            <v>15.369211769176481</v>
          </cell>
        </row>
        <row r="471">
          <cell r="B471">
            <v>39104</v>
          </cell>
          <cell r="C471">
            <v>158.5</v>
          </cell>
          <cell r="F471">
            <v>215.42057087836997</v>
          </cell>
          <cell r="J471">
            <v>39149</v>
          </cell>
          <cell r="K471">
            <v>16.71</v>
          </cell>
          <cell r="N471">
            <v>15.59660849030997</v>
          </cell>
        </row>
        <row r="472">
          <cell r="B472">
            <v>39105</v>
          </cell>
          <cell r="C472">
            <v>157</v>
          </cell>
          <cell r="F472">
            <v>214.17877307049875</v>
          </cell>
          <cell r="J472">
            <v>39150</v>
          </cell>
          <cell r="K472">
            <v>16.63</v>
          </cell>
          <cell r="N472">
            <v>15.63870718202052</v>
          </cell>
        </row>
        <row r="473">
          <cell r="B473">
            <v>39106</v>
          </cell>
          <cell r="C473">
            <v>157</v>
          </cell>
          <cell r="F473">
            <v>215.92678144973149</v>
          </cell>
          <cell r="J473">
            <v>39153</v>
          </cell>
          <cell r="K473">
            <v>16.63</v>
          </cell>
          <cell r="N473">
            <v>15.612873893925411</v>
          </cell>
        </row>
        <row r="474">
          <cell r="B474">
            <v>39107</v>
          </cell>
          <cell r="C474">
            <v>155.75</v>
          </cell>
          <cell r="F474">
            <v>215.50815456716501</v>
          </cell>
          <cell r="J474">
            <v>39154</v>
          </cell>
          <cell r="K474">
            <v>16.36</v>
          </cell>
          <cell r="N474">
            <v>15.448306280875087</v>
          </cell>
        </row>
        <row r="475">
          <cell r="B475">
            <v>39108</v>
          </cell>
          <cell r="C475">
            <v>155</v>
          </cell>
          <cell r="F475">
            <v>214.49515467759971</v>
          </cell>
          <cell r="J475">
            <v>39155</v>
          </cell>
          <cell r="K475">
            <v>16.03</v>
          </cell>
          <cell r="N475">
            <v>15.097483849953857</v>
          </cell>
        </row>
        <row r="476">
          <cell r="B476">
            <v>39111</v>
          </cell>
          <cell r="C476">
            <v>156.25</v>
          </cell>
          <cell r="F476">
            <v>214.22738780524838</v>
          </cell>
          <cell r="J476">
            <v>39156</v>
          </cell>
          <cell r="K476">
            <v>16.34</v>
          </cell>
          <cell r="N476">
            <v>15.416732262092175</v>
          </cell>
        </row>
        <row r="477">
          <cell r="B477">
            <v>39112</v>
          </cell>
          <cell r="C477">
            <v>157.25</v>
          </cell>
          <cell r="F477">
            <v>214.73398420783809</v>
          </cell>
          <cell r="J477">
            <v>39157</v>
          </cell>
          <cell r="K477">
            <v>16.23</v>
          </cell>
          <cell r="N477">
            <v>15.376866076760219</v>
          </cell>
        </row>
        <row r="478">
          <cell r="B478">
            <v>39113</v>
          </cell>
          <cell r="C478">
            <v>157.75</v>
          </cell>
          <cell r="F478">
            <v>214.14211910382238</v>
          </cell>
          <cell r="J478">
            <v>39160</v>
          </cell>
          <cell r="K478">
            <v>16.600000000000001</v>
          </cell>
          <cell r="N478">
            <v>15.705363443895553</v>
          </cell>
        </row>
        <row r="479">
          <cell r="B479">
            <v>39114</v>
          </cell>
          <cell r="C479">
            <v>159.25</v>
          </cell>
          <cell r="F479">
            <v>216.47929176847367</v>
          </cell>
          <cell r="J479">
            <v>39161</v>
          </cell>
          <cell r="K479">
            <v>16.72</v>
          </cell>
          <cell r="N479">
            <v>15.891937191249118</v>
          </cell>
        </row>
        <row r="480">
          <cell r="B480">
            <v>39115</v>
          </cell>
          <cell r="C480">
            <v>162</v>
          </cell>
          <cell r="F480">
            <v>218.82919686365454</v>
          </cell>
          <cell r="J480">
            <v>39162</v>
          </cell>
          <cell r="K480">
            <v>16.72</v>
          </cell>
          <cell r="N480">
            <v>15.974858856739591</v>
          </cell>
        </row>
        <row r="481">
          <cell r="B481">
            <v>39118</v>
          </cell>
          <cell r="C481">
            <v>161.5</v>
          </cell>
          <cell r="F481">
            <v>220.04861646029178</v>
          </cell>
          <cell r="J481">
            <v>39163</v>
          </cell>
          <cell r="K481">
            <v>17</v>
          </cell>
          <cell r="N481">
            <v>16.23382959665599</v>
          </cell>
        </row>
        <row r="482">
          <cell r="B482">
            <v>39119</v>
          </cell>
          <cell r="C482">
            <v>160.5</v>
          </cell>
          <cell r="F482">
            <v>221.45574294943469</v>
          </cell>
          <cell r="J482">
            <v>39164</v>
          </cell>
          <cell r="K482">
            <v>17.059999999999999</v>
          </cell>
          <cell r="N482">
            <v>16.387872536778676</v>
          </cell>
        </row>
        <row r="483">
          <cell r="B483">
            <v>39120</v>
          </cell>
          <cell r="C483">
            <v>161.5</v>
          </cell>
          <cell r="F483">
            <v>221.89115349042666</v>
          </cell>
          <cell r="J483">
            <v>39167</v>
          </cell>
          <cell r="K483">
            <v>16.79</v>
          </cell>
          <cell r="N483">
            <v>16.227132077520221</v>
          </cell>
        </row>
        <row r="484">
          <cell r="B484">
            <v>39121</v>
          </cell>
          <cell r="C484">
            <v>159</v>
          </cell>
          <cell r="F484">
            <v>220.73115190292791</v>
          </cell>
          <cell r="J484">
            <v>39168</v>
          </cell>
          <cell r="K484">
            <v>16.71</v>
          </cell>
          <cell r="N484">
            <v>16.208315238043536</v>
          </cell>
        </row>
        <row r="485">
          <cell r="B485">
            <v>39122</v>
          </cell>
          <cell r="C485">
            <v>160</v>
          </cell>
          <cell r="F485">
            <v>222.29299671456769</v>
          </cell>
          <cell r="J485">
            <v>39169</v>
          </cell>
          <cell r="K485">
            <v>16.59</v>
          </cell>
          <cell r="N485">
            <v>16.109447098420283</v>
          </cell>
        </row>
        <row r="486">
          <cell r="B486">
            <v>39125</v>
          </cell>
          <cell r="C486">
            <v>157.75</v>
          </cell>
          <cell r="F486">
            <v>220.98039887632694</v>
          </cell>
          <cell r="J486">
            <v>39170</v>
          </cell>
          <cell r="K486">
            <v>16.71</v>
          </cell>
          <cell r="N486">
            <v>16.3244055697302</v>
          </cell>
        </row>
        <row r="487">
          <cell r="B487">
            <v>39126</v>
          </cell>
          <cell r="C487">
            <v>158.25</v>
          </cell>
          <cell r="F487">
            <v>221.38417125660885</v>
          </cell>
          <cell r="J487">
            <v>39171</v>
          </cell>
          <cell r="K487">
            <v>16.62</v>
          </cell>
          <cell r="N487">
            <v>16.281350089571685</v>
          </cell>
        </row>
        <row r="488">
          <cell r="B488">
            <v>39127</v>
          </cell>
          <cell r="C488">
            <v>159</v>
          </cell>
          <cell r="F488">
            <v>222.64931185378447</v>
          </cell>
          <cell r="J488">
            <v>39174</v>
          </cell>
          <cell r="K488">
            <v>16.760000000000002</v>
          </cell>
          <cell r="N488">
            <v>16.329827370935345</v>
          </cell>
        </row>
        <row r="489">
          <cell r="B489">
            <v>39128</v>
          </cell>
          <cell r="C489">
            <v>160</v>
          </cell>
          <cell r="F489">
            <v>223.29229959553291</v>
          </cell>
          <cell r="J489">
            <v>39175</v>
          </cell>
          <cell r="K489">
            <v>16.850000000000001</v>
          </cell>
          <cell r="N489">
            <v>16.458037022962923</v>
          </cell>
        </row>
        <row r="490">
          <cell r="B490">
            <v>39129</v>
          </cell>
          <cell r="C490">
            <v>158.25</v>
          </cell>
          <cell r="F490">
            <v>222.94003568421195</v>
          </cell>
          <cell r="J490">
            <v>39176</v>
          </cell>
          <cell r="K490">
            <v>16.89</v>
          </cell>
          <cell r="N490">
            <v>16.507790022257208</v>
          </cell>
        </row>
        <row r="491">
          <cell r="B491">
            <v>39132</v>
          </cell>
          <cell r="C491">
            <v>160</v>
          </cell>
          <cell r="F491">
            <v>224.47911645338965</v>
          </cell>
          <cell r="J491">
            <v>39177</v>
          </cell>
          <cell r="K491">
            <v>16.84</v>
          </cell>
          <cell r="N491">
            <v>16.561689104826012</v>
          </cell>
        </row>
        <row r="492">
          <cell r="B492">
            <v>39133</v>
          </cell>
          <cell r="C492">
            <v>158.5</v>
          </cell>
          <cell r="F492">
            <v>223.5284283071741</v>
          </cell>
          <cell r="J492">
            <v>39178</v>
          </cell>
          <cell r="K492">
            <v>16.84</v>
          </cell>
          <cell r="N492">
            <v>16.561689104826012</v>
          </cell>
        </row>
        <row r="493">
          <cell r="B493">
            <v>39134</v>
          </cell>
          <cell r="C493">
            <v>157</v>
          </cell>
          <cell r="F493">
            <v>222.68210750817906</v>
          </cell>
          <cell r="J493">
            <v>39181</v>
          </cell>
          <cell r="K493">
            <v>16.84</v>
          </cell>
          <cell r="N493">
            <v>16.561689104826012</v>
          </cell>
        </row>
        <row r="494">
          <cell r="B494">
            <v>39135</v>
          </cell>
          <cell r="C494">
            <v>157.5</v>
          </cell>
          <cell r="F494">
            <v>223.48174272856534</v>
          </cell>
          <cell r="J494">
            <v>39182</v>
          </cell>
          <cell r="K494">
            <v>17.059999999999999</v>
          </cell>
          <cell r="N494">
            <v>16.714775256500733</v>
          </cell>
        </row>
        <row r="495">
          <cell r="B495">
            <v>39136</v>
          </cell>
          <cell r="C495">
            <v>157.5</v>
          </cell>
          <cell r="F495">
            <v>223.78172650846895</v>
          </cell>
          <cell r="J495">
            <v>39183</v>
          </cell>
          <cell r="K495">
            <v>16.899999999999999</v>
          </cell>
          <cell r="N495">
            <v>16.651308289452256</v>
          </cell>
        </row>
        <row r="496">
          <cell r="B496">
            <v>39139</v>
          </cell>
          <cell r="C496">
            <v>157.25</v>
          </cell>
          <cell r="F496">
            <v>224.02152061677779</v>
          </cell>
          <cell r="J496">
            <v>39184</v>
          </cell>
          <cell r="K496">
            <v>17.12</v>
          </cell>
          <cell r="N496">
            <v>16.549569784485097</v>
          </cell>
        </row>
        <row r="497">
          <cell r="B497">
            <v>39140</v>
          </cell>
          <cell r="C497">
            <v>149.25</v>
          </cell>
          <cell r="F497">
            <v>215.69721186896922</v>
          </cell>
          <cell r="J497">
            <v>39185</v>
          </cell>
          <cell r="K497">
            <v>17.22</v>
          </cell>
          <cell r="N497">
            <v>16.701699147711849</v>
          </cell>
        </row>
        <row r="498">
          <cell r="B498">
            <v>39141</v>
          </cell>
          <cell r="C498">
            <v>148</v>
          </cell>
          <cell r="F498">
            <v>213.80606010408468</v>
          </cell>
          <cell r="J498">
            <v>39188</v>
          </cell>
          <cell r="K498">
            <v>17.21</v>
          </cell>
          <cell r="N498">
            <v>16.969918842625265</v>
          </cell>
        </row>
        <row r="499">
          <cell r="B499">
            <v>39142</v>
          </cell>
          <cell r="C499">
            <v>148.5</v>
          </cell>
          <cell r="F499">
            <v>211.89600260901975</v>
          </cell>
          <cell r="J499">
            <v>39189</v>
          </cell>
          <cell r="K499">
            <v>17.309999999999999</v>
          </cell>
          <cell r="N499">
            <v>16.988735682101947</v>
          </cell>
        </row>
        <row r="500">
          <cell r="B500">
            <v>39143</v>
          </cell>
          <cell r="C500">
            <v>145.75</v>
          </cell>
          <cell r="F500">
            <v>213.09690230670478</v>
          </cell>
          <cell r="J500">
            <v>39190</v>
          </cell>
          <cell r="K500">
            <v>17.23</v>
          </cell>
          <cell r="N500">
            <v>16.942809836599533</v>
          </cell>
        </row>
        <row r="501">
          <cell r="B501">
            <v>39146</v>
          </cell>
          <cell r="C501">
            <v>144</v>
          </cell>
          <cell r="F501">
            <v>209.46507295592275</v>
          </cell>
          <cell r="J501">
            <v>39191</v>
          </cell>
          <cell r="K501">
            <v>17.100000000000001</v>
          </cell>
          <cell r="N501">
            <v>16.860526030074372</v>
          </cell>
        </row>
        <row r="502">
          <cell r="B502">
            <v>39147</v>
          </cell>
          <cell r="C502">
            <v>147.75</v>
          </cell>
          <cell r="F502">
            <v>212.45835162408028</v>
          </cell>
          <cell r="J502">
            <v>39192</v>
          </cell>
          <cell r="K502">
            <v>17.559999999999999</v>
          </cell>
          <cell r="N502">
            <v>17.106101731719232</v>
          </cell>
        </row>
        <row r="503">
          <cell r="B503">
            <v>39148</v>
          </cell>
          <cell r="C503">
            <v>148.5</v>
          </cell>
          <cell r="F503">
            <v>215.76627565881199</v>
          </cell>
          <cell r="J503">
            <v>39195</v>
          </cell>
          <cell r="K503">
            <v>17.559999999999999</v>
          </cell>
          <cell r="N503">
            <v>17.077717007762882</v>
          </cell>
        </row>
        <row r="504">
          <cell r="B504">
            <v>39149</v>
          </cell>
          <cell r="C504">
            <v>150.5</v>
          </cell>
          <cell r="F504">
            <v>219.22525261937301</v>
          </cell>
          <cell r="J504">
            <v>39196</v>
          </cell>
          <cell r="K504">
            <v>17.55</v>
          </cell>
          <cell r="N504">
            <v>16.984908528310079</v>
          </cell>
        </row>
        <row r="505">
          <cell r="B505">
            <v>39150</v>
          </cell>
          <cell r="C505">
            <v>153.75</v>
          </cell>
          <cell r="F505">
            <v>220.12771186206706</v>
          </cell>
          <cell r="J505">
            <v>39197</v>
          </cell>
          <cell r="K505">
            <v>17.98</v>
          </cell>
          <cell r="N505">
            <v>17.073251995005702</v>
          </cell>
        </row>
        <row r="506">
          <cell r="B506">
            <v>39153</v>
          </cell>
          <cell r="C506">
            <v>154</v>
          </cell>
          <cell r="F506">
            <v>220.27085524771883</v>
          </cell>
          <cell r="J506">
            <v>39198</v>
          </cell>
          <cell r="K506">
            <v>18</v>
          </cell>
          <cell r="N506">
            <v>17.032110091743117</v>
          </cell>
        </row>
        <row r="507">
          <cell r="B507">
            <v>39154</v>
          </cell>
          <cell r="C507">
            <v>149.75</v>
          </cell>
          <cell r="F507">
            <v>217.23976511920046</v>
          </cell>
          <cell r="J507">
            <v>39199</v>
          </cell>
          <cell r="K507">
            <v>18.88</v>
          </cell>
          <cell r="N507">
            <v>16.918890125400356</v>
          </cell>
        </row>
        <row r="508">
          <cell r="B508">
            <v>39155</v>
          </cell>
          <cell r="C508">
            <v>146.5</v>
          </cell>
          <cell r="F508">
            <v>211.12897012741402</v>
          </cell>
          <cell r="J508">
            <v>39202</v>
          </cell>
          <cell r="K508">
            <v>19.579999999999998</v>
          </cell>
          <cell r="N508">
            <v>16.929095868845337</v>
          </cell>
        </row>
        <row r="509">
          <cell r="B509">
            <v>39156</v>
          </cell>
          <cell r="C509">
            <v>148</v>
          </cell>
          <cell r="F509">
            <v>216.44244488618327</v>
          </cell>
          <cell r="J509">
            <v>39203</v>
          </cell>
          <cell r="K509">
            <v>19.579999999999998</v>
          </cell>
          <cell r="N509">
            <v>16.929095868845337</v>
          </cell>
        </row>
        <row r="510">
          <cell r="B510">
            <v>39157</v>
          </cell>
          <cell r="C510">
            <v>147.5</v>
          </cell>
          <cell r="F510">
            <v>217.39969216327768</v>
          </cell>
          <cell r="J510">
            <v>39204</v>
          </cell>
          <cell r="K510">
            <v>19.350000000000001</v>
          </cell>
          <cell r="N510">
            <v>16.974383855382442</v>
          </cell>
        </row>
        <row r="511">
          <cell r="B511">
            <v>39160</v>
          </cell>
          <cell r="C511">
            <v>149.25</v>
          </cell>
          <cell r="F511">
            <v>220.66980473764858</v>
          </cell>
          <cell r="J511">
            <v>39205</v>
          </cell>
          <cell r="K511">
            <v>18.98</v>
          </cell>
          <cell r="N511">
            <v>17.098447424135497</v>
          </cell>
        </row>
        <row r="512">
          <cell r="B512">
            <v>39161</v>
          </cell>
          <cell r="C512">
            <v>150.25</v>
          </cell>
          <cell r="F512">
            <v>221.06817548073604</v>
          </cell>
          <cell r="J512">
            <v>39206</v>
          </cell>
          <cell r="K512">
            <v>19.32</v>
          </cell>
          <cell r="N512">
            <v>17.210710602030289</v>
          </cell>
        </row>
        <row r="513">
          <cell r="B513">
            <v>39162</v>
          </cell>
          <cell r="C513">
            <v>152.5</v>
          </cell>
          <cell r="F513">
            <v>224.0271151695863</v>
          </cell>
          <cell r="J513">
            <v>39209</v>
          </cell>
          <cell r="K513">
            <v>19.55</v>
          </cell>
          <cell r="N513">
            <v>17.22314885185386</v>
          </cell>
        </row>
        <row r="514">
          <cell r="B514">
            <v>39163</v>
          </cell>
          <cell r="C514">
            <v>154</v>
          </cell>
          <cell r="F514">
            <v>225.86675846550983</v>
          </cell>
          <cell r="J514">
            <v>39210</v>
          </cell>
          <cell r="K514">
            <v>19.47</v>
          </cell>
          <cell r="N514">
            <v>17.08505238586396</v>
          </cell>
        </row>
        <row r="515">
          <cell r="B515">
            <v>39164</v>
          </cell>
          <cell r="C515">
            <v>153.25</v>
          </cell>
          <cell r="F515">
            <v>225.74927285653149</v>
          </cell>
          <cell r="J515">
            <v>39211</v>
          </cell>
          <cell r="K515">
            <v>19.86</v>
          </cell>
          <cell r="N515">
            <v>17.040402258292165</v>
          </cell>
        </row>
        <row r="516">
          <cell r="B516">
            <v>39167</v>
          </cell>
          <cell r="C516">
            <v>152.25</v>
          </cell>
          <cell r="F516">
            <v>224.85433732278679</v>
          </cell>
          <cell r="J516">
            <v>39212</v>
          </cell>
          <cell r="K516">
            <v>20.059999999999999</v>
          </cell>
          <cell r="N516">
            <v>16.878705010585744</v>
          </cell>
        </row>
        <row r="517">
          <cell r="B517">
            <v>39168</v>
          </cell>
          <cell r="C517">
            <v>152</v>
          </cell>
          <cell r="F517">
            <v>224.58869252219046</v>
          </cell>
          <cell r="J517">
            <v>39213</v>
          </cell>
          <cell r="K517">
            <v>20.260000000000002</v>
          </cell>
          <cell r="N517">
            <v>16.941534118668912</v>
          </cell>
        </row>
        <row r="518">
          <cell r="B518">
            <v>39169</v>
          </cell>
          <cell r="C518">
            <v>150.5</v>
          </cell>
          <cell r="F518">
            <v>223.44759666487209</v>
          </cell>
          <cell r="J518">
            <v>39216</v>
          </cell>
          <cell r="K518">
            <v>20.18</v>
          </cell>
          <cell r="N518">
            <v>16.899754356441019</v>
          </cell>
        </row>
        <row r="519">
          <cell r="B519">
            <v>39170</v>
          </cell>
          <cell r="C519">
            <v>153.25</v>
          </cell>
          <cell r="F519">
            <v>225.05014667108404</v>
          </cell>
          <cell r="J519">
            <v>39217</v>
          </cell>
          <cell r="K519">
            <v>20</v>
          </cell>
          <cell r="N519">
            <v>16.947593778839369</v>
          </cell>
        </row>
        <row r="520">
          <cell r="B520">
            <v>39171</v>
          </cell>
          <cell r="C520">
            <v>156.75</v>
          </cell>
          <cell r="F520">
            <v>225.50484877348458</v>
          </cell>
          <cell r="J520">
            <v>39218</v>
          </cell>
          <cell r="K520">
            <v>20.100000000000001</v>
          </cell>
          <cell r="N520">
            <v>16.825124857499592</v>
          </cell>
        </row>
        <row r="521">
          <cell r="B521">
            <v>39174</v>
          </cell>
          <cell r="C521">
            <v>157.25</v>
          </cell>
          <cell r="F521">
            <v>226.86586843086096</v>
          </cell>
          <cell r="J521">
            <v>39219</v>
          </cell>
          <cell r="K521">
            <v>20.2</v>
          </cell>
          <cell r="N521">
            <v>16.952058791596546</v>
          </cell>
        </row>
        <row r="522">
          <cell r="B522">
            <v>39175</v>
          </cell>
          <cell r="C522">
            <v>160.25</v>
          </cell>
          <cell r="F522">
            <v>229.28908145939451</v>
          </cell>
          <cell r="J522">
            <v>39220</v>
          </cell>
          <cell r="K522">
            <v>20.170000000000002</v>
          </cell>
          <cell r="N522">
            <v>17.116626404646869</v>
          </cell>
        </row>
        <row r="523">
          <cell r="B523">
            <v>39176</v>
          </cell>
          <cell r="C523">
            <v>162</v>
          </cell>
          <cell r="F523">
            <v>229.36123189906269</v>
          </cell>
          <cell r="J523">
            <v>39223</v>
          </cell>
          <cell r="K523">
            <v>20.260000000000002</v>
          </cell>
          <cell r="N523">
            <v>17.170525487215677</v>
          </cell>
        </row>
        <row r="524">
          <cell r="B524">
            <v>39177</v>
          </cell>
          <cell r="C524">
            <v>161.25</v>
          </cell>
          <cell r="F524">
            <v>229.87593075744397</v>
          </cell>
          <cell r="J524">
            <v>39224</v>
          </cell>
          <cell r="K524">
            <v>20.47</v>
          </cell>
          <cell r="N524">
            <v>17.240371043917268</v>
          </cell>
        </row>
        <row r="525">
          <cell r="B525">
            <v>39178</v>
          </cell>
          <cell r="C525">
            <v>161.25</v>
          </cell>
          <cell r="F525">
            <v>229.87593075744397</v>
          </cell>
          <cell r="J525">
            <v>39225</v>
          </cell>
          <cell r="K525">
            <v>20.82</v>
          </cell>
          <cell r="N525">
            <v>17.273539710113457</v>
          </cell>
        </row>
        <row r="526">
          <cell r="B526">
            <v>39181</v>
          </cell>
          <cell r="C526">
            <v>161.25</v>
          </cell>
          <cell r="F526">
            <v>229.87593075744397</v>
          </cell>
          <cell r="J526">
            <v>39226</v>
          </cell>
          <cell r="K526">
            <v>21.26</v>
          </cell>
          <cell r="N526">
            <v>17.094301340860973</v>
          </cell>
        </row>
        <row r="527">
          <cell r="B527">
            <v>39182</v>
          </cell>
          <cell r="C527">
            <v>162</v>
          </cell>
          <cell r="F527">
            <v>231.3276207534407</v>
          </cell>
          <cell r="J527">
            <v>39227</v>
          </cell>
          <cell r="K527">
            <v>22</v>
          </cell>
          <cell r="N527">
            <v>17.078035937245534</v>
          </cell>
        </row>
        <row r="528">
          <cell r="B528">
            <v>39183</v>
          </cell>
          <cell r="C528">
            <v>162</v>
          </cell>
          <cell r="F528">
            <v>230.63659702378484</v>
          </cell>
          <cell r="J528">
            <v>39230</v>
          </cell>
          <cell r="K528">
            <v>22.2</v>
          </cell>
          <cell r="N528">
            <v>17.14437326963791</v>
          </cell>
        </row>
        <row r="529">
          <cell r="B529">
            <v>39184</v>
          </cell>
          <cell r="C529">
            <v>160.5</v>
          </cell>
          <cell r="F529">
            <v>229.46675673996771</v>
          </cell>
          <cell r="J529">
            <v>39231</v>
          </cell>
          <cell r="K529">
            <v>21.9</v>
          </cell>
          <cell r="N529">
            <v>17.132572878779655</v>
          </cell>
        </row>
        <row r="530">
          <cell r="B530">
            <v>39185</v>
          </cell>
          <cell r="C530">
            <v>160</v>
          </cell>
          <cell r="F530">
            <v>230.05534227854392</v>
          </cell>
          <cell r="J530">
            <v>39232</v>
          </cell>
          <cell r="K530">
            <v>21.82</v>
          </cell>
          <cell r="N530">
            <v>17.063046251560717</v>
          </cell>
        </row>
      </sheetData>
      <sheetData sheetId="6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tream"/>
      <sheetName val="Input"/>
      <sheetName val="Benchmark"/>
      <sheetName val="Multiple"/>
      <sheetName val="Financials"/>
      <sheetName val="Output_coal"/>
      <sheetName val="NRG_output"/>
      <sheetName val="Output"/>
      <sheetName val="FLEX_OUTPUT"/>
      <sheetName val="Rolling_mult"/>
      <sheetName val="Charts"/>
      <sheetName val="PMO"/>
      <sheetName val="PMO (2)"/>
      <sheetName val="V"/>
      <sheetName val="F"/>
    </sheetNames>
    <sheetDataSet>
      <sheetData sheetId="0" refreshError="1"/>
      <sheetData sheetId="1" refreshError="1">
        <row r="1">
          <cell r="H1">
            <v>1</v>
          </cell>
        </row>
        <row r="8">
          <cell r="B8" t="str">
            <v>Anglo American</v>
          </cell>
          <cell r="C8" t="str">
            <v xml:space="preserve">£ </v>
          </cell>
          <cell r="D8" t="str">
            <v>U$</v>
          </cell>
          <cell r="E8">
            <v>13.03</v>
          </cell>
          <cell r="F8">
            <v>13.57</v>
          </cell>
          <cell r="G8">
            <v>10.94</v>
          </cell>
          <cell r="H8">
            <v>0.96020633750921147</v>
          </cell>
          <cell r="I8">
            <v>1.1910420475319927</v>
          </cell>
          <cell r="J8">
            <v>1493.8489999999999</v>
          </cell>
          <cell r="K8">
            <v>19464.852469999998</v>
          </cell>
          <cell r="L8">
            <v>33946.376822462502</v>
          </cell>
          <cell r="M8">
            <v>33946.376822462502</v>
          </cell>
          <cell r="O8">
            <v>38352</v>
          </cell>
          <cell r="P8">
            <v>10782</v>
          </cell>
          <cell r="Q8">
            <v>2661</v>
          </cell>
          <cell r="R8">
            <v>4656.5814</v>
          </cell>
          <cell r="S8">
            <v>8121</v>
          </cell>
          <cell r="T8">
            <v>8121</v>
          </cell>
          <cell r="U8">
            <v>0.17394423402457637</v>
          </cell>
          <cell r="V8">
            <v>2649.1080000000002</v>
          </cell>
          <cell r="W8">
            <v>4620</v>
          </cell>
          <cell r="X8">
            <v>4620</v>
          </cell>
          <cell r="Z8">
            <v>26770.541869999997</v>
          </cell>
          <cell r="AA8">
            <v>46687.376822462502</v>
          </cell>
          <cell r="AB8">
            <v>46687.376822462502</v>
          </cell>
          <cell r="AD8">
            <v>24998</v>
          </cell>
          <cell r="AE8">
            <v>37739</v>
          </cell>
        </row>
        <row r="9">
          <cell r="B9" t="str">
            <v>BHP Billiton</v>
          </cell>
          <cell r="C9" t="str">
            <v xml:space="preserve">£ </v>
          </cell>
          <cell r="D9" t="str">
            <v>U$</v>
          </cell>
          <cell r="E9">
            <v>7.43</v>
          </cell>
          <cell r="F9">
            <v>7.7649999999999997</v>
          </cell>
          <cell r="G9">
            <v>4.7474999999999996</v>
          </cell>
          <cell r="H9">
            <v>0.9568576947842885</v>
          </cell>
          <cell r="I9">
            <v>1.5650342285413377</v>
          </cell>
          <cell r="K9">
            <v>45124.181013230918</v>
          </cell>
          <cell r="L9">
            <v>78695.816207239128</v>
          </cell>
          <cell r="M9">
            <v>78695.816207239128</v>
          </cell>
          <cell r="O9">
            <v>38322</v>
          </cell>
          <cell r="P9">
            <v>5125</v>
          </cell>
          <cell r="R9">
            <v>2938.6750000000002</v>
          </cell>
          <cell r="S9">
            <v>5125</v>
          </cell>
          <cell r="T9">
            <v>5125</v>
          </cell>
          <cell r="U9">
            <v>6.083604787608702E-2</v>
          </cell>
          <cell r="V9">
            <v>241.97480000000002</v>
          </cell>
          <cell r="W9">
            <v>422</v>
          </cell>
          <cell r="X9">
            <v>422</v>
          </cell>
          <cell r="Z9">
            <v>48304.830813230925</v>
          </cell>
          <cell r="AA9">
            <v>84242.816207239128</v>
          </cell>
          <cell r="AB9">
            <v>84242.816207239128</v>
          </cell>
          <cell r="AD9">
            <v>14346</v>
          </cell>
          <cell r="AE9">
            <v>19893</v>
          </cell>
        </row>
        <row r="10">
          <cell r="B10" t="str">
            <v>CVRD</v>
          </cell>
          <cell r="C10" t="str">
            <v>U$</v>
          </cell>
          <cell r="D10" t="str">
            <v>U$</v>
          </cell>
          <cell r="E10">
            <v>25.9</v>
          </cell>
          <cell r="F10">
            <v>30</v>
          </cell>
          <cell r="G10">
            <v>13.07</v>
          </cell>
          <cell r="H10">
            <v>0.86333333333333329</v>
          </cell>
          <cell r="I10">
            <v>1.9816373374139249</v>
          </cell>
          <cell r="J10">
            <v>1165.6759999999999</v>
          </cell>
          <cell r="K10">
            <v>33200.589999999997</v>
          </cell>
          <cell r="L10">
            <v>33200.589999999997</v>
          </cell>
          <cell r="M10">
            <v>33200.589999999997</v>
          </cell>
          <cell r="O10">
            <v>38322</v>
          </cell>
          <cell r="P10">
            <v>3060</v>
          </cell>
          <cell r="R10">
            <v>3060</v>
          </cell>
          <cell r="S10">
            <v>3060</v>
          </cell>
          <cell r="T10">
            <v>3060</v>
          </cell>
          <cell r="U10">
            <v>8.2594236379846045E-2</v>
          </cell>
          <cell r="V10">
            <v>788</v>
          </cell>
          <cell r="W10">
            <v>788</v>
          </cell>
          <cell r="X10">
            <v>788</v>
          </cell>
          <cell r="Z10">
            <v>37048.589999999997</v>
          </cell>
          <cell r="AA10">
            <v>37048.589999999997</v>
          </cell>
          <cell r="AB10">
            <v>37048.589999999997</v>
          </cell>
          <cell r="AD10">
            <v>8088</v>
          </cell>
          <cell r="AE10">
            <v>11936</v>
          </cell>
        </row>
        <row r="11">
          <cell r="B11" t="str">
            <v>Kumba</v>
          </cell>
          <cell r="C11" t="str">
            <v xml:space="preserve">R </v>
          </cell>
          <cell r="D11" t="str">
            <v xml:space="preserve">R </v>
          </cell>
          <cell r="E11">
            <v>58.9</v>
          </cell>
          <cell r="F11">
            <v>71.5</v>
          </cell>
          <cell r="G11">
            <v>33.99</v>
          </cell>
          <cell r="H11">
            <v>0.82377622377622373</v>
          </cell>
          <cell r="I11">
            <v>1.7328626066490143</v>
          </cell>
          <cell r="J11">
            <v>303.65499999999997</v>
          </cell>
          <cell r="K11">
            <v>17885.279499999997</v>
          </cell>
          <cell r="L11">
            <v>2612.4007858259201</v>
          </cell>
          <cell r="M11">
            <v>17885.279499999997</v>
          </cell>
          <cell r="O11">
            <v>38322</v>
          </cell>
          <cell r="P11">
            <v>3167</v>
          </cell>
          <cell r="Q11">
            <v>1258</v>
          </cell>
          <cell r="R11">
            <v>1909</v>
          </cell>
          <cell r="S11">
            <v>278.83674393468004</v>
          </cell>
          <cell r="T11">
            <v>1909</v>
          </cell>
          <cell r="V11">
            <v>1110</v>
          </cell>
          <cell r="W11">
            <v>162.13137022917488</v>
          </cell>
          <cell r="X11">
            <v>1110</v>
          </cell>
          <cell r="Z11">
            <v>20904.279499999997</v>
          </cell>
          <cell r="AA11">
            <v>3053.3688999897754</v>
          </cell>
          <cell r="AB11">
            <v>20904.279499999997</v>
          </cell>
          <cell r="AD11">
            <v>5353</v>
          </cell>
          <cell r="AE11">
            <v>8372</v>
          </cell>
        </row>
        <row r="12">
          <cell r="B12" t="str">
            <v>Rio Tinto</v>
          </cell>
          <cell r="C12" t="str">
            <v xml:space="preserve">£ </v>
          </cell>
          <cell r="D12" t="str">
            <v>U$</v>
          </cell>
          <cell r="E12">
            <v>17.79</v>
          </cell>
          <cell r="F12">
            <v>18.510000000000002</v>
          </cell>
          <cell r="G12">
            <v>13.22</v>
          </cell>
          <cell r="H12">
            <v>0.96110210696920573</v>
          </cell>
          <cell r="I12">
            <v>1.3456883509833584</v>
          </cell>
          <cell r="K12">
            <v>24295.240804210269</v>
          </cell>
          <cell r="L12">
            <v>42370.493205807928</v>
          </cell>
          <cell r="M12">
            <v>42370.493205807928</v>
          </cell>
          <cell r="O12">
            <v>38352</v>
          </cell>
          <cell r="P12">
            <v>4923</v>
          </cell>
          <cell r="Q12">
            <v>392</v>
          </cell>
          <cell r="R12">
            <v>2598.0754000000002</v>
          </cell>
          <cell r="S12">
            <v>4531</v>
          </cell>
          <cell r="T12">
            <v>4531</v>
          </cell>
          <cell r="U12">
            <v>9.4716501563043717E-2</v>
          </cell>
          <cell r="V12">
            <v>536.70240000000001</v>
          </cell>
          <cell r="W12">
            <v>936</v>
          </cell>
          <cell r="X12">
            <v>936</v>
          </cell>
          <cell r="Z12">
            <v>27430.018604210269</v>
          </cell>
          <cell r="AA12">
            <v>47837.493205807928</v>
          </cell>
          <cell r="AB12">
            <v>47837.493205807928</v>
          </cell>
          <cell r="AD12">
            <v>12584</v>
          </cell>
          <cell r="AE12">
            <v>18051</v>
          </cell>
        </row>
        <row r="13">
          <cell r="B13" t="str">
            <v>Vedanta</v>
          </cell>
          <cell r="C13" t="str">
            <v xml:space="preserve">£ </v>
          </cell>
          <cell r="D13" t="str">
            <v>U$</v>
          </cell>
          <cell r="E13">
            <v>5.24</v>
          </cell>
          <cell r="F13">
            <v>5.24</v>
          </cell>
          <cell r="G13">
            <v>2.7425000000000002</v>
          </cell>
          <cell r="H13">
            <v>1</v>
          </cell>
          <cell r="I13">
            <v>1.9106654512306289</v>
          </cell>
          <cell r="J13">
            <v>286.38799999999998</v>
          </cell>
          <cell r="K13">
            <v>1500.6731199999999</v>
          </cell>
          <cell r="L13">
            <v>2617.1487966515519</v>
          </cell>
          <cell r="M13">
            <v>2617.1487966515519</v>
          </cell>
          <cell r="O13">
            <v>38412</v>
          </cell>
          <cell r="P13">
            <v>1521.9</v>
          </cell>
          <cell r="Q13">
            <v>1447.6</v>
          </cell>
          <cell r="R13">
            <v>42.603620000000106</v>
          </cell>
          <cell r="S13">
            <v>74.300000000000182</v>
          </cell>
          <cell r="T13">
            <v>74.300000000000182</v>
          </cell>
          <cell r="U13">
            <v>2.1646353493308297E-2</v>
          </cell>
          <cell r="V13">
            <v>424.88940000000002</v>
          </cell>
          <cell r="W13">
            <v>741</v>
          </cell>
          <cell r="X13">
            <v>741</v>
          </cell>
          <cell r="Z13">
            <v>1968.16614</v>
          </cell>
          <cell r="AA13">
            <v>3432.4487966515521</v>
          </cell>
          <cell r="AB13">
            <v>3432.4487966515521</v>
          </cell>
          <cell r="AD13">
            <v>1047.0999999999999</v>
          </cell>
          <cell r="AE13">
            <v>1862.4</v>
          </cell>
        </row>
        <row r="14">
          <cell r="B14" t="str">
            <v>WMC Resources</v>
          </cell>
          <cell r="C14" t="str">
            <v>A$</v>
          </cell>
          <cell r="D14" t="str">
            <v>A$</v>
          </cell>
          <cell r="E14">
            <v>7.81</v>
          </cell>
          <cell r="F14">
            <v>8.1300000000000008</v>
          </cell>
          <cell r="G14">
            <v>4.8</v>
          </cell>
          <cell r="H14">
            <v>0.96063960639606383</v>
          </cell>
          <cell r="I14">
            <v>1.6270833333333332</v>
          </cell>
          <cell r="J14">
            <v>1172.144</v>
          </cell>
          <cell r="K14">
            <v>9154.4446399999997</v>
          </cell>
          <cell r="L14">
            <v>6772.9425726165637</v>
          </cell>
          <cell r="M14">
            <v>9154.4446399999997</v>
          </cell>
          <cell r="O14">
            <v>38352</v>
          </cell>
          <cell r="P14">
            <v>905.1</v>
          </cell>
          <cell r="Q14">
            <v>487.7</v>
          </cell>
          <cell r="R14">
            <v>417.40000000000003</v>
          </cell>
          <cell r="S14">
            <v>308.81460765599797</v>
          </cell>
          <cell r="T14">
            <v>417.40000000000003</v>
          </cell>
          <cell r="V14">
            <v>0</v>
          </cell>
          <cell r="W14">
            <v>0</v>
          </cell>
          <cell r="X14">
            <v>0</v>
          </cell>
          <cell r="Z14">
            <v>9571.8446399999993</v>
          </cell>
          <cell r="AA14">
            <v>7081.7571802725615</v>
          </cell>
          <cell r="AB14">
            <v>9571.8446399999993</v>
          </cell>
          <cell r="AD14">
            <v>5109.1000000000004</v>
          </cell>
          <cell r="AE14">
            <v>5526.5</v>
          </cell>
        </row>
        <row r="15">
          <cell r="B15" t="str">
            <v>Xstrata</v>
          </cell>
          <cell r="C15" t="str">
            <v xml:space="preserve">£ </v>
          </cell>
          <cell r="D15" t="str">
            <v>U$</v>
          </cell>
          <cell r="E15">
            <v>11.06</v>
          </cell>
          <cell r="F15">
            <v>11.23</v>
          </cell>
          <cell r="G15">
            <v>7.25</v>
          </cell>
          <cell r="H15">
            <v>0.98486197684772925</v>
          </cell>
          <cell r="I15">
            <v>1.5255172413793103</v>
          </cell>
          <cell r="J15">
            <v>632.50199999999995</v>
          </cell>
          <cell r="K15">
            <v>6995.4721199999994</v>
          </cell>
          <cell r="L15">
            <v>12199.986257411927</v>
          </cell>
          <cell r="M15">
            <v>12199.986257411927</v>
          </cell>
          <cell r="O15">
            <v>38352</v>
          </cell>
          <cell r="P15">
            <v>1931</v>
          </cell>
          <cell r="Q15">
            <v>477</v>
          </cell>
          <cell r="R15">
            <v>833.72360000000003</v>
          </cell>
          <cell r="S15">
            <v>1454</v>
          </cell>
          <cell r="T15">
            <v>1454</v>
          </cell>
          <cell r="U15">
            <v>0.10175170915637309</v>
          </cell>
          <cell r="V15">
            <v>364.51038000000005</v>
          </cell>
          <cell r="W15">
            <v>635.70000000000005</v>
          </cell>
          <cell r="X15">
            <v>635.70000000000005</v>
          </cell>
          <cell r="Z15">
            <v>8193.7060999999994</v>
          </cell>
          <cell r="AA15">
            <v>14289.686257411928</v>
          </cell>
          <cell r="AB15">
            <v>14289.686257411928</v>
          </cell>
          <cell r="AD15">
            <v>8020.3</v>
          </cell>
          <cell r="AE15">
            <v>10110</v>
          </cell>
        </row>
        <row r="17">
          <cell r="B17" t="str">
            <v xml:space="preserve">Alcan </v>
          </cell>
          <cell r="C17" t="str">
            <v>U$</v>
          </cell>
          <cell r="D17" t="str">
            <v>U$</v>
          </cell>
          <cell r="E17">
            <v>30.05</v>
          </cell>
          <cell r="F17">
            <v>46.66</v>
          </cell>
          <cell r="G17">
            <v>29.41</v>
          </cell>
          <cell r="H17">
            <v>0.64402057436776694</v>
          </cell>
          <cell r="I17">
            <v>1.0217613056783408</v>
          </cell>
          <cell r="J17">
            <v>370.15800000000002</v>
          </cell>
          <cell r="K17">
            <v>11123.2479</v>
          </cell>
          <cell r="L17">
            <v>11123.2479</v>
          </cell>
          <cell r="M17">
            <v>11123.2479</v>
          </cell>
          <cell r="O17">
            <v>38442</v>
          </cell>
          <cell r="P17">
            <v>6894</v>
          </cell>
          <cell r="Q17">
            <v>205</v>
          </cell>
          <cell r="R17">
            <v>6689</v>
          </cell>
          <cell r="S17">
            <v>6689</v>
          </cell>
          <cell r="T17">
            <v>6689</v>
          </cell>
          <cell r="U17">
            <v>0.37351504386981371</v>
          </cell>
          <cell r="V17">
            <v>96</v>
          </cell>
          <cell r="W17">
            <v>96</v>
          </cell>
          <cell r="X17">
            <v>96</v>
          </cell>
          <cell r="Z17">
            <v>17908.247900000002</v>
          </cell>
          <cell r="AA17">
            <v>17908.247900000002</v>
          </cell>
          <cell r="AB17">
            <v>17908.247900000002</v>
          </cell>
          <cell r="AD17">
            <v>10067</v>
          </cell>
          <cell r="AE17">
            <v>16852</v>
          </cell>
        </row>
        <row r="18">
          <cell r="B18" t="str">
            <v>Alcoa</v>
          </cell>
          <cell r="C18" t="str">
            <v>U$</v>
          </cell>
          <cell r="D18" t="str">
            <v>U$</v>
          </cell>
          <cell r="E18">
            <v>26.09</v>
          </cell>
          <cell r="F18">
            <v>34.64</v>
          </cell>
          <cell r="G18">
            <v>26</v>
          </cell>
          <cell r="H18">
            <v>0.75317551963048501</v>
          </cell>
          <cell r="I18">
            <v>1.0034615384615384</v>
          </cell>
          <cell r="J18">
            <v>872.13900000000001</v>
          </cell>
          <cell r="K18">
            <v>22754.106510000001</v>
          </cell>
          <cell r="L18">
            <v>22754.106510000001</v>
          </cell>
          <cell r="M18">
            <v>22754.106510000001</v>
          </cell>
          <cell r="O18">
            <v>38442</v>
          </cell>
          <cell r="P18">
            <v>7331</v>
          </cell>
          <cell r="Q18">
            <v>497</v>
          </cell>
          <cell r="R18">
            <v>6834</v>
          </cell>
          <cell r="S18">
            <v>6834</v>
          </cell>
          <cell r="T18">
            <v>6834</v>
          </cell>
          <cell r="U18">
            <v>0.22219255240339575</v>
          </cell>
          <cell r="V18">
            <v>1169</v>
          </cell>
          <cell r="W18">
            <v>1169</v>
          </cell>
          <cell r="X18">
            <v>1169</v>
          </cell>
          <cell r="Z18">
            <v>30757.106510000001</v>
          </cell>
          <cell r="AA18">
            <v>30757.106510000001</v>
          </cell>
          <cell r="AB18">
            <v>30757.106510000001</v>
          </cell>
          <cell r="AD18">
            <v>13348</v>
          </cell>
          <cell r="AE18">
            <v>21351</v>
          </cell>
        </row>
        <row r="19">
          <cell r="B19" t="str">
            <v>Alumina</v>
          </cell>
          <cell r="C19" t="str">
            <v>A$</v>
          </cell>
          <cell r="D19" t="str">
            <v>A$</v>
          </cell>
          <cell r="E19">
            <v>5.45</v>
          </cell>
          <cell r="F19">
            <v>6.34</v>
          </cell>
          <cell r="G19">
            <v>5.0199999999999996</v>
          </cell>
          <cell r="H19">
            <v>0.85962145110410104</v>
          </cell>
          <cell r="I19">
            <v>1.0856573705179284</v>
          </cell>
          <cell r="J19">
            <v>1163.8140000000001</v>
          </cell>
          <cell r="K19">
            <v>6342.7863000000007</v>
          </cell>
          <cell r="L19">
            <v>4692.7289474852405</v>
          </cell>
          <cell r="M19">
            <v>6342.7863000000007</v>
          </cell>
          <cell r="O19">
            <v>38352</v>
          </cell>
          <cell r="P19">
            <v>397.9</v>
          </cell>
          <cell r="Q19">
            <v>117.9</v>
          </cell>
          <cell r="R19">
            <v>280</v>
          </cell>
          <cell r="S19">
            <v>207.15881682721474</v>
          </cell>
          <cell r="T19">
            <v>280</v>
          </cell>
          <cell r="V19">
            <v>0</v>
          </cell>
          <cell r="W19">
            <v>0</v>
          </cell>
          <cell r="X19">
            <v>0</v>
          </cell>
          <cell r="Z19">
            <v>6622.7863000000007</v>
          </cell>
          <cell r="AA19">
            <v>4899.8877643124551</v>
          </cell>
          <cell r="AB19">
            <v>6622.7863000000007</v>
          </cell>
          <cell r="AD19">
            <v>1430</v>
          </cell>
          <cell r="AE19">
            <v>1710</v>
          </cell>
        </row>
        <row r="20">
          <cell r="B20" t="str">
            <v>Century</v>
          </cell>
          <cell r="C20" t="str">
            <v>U$</v>
          </cell>
          <cell r="D20" t="str">
            <v>U$</v>
          </cell>
          <cell r="E20">
            <v>20.6</v>
          </cell>
          <cell r="F20">
            <v>33.630000000000003</v>
          </cell>
          <cell r="G20">
            <v>20.25</v>
          </cell>
          <cell r="H20">
            <v>0.61254831995242343</v>
          </cell>
          <cell r="I20">
            <v>1.0172839506172839</v>
          </cell>
          <cell r="J20">
            <v>32.148000000000003</v>
          </cell>
          <cell r="K20">
            <v>662.24880000000007</v>
          </cell>
          <cell r="L20">
            <v>662.24880000000007</v>
          </cell>
          <cell r="M20">
            <v>662.24880000000007</v>
          </cell>
          <cell r="O20">
            <v>38047</v>
          </cell>
          <cell r="P20">
            <v>361.43400000000003</v>
          </cell>
          <cell r="Q20">
            <v>54.125</v>
          </cell>
          <cell r="R20">
            <v>307.30900000000003</v>
          </cell>
          <cell r="S20">
            <v>307.30900000000003</v>
          </cell>
          <cell r="T20">
            <v>307.30900000000003</v>
          </cell>
          <cell r="V20">
            <v>0</v>
          </cell>
          <cell r="W20">
            <v>0</v>
          </cell>
          <cell r="X20">
            <v>0</v>
          </cell>
          <cell r="Z20">
            <v>969.55780000000004</v>
          </cell>
          <cell r="AA20">
            <v>969.55780000000004</v>
          </cell>
          <cell r="AB20">
            <v>969.55780000000004</v>
          </cell>
          <cell r="AD20">
            <v>158.72800000000001</v>
          </cell>
          <cell r="AE20">
            <v>466.03700000000003</v>
          </cell>
        </row>
        <row r="21">
          <cell r="B21" t="str">
            <v>Chalco</v>
          </cell>
          <cell r="C21" t="str">
            <v>K$</v>
          </cell>
          <cell r="D21" t="str">
            <v>RB</v>
          </cell>
          <cell r="E21">
            <v>4.1500000000000004</v>
          </cell>
          <cell r="F21">
            <v>5.4</v>
          </cell>
          <cell r="G21">
            <v>3.2749999999999999</v>
          </cell>
          <cell r="H21">
            <v>0.76851851851851849</v>
          </cell>
          <cell r="I21">
            <v>1.2671755725190841</v>
          </cell>
          <cell r="J21">
            <v>11049.7629</v>
          </cell>
          <cell r="K21">
            <v>45856.516035000001</v>
          </cell>
          <cell r="L21">
            <v>5899.0822711777191</v>
          </cell>
          <cell r="M21">
            <v>48839.092031307453</v>
          </cell>
          <cell r="O21">
            <v>38352</v>
          </cell>
          <cell r="P21">
            <v>11914.231</v>
          </cell>
          <cell r="Q21">
            <v>3234.623</v>
          </cell>
          <cell r="R21">
            <v>8149.5492007585372</v>
          </cell>
          <cell r="S21">
            <v>1048.3757896389704</v>
          </cell>
          <cell r="T21">
            <v>8679.6080000000002</v>
          </cell>
          <cell r="U21">
            <v>0.14771843919596681</v>
          </cell>
          <cell r="V21">
            <v>1163.4128951818436</v>
          </cell>
          <cell r="W21">
            <v>149.66397313717675</v>
          </cell>
          <cell r="X21">
            <v>1239.0830000000001</v>
          </cell>
          <cell r="Z21">
            <v>55169.478130940377</v>
          </cell>
          <cell r="AA21">
            <v>7097.1220339538668</v>
          </cell>
          <cell r="AB21">
            <v>58757.783031307452</v>
          </cell>
          <cell r="AD21">
            <v>27156.143</v>
          </cell>
          <cell r="AE21">
            <v>37074.834000000003</v>
          </cell>
        </row>
        <row r="22">
          <cell r="B22" t="str">
            <v>Hindalco</v>
          </cell>
          <cell r="C22" t="str">
            <v>IR</v>
          </cell>
          <cell r="D22" t="str">
            <v>IR</v>
          </cell>
          <cell r="E22">
            <v>1211.25</v>
          </cell>
          <cell r="F22">
            <v>1456</v>
          </cell>
          <cell r="G22">
            <v>1023.1</v>
          </cell>
          <cell r="H22">
            <v>0.83190247252747251</v>
          </cell>
          <cell r="I22">
            <v>1.1839018668751833</v>
          </cell>
          <cell r="J22">
            <v>92.775000000000006</v>
          </cell>
          <cell r="K22">
            <v>112373.71875</v>
          </cell>
          <cell r="L22">
            <v>2577.3197575743675</v>
          </cell>
          <cell r="M22">
            <v>112373.71875</v>
          </cell>
          <cell r="O22">
            <v>38047</v>
          </cell>
          <cell r="P22">
            <v>37724.71</v>
          </cell>
          <cell r="Q22">
            <v>17970</v>
          </cell>
          <cell r="R22">
            <v>19754.71</v>
          </cell>
          <cell r="S22">
            <v>453.07928717231255</v>
          </cell>
          <cell r="T22">
            <v>19754.71</v>
          </cell>
          <cell r="V22">
            <v>932.11</v>
          </cell>
          <cell r="W22">
            <v>21.378179399555055</v>
          </cell>
          <cell r="X22">
            <v>932.11</v>
          </cell>
          <cell r="Z22">
            <v>133060.53874999998</v>
          </cell>
          <cell r="AA22">
            <v>3051.7772241462349</v>
          </cell>
          <cell r="AB22">
            <v>133060.53874999998</v>
          </cell>
          <cell r="AD22">
            <v>70013.899999999994</v>
          </cell>
          <cell r="AE22">
            <v>90700.72</v>
          </cell>
        </row>
        <row r="23">
          <cell r="B23" t="str">
            <v>Nalco</v>
          </cell>
          <cell r="C23" t="str">
            <v>IR</v>
          </cell>
          <cell r="D23" t="str">
            <v>IR</v>
          </cell>
          <cell r="E23">
            <v>143.44999999999999</v>
          </cell>
          <cell r="F23">
            <v>205.65</v>
          </cell>
          <cell r="G23">
            <v>131.6</v>
          </cell>
          <cell r="H23">
            <v>0.69754437150498416</v>
          </cell>
          <cell r="I23">
            <v>1.0900455927051671</v>
          </cell>
          <cell r="J23">
            <v>644.30999999999995</v>
          </cell>
          <cell r="K23">
            <v>92426.26949999998</v>
          </cell>
          <cell r="L23">
            <v>2119.8199467902109</v>
          </cell>
          <cell r="M23">
            <v>92426.26949999998</v>
          </cell>
          <cell r="O23">
            <v>38047</v>
          </cell>
          <cell r="P23">
            <v>7242.2999999999993</v>
          </cell>
          <cell r="Q23">
            <v>983.6</v>
          </cell>
          <cell r="R23">
            <v>6258.6999999999989</v>
          </cell>
          <cell r="S23">
            <v>143.54487282401777</v>
          </cell>
          <cell r="T23">
            <v>6258.6999999999989</v>
          </cell>
          <cell r="V23">
            <v>0</v>
          </cell>
          <cell r="W23">
            <v>0</v>
          </cell>
          <cell r="X23">
            <v>0</v>
          </cell>
          <cell r="Z23">
            <v>98684.969499999977</v>
          </cell>
          <cell r="AA23">
            <v>2263.3648196142285</v>
          </cell>
          <cell r="AB23">
            <v>98684.969499999977</v>
          </cell>
          <cell r="AD23">
            <v>37566.699999999997</v>
          </cell>
          <cell r="AE23">
            <v>43825.399999999994</v>
          </cell>
        </row>
        <row r="24">
          <cell r="B24" t="str">
            <v>Norsk Hydro</v>
          </cell>
          <cell r="C24" t="str">
            <v>NK</v>
          </cell>
          <cell r="D24" t="str">
            <v>NK</v>
          </cell>
          <cell r="E24">
            <v>619.5</v>
          </cell>
          <cell r="F24">
            <v>638</v>
          </cell>
          <cell r="G24">
            <v>420</v>
          </cell>
          <cell r="H24">
            <v>0.97100313479623823</v>
          </cell>
          <cell r="I24">
            <v>1.4750000000000001</v>
          </cell>
          <cell r="J24">
            <v>258.95</v>
          </cell>
          <cell r="K24">
            <v>160419.52499999999</v>
          </cell>
          <cell r="L24">
            <v>24231.092532173283</v>
          </cell>
          <cell r="M24">
            <v>160419.52499999999</v>
          </cell>
          <cell r="O24">
            <v>38352</v>
          </cell>
          <cell r="P24">
            <v>23840</v>
          </cell>
          <cell r="Q24">
            <v>14366</v>
          </cell>
          <cell r="R24">
            <v>9474</v>
          </cell>
          <cell r="S24">
            <v>1431.0313576218959</v>
          </cell>
          <cell r="T24">
            <v>9474</v>
          </cell>
          <cell r="U24">
            <v>5.5195468658263351E-2</v>
          </cell>
          <cell r="V24">
            <v>1751</v>
          </cell>
          <cell r="W24">
            <v>264.48552957525226</v>
          </cell>
          <cell r="X24">
            <v>1751</v>
          </cell>
          <cell r="Z24">
            <v>171644.52499999999</v>
          </cell>
          <cell r="AA24">
            <v>25926.60941937043</v>
          </cell>
          <cell r="AB24">
            <v>171644.52499999999</v>
          </cell>
          <cell r="AD24">
            <v>84650</v>
          </cell>
          <cell r="AE24">
            <v>95875</v>
          </cell>
        </row>
        <row r="26">
          <cell r="B26" t="str">
            <v>Capral</v>
          </cell>
          <cell r="C26" t="str">
            <v>A$</v>
          </cell>
          <cell r="D26" t="str">
            <v>A$</v>
          </cell>
          <cell r="E26">
            <v>1.7849999999999999</v>
          </cell>
          <cell r="F26">
            <v>2.78</v>
          </cell>
          <cell r="G26">
            <v>1.6</v>
          </cell>
          <cell r="H26">
            <v>0.6420863309352518</v>
          </cell>
          <cell r="I26">
            <v>1.1156249999999999</v>
          </cell>
          <cell r="J26">
            <v>116.77800000000001</v>
          </cell>
          <cell r="K26">
            <v>208.44873000000001</v>
          </cell>
          <cell r="L26">
            <v>154.22140098548408</v>
          </cell>
          <cell r="M26">
            <v>208.44873000000001</v>
          </cell>
          <cell r="O26">
            <v>37802</v>
          </cell>
          <cell r="P26">
            <v>43.853999999999999</v>
          </cell>
          <cell r="Q26">
            <v>3.4420000000000002</v>
          </cell>
          <cell r="R26">
            <v>40.411999999999999</v>
          </cell>
          <cell r="S26">
            <v>29.898936091505007</v>
          </cell>
          <cell r="T26">
            <v>40.411999999999999</v>
          </cell>
          <cell r="V26">
            <v>0</v>
          </cell>
          <cell r="W26">
            <v>0</v>
          </cell>
          <cell r="X26">
            <v>0</v>
          </cell>
          <cell r="Z26">
            <v>248.86073000000002</v>
          </cell>
          <cell r="AA26">
            <v>184.12033707698907</v>
          </cell>
          <cell r="AB26">
            <v>248.86073000000002</v>
          </cell>
          <cell r="AD26">
            <v>187.006</v>
          </cell>
          <cell r="AE26">
            <v>227.41800000000001</v>
          </cell>
        </row>
        <row r="27">
          <cell r="B27" t="str">
            <v>Sapa</v>
          </cell>
          <cell r="C27" t="str">
            <v>SK</v>
          </cell>
          <cell r="D27" t="str">
            <v>SK</v>
          </cell>
          <cell r="E27">
            <v>182</v>
          </cell>
          <cell r="F27">
            <v>194</v>
          </cell>
          <cell r="G27">
            <v>181.5</v>
          </cell>
          <cell r="H27">
            <v>0.93814432989690721</v>
          </cell>
          <cell r="I27">
            <v>1.002754820936639</v>
          </cell>
          <cell r="J27">
            <v>37.32</v>
          </cell>
          <cell r="K27">
            <v>6792.24</v>
          </cell>
          <cell r="L27">
            <v>861.34726590240439</v>
          </cell>
          <cell r="M27">
            <v>6792.24</v>
          </cell>
          <cell r="O27">
            <v>37773</v>
          </cell>
          <cell r="P27">
            <v>2883</v>
          </cell>
          <cell r="Q27">
            <v>583</v>
          </cell>
          <cell r="R27">
            <v>2300</v>
          </cell>
          <cell r="S27">
            <v>291.67089378106931</v>
          </cell>
          <cell r="T27">
            <v>2300</v>
          </cell>
          <cell r="V27">
            <v>4.0999999999999996</v>
          </cell>
          <cell r="W27">
            <v>0.51993507152277563</v>
          </cell>
          <cell r="X27">
            <v>4.0999999999999996</v>
          </cell>
          <cell r="Z27">
            <v>9096.34</v>
          </cell>
          <cell r="AA27">
            <v>1153.5380947549963</v>
          </cell>
          <cell r="AB27">
            <v>9096.34</v>
          </cell>
          <cell r="AD27">
            <v>3759.7</v>
          </cell>
          <cell r="AE27">
            <v>6063.7999999999993</v>
          </cell>
        </row>
        <row r="29">
          <cell r="B29" t="str">
            <v>Antofagasta</v>
          </cell>
          <cell r="C29" t="str">
            <v xml:space="preserve">£ </v>
          </cell>
          <cell r="D29" t="str">
            <v>U$</v>
          </cell>
          <cell r="E29">
            <v>12.3</v>
          </cell>
          <cell r="F29">
            <v>13.84</v>
          </cell>
          <cell r="G29">
            <v>9.36</v>
          </cell>
          <cell r="H29">
            <v>0.88872832369942201</v>
          </cell>
          <cell r="I29">
            <v>1.3141025641025643</v>
          </cell>
          <cell r="J29">
            <v>197.17099999999999</v>
          </cell>
          <cell r="K29">
            <v>2425.2033000000001</v>
          </cell>
          <cell r="L29">
            <v>4229.5139518660626</v>
          </cell>
          <cell r="M29">
            <v>4229.5139518660626</v>
          </cell>
          <cell r="O29">
            <v>38351</v>
          </cell>
          <cell r="P29">
            <v>598.9</v>
          </cell>
          <cell r="Q29">
            <v>881.4</v>
          </cell>
          <cell r="R29">
            <v>-161.9855</v>
          </cell>
          <cell r="S29">
            <v>-282.5</v>
          </cell>
          <cell r="T29">
            <v>-282.5</v>
          </cell>
          <cell r="U29">
            <v>-6.2280722914459227E-2</v>
          </cell>
          <cell r="V29">
            <v>337.67525999999998</v>
          </cell>
          <cell r="W29">
            <v>588.9</v>
          </cell>
          <cell r="X29">
            <v>588.9</v>
          </cell>
          <cell r="Z29">
            <v>2600.8930600000003</v>
          </cell>
          <cell r="AA29">
            <v>4535.9139518660622</v>
          </cell>
          <cell r="AB29">
            <v>4535.9139518660622</v>
          </cell>
          <cell r="AD29">
            <v>1318.8</v>
          </cell>
          <cell r="AE29">
            <v>1625.1999999999998</v>
          </cell>
        </row>
        <row r="30">
          <cell r="B30" t="str">
            <v>Freeport</v>
          </cell>
          <cell r="C30" t="str">
            <v>U$</v>
          </cell>
          <cell r="D30" t="str">
            <v>U$</v>
          </cell>
          <cell r="E30">
            <v>38.22</v>
          </cell>
          <cell r="F30">
            <v>43.73</v>
          </cell>
          <cell r="G30">
            <v>31.64</v>
          </cell>
          <cell r="H30">
            <v>0.87399954264806767</v>
          </cell>
          <cell r="I30">
            <v>1.2079646017699115</v>
          </cell>
          <cell r="J30">
            <v>179.58099999999999</v>
          </cell>
          <cell r="K30">
            <v>6863.5858199999993</v>
          </cell>
          <cell r="L30">
            <v>6863.5858199999993</v>
          </cell>
          <cell r="M30">
            <v>6863.5858199999993</v>
          </cell>
          <cell r="O30">
            <v>38442</v>
          </cell>
          <cell r="P30">
            <v>2868.9169999999999</v>
          </cell>
          <cell r="Q30">
            <v>310.54199999999997</v>
          </cell>
          <cell r="R30">
            <v>2558.375</v>
          </cell>
          <cell r="S30">
            <v>2558.375</v>
          </cell>
          <cell r="T30">
            <v>2558.375</v>
          </cell>
          <cell r="V30">
            <v>193.45500000000001</v>
          </cell>
          <cell r="W30">
            <v>193.45500000000001</v>
          </cell>
          <cell r="X30">
            <v>193.45500000000001</v>
          </cell>
          <cell r="Z30">
            <v>9615.4158200000002</v>
          </cell>
          <cell r="AA30">
            <v>9615.4158200000002</v>
          </cell>
          <cell r="AB30">
            <v>9615.4158200000002</v>
          </cell>
          <cell r="AD30">
            <v>70.613000000000056</v>
          </cell>
          <cell r="AE30">
            <v>2822.4430000000002</v>
          </cell>
        </row>
        <row r="31">
          <cell r="B31" t="str">
            <v>Grupo Mexico</v>
          </cell>
          <cell r="C31" t="str">
            <v>MP</v>
          </cell>
          <cell r="D31" t="str">
            <v>U$</v>
          </cell>
          <cell r="E31">
            <v>18.309999999999999</v>
          </cell>
          <cell r="F31">
            <v>21.66</v>
          </cell>
          <cell r="G31">
            <v>11.73</v>
          </cell>
          <cell r="H31">
            <v>0.84533702677746991</v>
          </cell>
          <cell r="I31">
            <v>1.5609548167092921</v>
          </cell>
          <cell r="J31">
            <v>2595</v>
          </cell>
          <cell r="K31">
            <v>47514.45</v>
          </cell>
          <cell r="L31">
            <v>4409.4895280487708</v>
          </cell>
          <cell r="M31">
            <v>4409.4895280487708</v>
          </cell>
          <cell r="O31">
            <v>38442</v>
          </cell>
          <cell r="P31">
            <v>2210.5619999999999</v>
          </cell>
          <cell r="Q31">
            <v>949.37300000000005</v>
          </cell>
          <cell r="R31">
            <v>13589.940808310997</v>
          </cell>
          <cell r="S31">
            <v>1261.1889999999999</v>
          </cell>
          <cell r="T31">
            <v>1261.1889999999999</v>
          </cell>
          <cell r="V31">
            <v>10522.091590017</v>
          </cell>
          <cell r="W31">
            <v>976.48299999999995</v>
          </cell>
          <cell r="X31">
            <v>976.48299999999995</v>
          </cell>
          <cell r="Z31">
            <v>71626.482398327993</v>
          </cell>
          <cell r="AA31">
            <v>6647.1615280487713</v>
          </cell>
          <cell r="AB31">
            <v>6647.1615280487713</v>
          </cell>
          <cell r="AD31">
            <v>2435.7539999999999</v>
          </cell>
          <cell r="AE31">
            <v>4673.4259999999995</v>
          </cell>
        </row>
        <row r="32">
          <cell r="B32" t="str">
            <v>KGHM</v>
          </cell>
          <cell r="C32" t="str">
            <v>PZ</v>
          </cell>
          <cell r="D32" t="str">
            <v>PZ</v>
          </cell>
          <cell r="E32">
            <v>32</v>
          </cell>
          <cell r="F32">
            <v>39</v>
          </cell>
          <cell r="G32">
            <v>27.3</v>
          </cell>
          <cell r="H32">
            <v>0.82051282051282048</v>
          </cell>
          <cell r="I32">
            <v>1.1721611721611722</v>
          </cell>
          <cell r="J32">
            <v>200</v>
          </cell>
          <cell r="K32">
            <v>6400</v>
          </cell>
          <cell r="L32">
            <v>1869.6503169641553</v>
          </cell>
          <cell r="M32">
            <v>6400</v>
          </cell>
          <cell r="O32">
            <v>38351</v>
          </cell>
          <cell r="P32">
            <v>323.553</v>
          </cell>
          <cell r="Q32">
            <v>1041.5440000000001</v>
          </cell>
          <cell r="R32">
            <v>-717.9910000000001</v>
          </cell>
          <cell r="S32">
            <v>-209.74876573865799</v>
          </cell>
          <cell r="T32">
            <v>-717.9910000000001</v>
          </cell>
          <cell r="V32">
            <v>11.853</v>
          </cell>
          <cell r="W32">
            <v>3.4626508135900207</v>
          </cell>
          <cell r="X32">
            <v>11.853</v>
          </cell>
          <cell r="Z32">
            <v>5693.8620000000001</v>
          </cell>
          <cell r="AA32">
            <v>1663.3642020390873</v>
          </cell>
          <cell r="AB32">
            <v>5693.8620000000001</v>
          </cell>
          <cell r="AD32">
            <v>5332.2430000000004</v>
          </cell>
          <cell r="AE32">
            <v>4626.1050000000005</v>
          </cell>
        </row>
        <row r="33">
          <cell r="B33" t="str">
            <v>Phelps Dodge</v>
          </cell>
          <cell r="C33" t="str">
            <v>U$</v>
          </cell>
          <cell r="D33" t="str">
            <v>U$</v>
          </cell>
          <cell r="E33">
            <v>96.3</v>
          </cell>
          <cell r="F33">
            <v>108.47</v>
          </cell>
          <cell r="G33">
            <v>72.05</v>
          </cell>
          <cell r="H33">
            <v>0.88780307919240342</v>
          </cell>
          <cell r="I33">
            <v>1.3365718251214433</v>
          </cell>
          <cell r="J33">
            <v>96.882000000000005</v>
          </cell>
          <cell r="K33">
            <v>9329.7366000000002</v>
          </cell>
          <cell r="L33">
            <v>9329.7366000000002</v>
          </cell>
          <cell r="M33">
            <v>9329.7366000000002</v>
          </cell>
          <cell r="O33">
            <v>38442</v>
          </cell>
          <cell r="P33">
            <v>1048.8</v>
          </cell>
          <cell r="Q33">
            <v>1398</v>
          </cell>
          <cell r="R33">
            <v>-349.20000000000005</v>
          </cell>
          <cell r="S33">
            <v>-349.20000000000005</v>
          </cell>
          <cell r="T33">
            <v>-349.20000000000005</v>
          </cell>
          <cell r="V33">
            <v>581.79999999999995</v>
          </cell>
          <cell r="W33">
            <v>581.79999999999995</v>
          </cell>
          <cell r="X33">
            <v>581.79999999999995</v>
          </cell>
          <cell r="Z33">
            <v>9562.3365999999987</v>
          </cell>
          <cell r="AA33">
            <v>9562.3365999999987</v>
          </cell>
          <cell r="AB33">
            <v>9562.3365999999987</v>
          </cell>
          <cell r="AD33">
            <v>4750.5</v>
          </cell>
          <cell r="AE33">
            <v>4983.1000000000004</v>
          </cell>
        </row>
        <row r="34">
          <cell r="B34" t="str">
            <v>SPCC</v>
          </cell>
          <cell r="C34" t="str">
            <v>U$</v>
          </cell>
          <cell r="D34" t="str">
            <v>U$</v>
          </cell>
          <cell r="E34">
            <v>44.86</v>
          </cell>
          <cell r="F34">
            <v>64.2</v>
          </cell>
          <cell r="G34">
            <v>36.159999999999997</v>
          </cell>
          <cell r="H34">
            <v>0.69875389408099686</v>
          </cell>
          <cell r="I34">
            <v>1.2405973451327434</v>
          </cell>
          <cell r="J34">
            <v>147.24821600000001</v>
          </cell>
          <cell r="K34">
            <v>6605.5549697600009</v>
          </cell>
          <cell r="L34">
            <v>6605.5549697600009</v>
          </cell>
          <cell r="M34">
            <v>6605.5549697600009</v>
          </cell>
          <cell r="O34">
            <v>38442</v>
          </cell>
          <cell r="P34">
            <v>291.59300000000002</v>
          </cell>
          <cell r="Q34">
            <v>722.23699999999997</v>
          </cell>
          <cell r="R34">
            <v>-430.64399999999995</v>
          </cell>
          <cell r="S34">
            <v>-430.64399999999995</v>
          </cell>
          <cell r="T34">
            <v>-430.64399999999995</v>
          </cell>
          <cell r="V34">
            <v>11.929</v>
          </cell>
          <cell r="W34">
            <v>11.929</v>
          </cell>
          <cell r="X34">
            <v>11.929</v>
          </cell>
          <cell r="Z34">
            <v>6186.8399697600007</v>
          </cell>
          <cell r="AA34">
            <v>6186.8399697600007</v>
          </cell>
          <cell r="AB34">
            <v>6186.8399697600007</v>
          </cell>
          <cell r="AD34">
            <v>1808.5129999999999</v>
          </cell>
          <cell r="AE34">
            <v>1389.798</v>
          </cell>
        </row>
        <row r="35">
          <cell r="B35" t="str">
            <v>Sterlite</v>
          </cell>
          <cell r="C35" t="str">
            <v>IR</v>
          </cell>
          <cell r="D35" t="str">
            <v>IR</v>
          </cell>
          <cell r="E35">
            <v>624.4</v>
          </cell>
          <cell r="F35">
            <v>779.55</v>
          </cell>
          <cell r="G35">
            <v>439.75</v>
          </cell>
          <cell r="H35">
            <v>0.8009749214290296</v>
          </cell>
          <cell r="I35">
            <v>1.4198976691301874</v>
          </cell>
          <cell r="J35">
            <v>109.90900000000001</v>
          </cell>
          <cell r="K35">
            <v>68627.179600000003</v>
          </cell>
          <cell r="L35">
            <v>1573.9817802343985</v>
          </cell>
          <cell r="M35">
            <v>68627.179600000003</v>
          </cell>
          <cell r="O35">
            <v>38047</v>
          </cell>
          <cell r="P35">
            <v>47403.38</v>
          </cell>
          <cell r="Q35">
            <v>10339.73</v>
          </cell>
          <cell r="R35">
            <v>37063.649999999994</v>
          </cell>
          <cell r="S35">
            <v>850.06421871057989</v>
          </cell>
          <cell r="T35">
            <v>37063.649999999994</v>
          </cell>
          <cell r="V35">
            <v>8751.65</v>
          </cell>
          <cell r="W35">
            <v>200.72131373133644</v>
          </cell>
          <cell r="X35">
            <v>8751.65</v>
          </cell>
          <cell r="Z35">
            <v>114442.47959999999</v>
          </cell>
          <cell r="AA35">
            <v>2624.7673126763148</v>
          </cell>
          <cell r="AB35">
            <v>114442.47959999999</v>
          </cell>
          <cell r="AD35">
            <v>17055.169999999998</v>
          </cell>
          <cell r="AE35">
            <v>62870.469999999994</v>
          </cell>
        </row>
        <row r="36">
          <cell r="B36" t="str">
            <v>Jiangxi Copper</v>
          </cell>
          <cell r="C36" t="str">
            <v>K$</v>
          </cell>
          <cell r="D36" t="str">
            <v>RB</v>
          </cell>
          <cell r="E36">
            <v>3.7250000000000001</v>
          </cell>
          <cell r="F36">
            <v>5</v>
          </cell>
          <cell r="G36">
            <v>3.2250000000000001</v>
          </cell>
          <cell r="H36">
            <v>0.745</v>
          </cell>
          <cell r="I36">
            <v>1.1550387596899225</v>
          </cell>
          <cell r="J36">
            <v>2664.0369999999998</v>
          </cell>
          <cell r="K36">
            <v>10760.23</v>
          </cell>
          <cell r="L36">
            <v>1384.219463562102</v>
          </cell>
          <cell r="M36">
            <v>11460.091360776998</v>
          </cell>
          <cell r="O36">
            <v>38351</v>
          </cell>
          <cell r="P36">
            <v>4053.201</v>
          </cell>
          <cell r="Q36">
            <v>287.43599999999998</v>
          </cell>
          <cell r="R36">
            <v>3535.7918405986161</v>
          </cell>
          <cell r="S36">
            <v>454.85197666413018</v>
          </cell>
          <cell r="T36">
            <v>3765.7649999999999</v>
          </cell>
          <cell r="V36">
            <v>183.59754278846734</v>
          </cell>
          <cell r="W36">
            <v>23.618388472176928</v>
          </cell>
          <cell r="X36">
            <v>195.53899999999999</v>
          </cell>
          <cell r="Z36">
            <v>14479.619383387084</v>
          </cell>
          <cell r="AA36">
            <v>1862.6898286984092</v>
          </cell>
          <cell r="AB36">
            <v>15421.395360776998</v>
          </cell>
          <cell r="AD36">
            <v>5956.08</v>
          </cell>
          <cell r="AE36">
            <v>9917.384</v>
          </cell>
        </row>
        <row r="37">
          <cell r="B37" t="str">
            <v>First Quantum</v>
          </cell>
          <cell r="C37" t="str">
            <v>C$</v>
          </cell>
          <cell r="D37" t="str">
            <v>U$</v>
          </cell>
          <cell r="E37">
            <v>24.2</v>
          </cell>
          <cell r="F37">
            <v>26.3</v>
          </cell>
          <cell r="G37">
            <v>12.4</v>
          </cell>
          <cell r="H37">
            <v>0.92015209125475284</v>
          </cell>
          <cell r="I37">
            <v>1.9516129032258063</v>
          </cell>
          <cell r="J37">
            <v>61.487000000000002</v>
          </cell>
          <cell r="K37">
            <v>1487.9854</v>
          </cell>
          <cell r="L37">
            <v>1212.4056058013525</v>
          </cell>
          <cell r="M37">
            <v>1212.4056058013525</v>
          </cell>
          <cell r="O37">
            <v>38351</v>
          </cell>
          <cell r="P37">
            <v>226.53800000000001</v>
          </cell>
          <cell r="Q37">
            <v>50.356000000000002</v>
          </cell>
          <cell r="R37">
            <v>216.22816860000003</v>
          </cell>
          <cell r="S37">
            <v>176.18200000000002</v>
          </cell>
          <cell r="T37">
            <v>176.18200000000002</v>
          </cell>
          <cell r="V37">
            <v>386.87073330000004</v>
          </cell>
          <cell r="W37">
            <v>315.221</v>
          </cell>
          <cell r="X37">
            <v>315.221</v>
          </cell>
          <cell r="Z37">
            <v>2091.0843019000004</v>
          </cell>
          <cell r="AA37">
            <v>1703.8086058013525</v>
          </cell>
          <cell r="AB37">
            <v>1703.8086058013525</v>
          </cell>
          <cell r="AD37">
            <v>157.84</v>
          </cell>
          <cell r="AE37">
            <v>649.24300000000005</v>
          </cell>
        </row>
        <row r="39">
          <cell r="B39" t="str">
            <v>Leoni</v>
          </cell>
          <cell r="C39" t="str">
            <v xml:space="preserve">E </v>
          </cell>
          <cell r="D39" t="str">
            <v xml:space="preserve">E </v>
          </cell>
          <cell r="E39">
            <v>20.66</v>
          </cell>
          <cell r="F39">
            <v>22.43</v>
          </cell>
          <cell r="G39">
            <v>14.11</v>
          </cell>
          <cell r="H39">
            <v>0.92108782880071338</v>
          </cell>
          <cell r="I39">
            <v>1.4642097802976612</v>
          </cell>
          <cell r="J39">
            <v>29.7</v>
          </cell>
          <cell r="K39">
            <v>613.60199999999998</v>
          </cell>
          <cell r="L39">
            <v>733.34647998422395</v>
          </cell>
          <cell r="M39">
            <v>613.60199999999998</v>
          </cell>
          <cell r="O39">
            <v>37894</v>
          </cell>
          <cell r="P39">
            <v>276.82400000000001</v>
          </cell>
          <cell r="Q39">
            <v>8.3149999999999995</v>
          </cell>
          <cell r="R39">
            <v>268.50900000000001</v>
          </cell>
          <cell r="S39">
            <v>320.9085530915545</v>
          </cell>
          <cell r="T39">
            <v>268.50900000000001</v>
          </cell>
          <cell r="V39">
            <v>0.69699999999999995</v>
          </cell>
          <cell r="W39">
            <v>0.83301960643707829</v>
          </cell>
          <cell r="X39">
            <v>0.69699999999999995</v>
          </cell>
          <cell r="Z39">
            <v>882.80799999999999</v>
          </cell>
          <cell r="AA39">
            <v>1055.0880526822157</v>
          </cell>
          <cell r="AB39">
            <v>882.80799999999999</v>
          </cell>
          <cell r="AD39">
            <v>229.89500000000001</v>
          </cell>
          <cell r="AE39">
            <v>499.101</v>
          </cell>
        </row>
        <row r="40">
          <cell r="B40" t="str">
            <v>Nexans</v>
          </cell>
          <cell r="C40" t="str">
            <v xml:space="preserve">E </v>
          </cell>
          <cell r="D40" t="str">
            <v xml:space="preserve">E </v>
          </cell>
          <cell r="E40">
            <v>33.799999999999997</v>
          </cell>
          <cell r="F40">
            <v>34.619999999999997</v>
          </cell>
          <cell r="G40">
            <v>25.09</v>
          </cell>
          <cell r="H40">
            <v>0.97631426920854991</v>
          </cell>
          <cell r="I40">
            <v>1.3471502590673574</v>
          </cell>
          <cell r="J40">
            <v>23.19</v>
          </cell>
          <cell r="K40">
            <v>783.822</v>
          </cell>
          <cell r="L40">
            <v>936.78492676717883</v>
          </cell>
          <cell r="M40">
            <v>783.822</v>
          </cell>
          <cell r="O40">
            <v>37802</v>
          </cell>
          <cell r="P40">
            <v>301</v>
          </cell>
          <cell r="Q40">
            <v>159</v>
          </cell>
          <cell r="R40">
            <v>142</v>
          </cell>
          <cell r="S40">
            <v>169.71131149794135</v>
          </cell>
          <cell r="T40">
            <v>142</v>
          </cell>
          <cell r="V40">
            <v>107</v>
          </cell>
          <cell r="W40">
            <v>127.88105866394173</v>
          </cell>
          <cell r="X40">
            <v>107</v>
          </cell>
          <cell r="Z40">
            <v>1032.8220000000001</v>
          </cell>
          <cell r="AA40">
            <v>1234.3772969290619</v>
          </cell>
          <cell r="AB40">
            <v>1032.8220000000001</v>
          </cell>
          <cell r="AD40">
            <v>952</v>
          </cell>
          <cell r="AE40">
            <v>1201</v>
          </cell>
        </row>
        <row r="41">
          <cell r="B41" t="str">
            <v>Norddeutsche Affinerie</v>
          </cell>
          <cell r="C41" t="str">
            <v xml:space="preserve">E </v>
          </cell>
          <cell r="D41" t="str">
            <v xml:space="preserve">E </v>
          </cell>
          <cell r="E41">
            <v>17.149999999999999</v>
          </cell>
          <cell r="F41">
            <v>18.399999999999999</v>
          </cell>
          <cell r="G41">
            <v>11.15</v>
          </cell>
          <cell r="H41">
            <v>0.93206521739130432</v>
          </cell>
          <cell r="I41">
            <v>1.5381165919282509</v>
          </cell>
          <cell r="J41">
            <v>33.408999999999999</v>
          </cell>
          <cell r="K41">
            <v>572.96434999999997</v>
          </cell>
          <cell r="L41">
            <v>684.7783892962359</v>
          </cell>
          <cell r="M41">
            <v>572.96434999999997</v>
          </cell>
          <cell r="O41">
            <v>38352</v>
          </cell>
          <cell r="P41">
            <v>181.77199999999999</v>
          </cell>
          <cell r="Q41">
            <v>6.2229999999999999</v>
          </cell>
          <cell r="R41">
            <v>175.54899999999998</v>
          </cell>
          <cell r="S41">
            <v>209.80740156445142</v>
          </cell>
          <cell r="T41">
            <v>175.54899999999998</v>
          </cell>
          <cell r="V41">
            <v>4.6779999999999999</v>
          </cell>
          <cell r="W41">
            <v>5.5909120787842932</v>
          </cell>
          <cell r="X41">
            <v>4.6779999999999999</v>
          </cell>
          <cell r="Z41">
            <v>753.19134999999994</v>
          </cell>
          <cell r="AA41">
            <v>900.17670293947162</v>
          </cell>
          <cell r="AB41">
            <v>753.19134999999994</v>
          </cell>
          <cell r="AD41">
            <v>401.34800000000001</v>
          </cell>
          <cell r="AE41">
            <v>581.57500000000005</v>
          </cell>
        </row>
        <row r="42">
          <cell r="B42" t="str">
            <v>Outokumpu</v>
          </cell>
          <cell r="C42" t="str">
            <v xml:space="preserve">E </v>
          </cell>
          <cell r="D42" t="str">
            <v xml:space="preserve">E </v>
          </cell>
          <cell r="E42">
            <v>10.5</v>
          </cell>
          <cell r="F42">
            <v>14.7</v>
          </cell>
          <cell r="G42">
            <v>10.5</v>
          </cell>
          <cell r="H42">
            <v>0.7142857142857143</v>
          </cell>
          <cell r="I42">
            <v>1</v>
          </cell>
          <cell r="J42">
            <v>181.25</v>
          </cell>
          <cell r="K42">
            <v>1903.125</v>
          </cell>
          <cell r="L42">
            <v>2274.5199978487299</v>
          </cell>
          <cell r="M42">
            <v>1903.125</v>
          </cell>
          <cell r="O42">
            <v>37894</v>
          </cell>
          <cell r="P42">
            <v>2798</v>
          </cell>
          <cell r="Q42">
            <v>230</v>
          </cell>
          <cell r="R42">
            <v>2568</v>
          </cell>
          <cell r="S42">
            <v>3069.1454079346013</v>
          </cell>
          <cell r="T42">
            <v>2568</v>
          </cell>
          <cell r="V42">
            <v>34</v>
          </cell>
          <cell r="W42">
            <v>40.635102753028214</v>
          </cell>
          <cell r="X42">
            <v>34</v>
          </cell>
          <cell r="Z42">
            <v>4505.125</v>
          </cell>
          <cell r="AA42">
            <v>5384.3005085363593</v>
          </cell>
          <cell r="AB42">
            <v>4505.125</v>
          </cell>
          <cell r="AD42">
            <v>1924</v>
          </cell>
          <cell r="AE42">
            <v>4526</v>
          </cell>
        </row>
        <row r="43">
          <cell r="B43" t="str">
            <v>SMI</v>
          </cell>
          <cell r="C43" t="str">
            <v xml:space="preserve">E </v>
          </cell>
          <cell r="D43" t="str">
            <v xml:space="preserve">E </v>
          </cell>
          <cell r="E43">
            <v>0.64900000000000002</v>
          </cell>
          <cell r="F43">
            <v>0.68899999999999995</v>
          </cell>
          <cell r="G43">
            <v>0.315</v>
          </cell>
          <cell r="H43">
            <v>0.94194484760522512</v>
          </cell>
          <cell r="I43">
            <v>2.0603174603174605</v>
          </cell>
          <cell r="J43">
            <v>322.334</v>
          </cell>
          <cell r="K43">
            <v>209.19476600000002</v>
          </cell>
          <cell r="L43">
            <v>250.01914152369687</v>
          </cell>
          <cell r="M43">
            <v>209.19476600000002</v>
          </cell>
          <cell r="O43">
            <v>37802</v>
          </cell>
          <cell r="P43">
            <v>678.84699999999998</v>
          </cell>
          <cell r="Q43">
            <v>60.495000000000005</v>
          </cell>
          <cell r="R43">
            <v>618.35199999999998</v>
          </cell>
          <cell r="S43">
            <v>739.02344286883829</v>
          </cell>
          <cell r="T43">
            <v>618.35199999999998</v>
          </cell>
          <cell r="V43">
            <v>0</v>
          </cell>
          <cell r="W43">
            <v>0</v>
          </cell>
          <cell r="X43">
            <v>0</v>
          </cell>
          <cell r="Z43">
            <v>827.54676599999993</v>
          </cell>
          <cell r="AA43">
            <v>989.04258439253522</v>
          </cell>
          <cell r="AB43">
            <v>827.54676599999993</v>
          </cell>
          <cell r="AD43">
            <v>404.04700000000003</v>
          </cell>
          <cell r="AE43">
            <v>1022.399</v>
          </cell>
        </row>
        <row r="44">
          <cell r="B44" t="str">
            <v>Mueller Industries</v>
          </cell>
          <cell r="C44" t="str">
            <v>U$</v>
          </cell>
          <cell r="D44" t="str">
            <v>U$</v>
          </cell>
          <cell r="E44">
            <v>28.15</v>
          </cell>
          <cell r="F44">
            <v>35.299999999999997</v>
          </cell>
          <cell r="G44">
            <v>25.07</v>
          </cell>
          <cell r="H44">
            <v>0.7974504249291785</v>
          </cell>
          <cell r="I44">
            <v>1.122856003191065</v>
          </cell>
          <cell r="J44">
            <v>36.597000000000001</v>
          </cell>
          <cell r="K44">
            <v>1030.2055499999999</v>
          </cell>
          <cell r="L44">
            <v>1030.2055499999999</v>
          </cell>
          <cell r="M44">
            <v>1030.2055499999999</v>
          </cell>
          <cell r="O44">
            <v>37956</v>
          </cell>
          <cell r="P44">
            <v>14.272</v>
          </cell>
          <cell r="Q44">
            <v>255.08799999999999</v>
          </cell>
          <cell r="R44">
            <v>-240.816</v>
          </cell>
          <cell r="S44">
            <v>-240.816</v>
          </cell>
          <cell r="T44">
            <v>-240.816</v>
          </cell>
          <cell r="V44">
            <v>0.248</v>
          </cell>
          <cell r="W44">
            <v>0.248</v>
          </cell>
          <cell r="X44">
            <v>0.248</v>
          </cell>
          <cell r="Z44">
            <v>789.63754999999992</v>
          </cell>
          <cell r="AA44">
            <v>789.63754999999992</v>
          </cell>
          <cell r="AB44">
            <v>789.63754999999992</v>
          </cell>
          <cell r="AD44">
            <v>814.58</v>
          </cell>
          <cell r="AE44">
            <v>574.01200000000006</v>
          </cell>
        </row>
        <row r="45">
          <cell r="B45" t="str">
            <v>Olin</v>
          </cell>
          <cell r="C45" t="str">
            <v>U$</v>
          </cell>
          <cell r="D45" t="str">
            <v>U$</v>
          </cell>
          <cell r="E45">
            <v>18</v>
          </cell>
          <cell r="F45">
            <v>25</v>
          </cell>
          <cell r="G45">
            <v>15.97</v>
          </cell>
          <cell r="H45">
            <v>0.72</v>
          </cell>
          <cell r="I45">
            <v>1.1271133375078271</v>
          </cell>
          <cell r="J45">
            <v>71.173000000000002</v>
          </cell>
          <cell r="K45">
            <v>1281.114</v>
          </cell>
          <cell r="L45">
            <v>1281.114</v>
          </cell>
          <cell r="M45">
            <v>1281.114</v>
          </cell>
          <cell r="O45">
            <v>37956</v>
          </cell>
          <cell r="P45">
            <v>328</v>
          </cell>
          <cell r="Q45">
            <v>190</v>
          </cell>
          <cell r="R45">
            <v>138</v>
          </cell>
          <cell r="S45">
            <v>138</v>
          </cell>
          <cell r="T45">
            <v>138</v>
          </cell>
          <cell r="V45">
            <v>0</v>
          </cell>
          <cell r="W45">
            <v>0</v>
          </cell>
          <cell r="X45">
            <v>0</v>
          </cell>
          <cell r="Z45">
            <v>1419.114</v>
          </cell>
          <cell r="AA45">
            <v>1419.114</v>
          </cell>
          <cell r="AB45">
            <v>1419.114</v>
          </cell>
          <cell r="AD45">
            <v>176</v>
          </cell>
          <cell r="AE45">
            <v>314</v>
          </cell>
        </row>
        <row r="46">
          <cell r="B46" t="str">
            <v>Wolverine Tube</v>
          </cell>
          <cell r="C46" t="str">
            <v>U$</v>
          </cell>
          <cell r="D46" t="str">
            <v>U$</v>
          </cell>
          <cell r="E46">
            <v>5.82</v>
          </cell>
          <cell r="F46">
            <v>12.91</v>
          </cell>
          <cell r="G46">
            <v>5.58</v>
          </cell>
          <cell r="H46">
            <v>0.45081332300542215</v>
          </cell>
          <cell r="I46">
            <v>1.043010752688172</v>
          </cell>
          <cell r="J46">
            <v>15.031000000000001</v>
          </cell>
          <cell r="K46">
            <v>87.480420000000009</v>
          </cell>
          <cell r="L46">
            <v>87.480420000000009</v>
          </cell>
          <cell r="M46">
            <v>87.480420000000009</v>
          </cell>
          <cell r="O46">
            <v>37956</v>
          </cell>
          <cell r="P46">
            <v>255.786</v>
          </cell>
          <cell r="Q46">
            <v>46.088999999999999</v>
          </cell>
          <cell r="R46">
            <v>209.697</v>
          </cell>
          <cell r="S46">
            <v>209.697</v>
          </cell>
          <cell r="T46">
            <v>209.697</v>
          </cell>
          <cell r="V46">
            <v>0</v>
          </cell>
          <cell r="W46">
            <v>0</v>
          </cell>
          <cell r="X46">
            <v>0</v>
          </cell>
          <cell r="Z46">
            <v>297.17741999999998</v>
          </cell>
          <cell r="AA46">
            <v>297.17741999999998</v>
          </cell>
          <cell r="AB46">
            <v>297.17741999999998</v>
          </cell>
          <cell r="AD46">
            <v>179.351</v>
          </cell>
          <cell r="AE46">
            <v>389.048</v>
          </cell>
        </row>
        <row r="47">
          <cell r="B47" t="str">
            <v>Boliden</v>
          </cell>
          <cell r="C47" t="str">
            <v>SK</v>
          </cell>
          <cell r="D47" t="str">
            <v>SK</v>
          </cell>
          <cell r="E47">
            <v>30.9</v>
          </cell>
          <cell r="F47">
            <v>36.4</v>
          </cell>
          <cell r="G47">
            <v>25.5</v>
          </cell>
          <cell r="H47">
            <v>0.84890109890109888</v>
          </cell>
          <cell r="I47">
            <v>1.2117647058823529</v>
          </cell>
          <cell r="J47">
            <v>289.387</v>
          </cell>
          <cell r="K47">
            <v>8942.0582999999988</v>
          </cell>
          <cell r="L47">
            <v>1133.973102871056</v>
          </cell>
          <cell r="M47">
            <v>8942.0582999999988</v>
          </cell>
          <cell r="O47">
            <v>38412</v>
          </cell>
          <cell r="P47">
            <v>6921</v>
          </cell>
          <cell r="Q47">
            <v>733</v>
          </cell>
          <cell r="R47">
            <v>6188</v>
          </cell>
          <cell r="S47">
            <v>784.72151770315509</v>
          </cell>
          <cell r="T47">
            <v>6188</v>
          </cell>
          <cell r="V47">
            <v>0</v>
          </cell>
          <cell r="W47">
            <v>0</v>
          </cell>
          <cell r="X47">
            <v>0</v>
          </cell>
          <cell r="Z47">
            <v>15130.058299999999</v>
          </cell>
          <cell r="AA47">
            <v>1918.6946205742111</v>
          </cell>
          <cell r="AB47">
            <v>15130.058299999999</v>
          </cell>
          <cell r="AD47">
            <v>9179</v>
          </cell>
          <cell r="AE47">
            <v>15367</v>
          </cell>
        </row>
        <row r="49">
          <cell r="B49" t="str">
            <v>Breakwater</v>
          </cell>
          <cell r="C49" t="str">
            <v>C$</v>
          </cell>
          <cell r="D49" t="str">
            <v>C$</v>
          </cell>
          <cell r="E49">
            <v>0.38</v>
          </cell>
          <cell r="F49">
            <v>0.75</v>
          </cell>
          <cell r="G49">
            <v>0.34</v>
          </cell>
          <cell r="H49">
            <v>0.50666666666666671</v>
          </cell>
          <cell r="I49">
            <v>1.1176470588235294</v>
          </cell>
          <cell r="J49">
            <v>368.41399999999999</v>
          </cell>
          <cell r="K49">
            <v>139.99732</v>
          </cell>
          <cell r="L49">
            <v>114.06935549580379</v>
          </cell>
          <cell r="M49">
            <v>139.99732</v>
          </cell>
          <cell r="O49">
            <v>38231</v>
          </cell>
          <cell r="P49">
            <v>2.0579999999999998</v>
          </cell>
          <cell r="Q49">
            <v>16.89</v>
          </cell>
          <cell r="R49">
            <v>-14.832000000000001</v>
          </cell>
          <cell r="S49">
            <v>-12.085064776338303</v>
          </cell>
          <cell r="T49">
            <v>-14.832000000000001</v>
          </cell>
          <cell r="V49">
            <v>0</v>
          </cell>
          <cell r="W49">
            <v>0</v>
          </cell>
          <cell r="X49">
            <v>0</v>
          </cell>
          <cell r="Z49">
            <v>125.16532000000001</v>
          </cell>
          <cell r="AA49">
            <v>101.98429071946549</v>
          </cell>
          <cell r="AB49">
            <v>125.16532000000001</v>
          </cell>
          <cell r="AD49">
            <v>151.041</v>
          </cell>
          <cell r="AE49">
            <v>136.209</v>
          </cell>
        </row>
        <row r="50">
          <cell r="B50" t="str">
            <v>New Falconbridge</v>
          </cell>
          <cell r="C50" t="str">
            <v>C$</v>
          </cell>
          <cell r="D50" t="str">
            <v>U$</v>
          </cell>
          <cell r="E50">
            <v>21.66</v>
          </cell>
          <cell r="F50">
            <v>25.31</v>
          </cell>
          <cell r="G50">
            <v>19.829999999999998</v>
          </cell>
          <cell r="H50">
            <v>0.85578822599762949</v>
          </cell>
          <cell r="I50">
            <v>1.0922844175491679</v>
          </cell>
          <cell r="J50">
            <v>337.75900000000001</v>
          </cell>
          <cell r="K50">
            <v>7315.8599400000003</v>
          </cell>
          <cell r="L50">
            <v>5960.9385969200684</v>
          </cell>
          <cell r="M50">
            <v>5960.9385969200684</v>
          </cell>
          <cell r="O50">
            <v>38442</v>
          </cell>
          <cell r="P50">
            <v>4903</v>
          </cell>
          <cell r="Q50">
            <v>1000</v>
          </cell>
          <cell r="R50">
            <v>4790.1518999999998</v>
          </cell>
          <cell r="S50">
            <v>3903</v>
          </cell>
          <cell r="T50">
            <v>3903</v>
          </cell>
          <cell r="V50">
            <v>77.319900000000004</v>
          </cell>
          <cell r="W50">
            <v>63</v>
          </cell>
          <cell r="X50">
            <v>63</v>
          </cell>
          <cell r="Z50">
            <v>12183.33174</v>
          </cell>
          <cell r="AA50">
            <v>9926.9385969200684</v>
          </cell>
          <cell r="AB50">
            <v>9926.9385969200684</v>
          </cell>
          <cell r="AD50">
            <v>4052</v>
          </cell>
          <cell r="AE50">
            <v>8018</v>
          </cell>
        </row>
        <row r="51">
          <cell r="B51" t="str">
            <v>Teck Cominco</v>
          </cell>
          <cell r="C51" t="str">
            <v>C$</v>
          </cell>
          <cell r="D51" t="str">
            <v>C$</v>
          </cell>
          <cell r="E51">
            <v>43.96</v>
          </cell>
          <cell r="F51">
            <v>47.14</v>
          </cell>
          <cell r="G51">
            <v>22.54</v>
          </cell>
          <cell r="H51">
            <v>0.93254136614340266</v>
          </cell>
          <cell r="I51">
            <v>1.9503105590062113</v>
          </cell>
          <cell r="K51">
            <v>8911.37356</v>
          </cell>
          <cell r="L51">
            <v>7260.9578424183164</v>
          </cell>
          <cell r="M51">
            <v>8911.37356</v>
          </cell>
          <cell r="O51">
            <v>38442</v>
          </cell>
          <cell r="P51">
            <v>978</v>
          </cell>
          <cell r="Q51">
            <v>1147</v>
          </cell>
          <cell r="R51">
            <v>-169</v>
          </cell>
          <cell r="S51">
            <v>-137.7006436893995</v>
          </cell>
          <cell r="T51">
            <v>-169</v>
          </cell>
          <cell r="V51">
            <v>0</v>
          </cell>
          <cell r="W51">
            <v>0</v>
          </cell>
          <cell r="X51">
            <v>0</v>
          </cell>
          <cell r="Z51">
            <v>8742.37356</v>
          </cell>
          <cell r="AA51">
            <v>7123.2571987289166</v>
          </cell>
          <cell r="AB51">
            <v>8742.37356</v>
          </cell>
          <cell r="AD51">
            <v>3337</v>
          </cell>
          <cell r="AE51">
            <v>3168</v>
          </cell>
        </row>
        <row r="52">
          <cell r="B52" t="str">
            <v>Western Metals</v>
          </cell>
          <cell r="C52" t="str">
            <v>A$</v>
          </cell>
          <cell r="D52" t="str">
            <v>A$</v>
          </cell>
          <cell r="E52">
            <v>2.1000000000000001E-2</v>
          </cell>
          <cell r="F52">
            <v>2.1000000000000001E-2</v>
          </cell>
          <cell r="G52">
            <v>2.1000000000000001E-2</v>
          </cell>
          <cell r="H52">
            <v>1</v>
          </cell>
          <cell r="I52">
            <v>1</v>
          </cell>
          <cell r="J52">
            <v>1552.3130000000001</v>
          </cell>
          <cell r="K52">
            <v>32.598573000000002</v>
          </cell>
          <cell r="L52">
            <v>24.118149331912818</v>
          </cell>
          <cell r="M52">
            <v>32.598573000000002</v>
          </cell>
          <cell r="O52">
            <v>37621</v>
          </cell>
          <cell r="P52">
            <v>349.22199999999998</v>
          </cell>
          <cell r="Q52">
            <v>7.4950000000000001</v>
          </cell>
          <cell r="R52">
            <v>341.72699999999998</v>
          </cell>
          <cell r="S52">
            <v>252.82771784969145</v>
          </cell>
          <cell r="T52">
            <v>341.72699999999998</v>
          </cell>
          <cell r="V52">
            <v>5</v>
          </cell>
          <cell r="W52">
            <v>3.6992645862002633</v>
          </cell>
          <cell r="X52">
            <v>5</v>
          </cell>
          <cell r="Z52">
            <v>379.32557299999996</v>
          </cell>
          <cell r="AA52">
            <v>280.64513176780457</v>
          </cell>
          <cell r="AB52">
            <v>379.32557299999996</v>
          </cell>
          <cell r="AD52">
            <v>-2.016</v>
          </cell>
          <cell r="AE52">
            <v>344.71099999999996</v>
          </cell>
        </row>
        <row r="53">
          <cell r="B53" t="str">
            <v>Zinifex</v>
          </cell>
          <cell r="C53" t="str">
            <v>A$</v>
          </cell>
          <cell r="D53" t="str">
            <v>A$</v>
          </cell>
          <cell r="E53">
            <v>2.97</v>
          </cell>
          <cell r="F53">
            <v>3.41</v>
          </cell>
          <cell r="G53">
            <v>1.75</v>
          </cell>
          <cell r="H53">
            <v>0.87096774193548387</v>
          </cell>
          <cell r="I53">
            <v>1.6971428571428573</v>
          </cell>
          <cell r="J53">
            <v>494.29199999999997</v>
          </cell>
          <cell r="K53">
            <v>1468.0472400000001</v>
          </cell>
          <cell r="L53">
            <v>1086.1390331602079</v>
          </cell>
          <cell r="M53">
            <v>1468.0472400000001</v>
          </cell>
          <cell r="O53">
            <v>38352</v>
          </cell>
          <cell r="P53">
            <v>158.5</v>
          </cell>
          <cell r="Q53">
            <v>164.4</v>
          </cell>
          <cell r="R53">
            <v>-5.9000000000000057</v>
          </cell>
          <cell r="S53">
            <v>-4.3651322117163147</v>
          </cell>
          <cell r="T53">
            <v>-5.9000000000000057</v>
          </cell>
          <cell r="V53">
            <v>0</v>
          </cell>
          <cell r="W53">
            <v>0</v>
          </cell>
          <cell r="X53">
            <v>0</v>
          </cell>
          <cell r="Z53">
            <v>1462.14724</v>
          </cell>
          <cell r="AA53">
            <v>1081.7739009484915</v>
          </cell>
          <cell r="AB53">
            <v>1462.14724</v>
          </cell>
          <cell r="AD53">
            <v>1105.5999999999999</v>
          </cell>
          <cell r="AE53">
            <v>1099.6999999999998</v>
          </cell>
        </row>
        <row r="55">
          <cell r="B55" t="str">
            <v>Korea Zinc</v>
          </cell>
          <cell r="C55" t="str">
            <v>KW</v>
          </cell>
          <cell r="D55" t="str">
            <v>KW</v>
          </cell>
          <cell r="E55">
            <v>27550</v>
          </cell>
          <cell r="F55">
            <v>39600</v>
          </cell>
          <cell r="G55">
            <v>16000</v>
          </cell>
          <cell r="H55">
            <v>0.69570707070707072</v>
          </cell>
          <cell r="I55">
            <v>1.721875</v>
          </cell>
          <cell r="J55">
            <v>18.87</v>
          </cell>
          <cell r="K55">
            <v>519868.5</v>
          </cell>
          <cell r="L55">
            <v>494.11286681715575</v>
          </cell>
          <cell r="M55">
            <v>519868.5</v>
          </cell>
          <cell r="O55">
            <v>37621</v>
          </cell>
          <cell r="P55">
            <v>527744.049</v>
          </cell>
          <cell r="Q55">
            <v>333965.42200000002</v>
          </cell>
          <cell r="R55">
            <v>193778.62699999998</v>
          </cell>
          <cell r="S55">
            <v>184.17833147202089</v>
          </cell>
          <cell r="T55">
            <v>193778.62699999998</v>
          </cell>
          <cell r="V55">
            <v>36145.112000000001</v>
          </cell>
          <cell r="W55">
            <v>34.354389449922778</v>
          </cell>
          <cell r="X55">
            <v>36145.112000000001</v>
          </cell>
          <cell r="Z55">
            <v>749792.23899999994</v>
          </cell>
          <cell r="AA55">
            <v>712.64558773909948</v>
          </cell>
          <cell r="AB55">
            <v>749792.23899999994</v>
          </cell>
          <cell r="AD55">
            <v>600740.28500000003</v>
          </cell>
          <cell r="AE55">
            <v>830664.02399999998</v>
          </cell>
        </row>
        <row r="56">
          <cell r="B56" t="str">
            <v>Metaleurop</v>
          </cell>
          <cell r="C56" t="str">
            <v xml:space="preserve">E </v>
          </cell>
          <cell r="D56" t="str">
            <v xml:space="preserve">E </v>
          </cell>
          <cell r="E56">
            <v>0.54</v>
          </cell>
          <cell r="F56">
            <v>0.54</v>
          </cell>
          <cell r="G56">
            <v>0.54</v>
          </cell>
          <cell r="H56">
            <v>1</v>
          </cell>
          <cell r="I56">
            <v>1</v>
          </cell>
          <cell r="J56">
            <v>23.343</v>
          </cell>
          <cell r="K56">
            <v>12.605220000000001</v>
          </cell>
          <cell r="L56">
            <v>15.065129703662539</v>
          </cell>
          <cell r="M56">
            <v>12.605220000000001</v>
          </cell>
          <cell r="O56">
            <v>37408</v>
          </cell>
          <cell r="P56">
            <v>127</v>
          </cell>
          <cell r="Q56">
            <v>16</v>
          </cell>
          <cell r="R56">
            <v>111</v>
          </cell>
          <cell r="S56">
            <v>132.66165898782739</v>
          </cell>
          <cell r="T56">
            <v>111</v>
          </cell>
          <cell r="V56">
            <v>4</v>
          </cell>
          <cell r="W56">
            <v>4.7806003238856718</v>
          </cell>
          <cell r="X56">
            <v>4</v>
          </cell>
          <cell r="Z56">
            <v>127.60522</v>
          </cell>
          <cell r="AA56">
            <v>152.50738901537559</v>
          </cell>
          <cell r="AB56">
            <v>127.60522</v>
          </cell>
          <cell r="AD56">
            <v>79</v>
          </cell>
          <cell r="AE56">
            <v>194</v>
          </cell>
        </row>
        <row r="57">
          <cell r="B57" t="str">
            <v>Umicore</v>
          </cell>
          <cell r="C57" t="str">
            <v xml:space="preserve">E </v>
          </cell>
          <cell r="D57" t="str">
            <v xml:space="preserve">E </v>
          </cell>
          <cell r="E57">
            <v>66.150000000000006</v>
          </cell>
          <cell r="F57">
            <v>73.040000000000006</v>
          </cell>
          <cell r="G57">
            <v>43.74</v>
          </cell>
          <cell r="H57">
            <v>0.90566812705366917</v>
          </cell>
          <cell r="I57">
            <v>1.5123456790123457</v>
          </cell>
          <cell r="J57">
            <v>25.702000000000002</v>
          </cell>
          <cell r="K57">
            <v>1700.1873000000003</v>
          </cell>
          <cell r="L57">
            <v>2031.978989261577</v>
          </cell>
          <cell r="M57">
            <v>1700.1873000000003</v>
          </cell>
          <cell r="O57">
            <v>38168</v>
          </cell>
          <cell r="P57">
            <v>934.32299999999998</v>
          </cell>
          <cell r="Q57">
            <v>129.94900000000001</v>
          </cell>
          <cell r="R57">
            <v>804.37400000000002</v>
          </cell>
          <cell r="S57">
            <v>961.34765123130342</v>
          </cell>
          <cell r="T57">
            <v>804.37400000000002</v>
          </cell>
          <cell r="V57">
            <v>56.929000000000002</v>
          </cell>
          <cell r="W57">
            <v>68.038698959621854</v>
          </cell>
          <cell r="X57">
            <v>56.929000000000002</v>
          </cell>
          <cell r="Z57">
            <v>2561.4903000000004</v>
          </cell>
          <cell r="AA57">
            <v>3061.3653394525022</v>
          </cell>
          <cell r="AB57">
            <v>2561.4903000000004</v>
          </cell>
          <cell r="AD57">
            <v>1210.826</v>
          </cell>
          <cell r="AE57">
            <v>2072.1289999999999</v>
          </cell>
        </row>
        <row r="59">
          <cell r="B59" t="str">
            <v>Eramet</v>
          </cell>
          <cell r="C59" t="str">
            <v xml:space="preserve">E </v>
          </cell>
          <cell r="D59" t="str">
            <v xml:space="preserve">E </v>
          </cell>
          <cell r="E59">
            <v>86.75</v>
          </cell>
          <cell r="F59">
            <v>89.9</v>
          </cell>
          <cell r="G59">
            <v>47.55</v>
          </cell>
          <cell r="H59">
            <v>0.96496106785317015</v>
          </cell>
          <cell r="I59">
            <v>1.8243953732912725</v>
          </cell>
          <cell r="J59">
            <v>25.745000000000001</v>
          </cell>
          <cell r="K59">
            <v>2233.3787500000003</v>
          </cell>
          <cell r="L59">
            <v>2669.2227939023446</v>
          </cell>
          <cell r="M59">
            <v>2233.3787500000003</v>
          </cell>
          <cell r="O59">
            <v>37986</v>
          </cell>
          <cell r="P59">
            <v>395</v>
          </cell>
          <cell r="Q59">
            <v>463</v>
          </cell>
          <cell r="R59">
            <v>-68</v>
          </cell>
          <cell r="S59">
            <v>-81.270205506056428</v>
          </cell>
          <cell r="T59">
            <v>-68</v>
          </cell>
          <cell r="V59">
            <v>322</v>
          </cell>
          <cell r="W59">
            <v>384.83832607279658</v>
          </cell>
          <cell r="X59">
            <v>322</v>
          </cell>
          <cell r="Z59">
            <v>2487.3787500000003</v>
          </cell>
          <cell r="AA59">
            <v>2972.7909144690848</v>
          </cell>
          <cell r="AB59">
            <v>2487.3787500000003</v>
          </cell>
          <cell r="AD59">
            <v>797</v>
          </cell>
          <cell r="AE59">
            <v>1051</v>
          </cell>
        </row>
        <row r="60">
          <cell r="B60" t="str">
            <v>Falconbridge</v>
          </cell>
          <cell r="C60" t="str">
            <v>C$</v>
          </cell>
          <cell r="D60" t="str">
            <v>U$</v>
          </cell>
          <cell r="E60">
            <v>21.66</v>
          </cell>
          <cell r="F60">
            <v>25.31</v>
          </cell>
          <cell r="G60">
            <v>19.829999999999998</v>
          </cell>
          <cell r="H60">
            <v>0.85578822599762949</v>
          </cell>
          <cell r="I60">
            <v>1.0922844175491679</v>
          </cell>
          <cell r="J60">
            <v>337.75900000000001</v>
          </cell>
          <cell r="K60">
            <v>7315.8599400000003</v>
          </cell>
          <cell r="L60">
            <v>5960.9385969200684</v>
          </cell>
          <cell r="M60">
            <v>5960.9385969200684</v>
          </cell>
          <cell r="O60">
            <v>38442</v>
          </cell>
          <cell r="P60" t="e">
            <v>#REF!</v>
          </cell>
          <cell r="Q60">
            <v>645</v>
          </cell>
          <cell r="R60" t="e">
            <v>#REF!</v>
          </cell>
          <cell r="S60" t="e">
            <v>#REF!</v>
          </cell>
          <cell r="T60" t="e">
            <v>#REF!</v>
          </cell>
          <cell r="V60">
            <v>42.955500000000001</v>
          </cell>
          <cell r="W60">
            <v>35</v>
          </cell>
          <cell r="X60">
            <v>35</v>
          </cell>
          <cell r="Z60" t="e">
            <v>#REF!</v>
          </cell>
          <cell r="AA60" t="e">
            <v>#REF!</v>
          </cell>
          <cell r="AB60" t="e">
            <v>#REF!</v>
          </cell>
          <cell r="AD60">
            <v>2434</v>
          </cell>
          <cell r="AE60" t="e">
            <v>#REF!</v>
          </cell>
        </row>
        <row r="61">
          <cell r="B61" t="str">
            <v>Inco</v>
          </cell>
          <cell r="C61" t="str">
            <v>U$</v>
          </cell>
          <cell r="D61" t="str">
            <v>U$</v>
          </cell>
          <cell r="E61">
            <v>38.799999999999997</v>
          </cell>
          <cell r="F61">
            <v>43.25</v>
          </cell>
          <cell r="G61">
            <v>31.21</v>
          </cell>
          <cell r="H61">
            <v>0.89710982658959526</v>
          </cell>
          <cell r="I61">
            <v>1.243191284844601</v>
          </cell>
          <cell r="J61">
            <v>189.00899999999999</v>
          </cell>
          <cell r="K61">
            <v>7333.5491999999986</v>
          </cell>
          <cell r="L61">
            <v>7333.5491999999986</v>
          </cell>
          <cell r="M61">
            <v>7333.5491999999986</v>
          </cell>
          <cell r="O61">
            <v>38442</v>
          </cell>
          <cell r="P61">
            <v>2259</v>
          </cell>
          <cell r="Q61">
            <v>928</v>
          </cell>
          <cell r="R61">
            <v>1331</v>
          </cell>
          <cell r="S61">
            <v>1331</v>
          </cell>
          <cell r="T61">
            <v>1331</v>
          </cell>
          <cell r="V61">
            <v>691</v>
          </cell>
          <cell r="W61">
            <v>691</v>
          </cell>
          <cell r="X61">
            <v>691</v>
          </cell>
          <cell r="Z61">
            <v>9355.5491999999977</v>
          </cell>
          <cell r="AA61">
            <v>9355.5491999999977</v>
          </cell>
          <cell r="AB61">
            <v>9355.5491999999977</v>
          </cell>
          <cell r="AD61">
            <v>4252</v>
          </cell>
          <cell r="AE61">
            <v>6274</v>
          </cell>
        </row>
        <row r="62">
          <cell r="B62" t="str">
            <v>LionOre</v>
          </cell>
          <cell r="C62" t="str">
            <v>C$</v>
          </cell>
          <cell r="D62" t="str">
            <v>U$</v>
          </cell>
          <cell r="E62">
            <v>6.35</v>
          </cell>
          <cell r="F62">
            <v>7.98</v>
          </cell>
          <cell r="G62">
            <v>5.15</v>
          </cell>
          <cell r="H62">
            <v>0.79573934837092719</v>
          </cell>
          <cell r="I62">
            <v>1.233009708737864</v>
          </cell>
          <cell r="J62">
            <v>215.68</v>
          </cell>
          <cell r="K62">
            <v>1369.568</v>
          </cell>
          <cell r="L62">
            <v>1115.9194980852276</v>
          </cell>
          <cell r="M62">
            <v>1115.9194980852276</v>
          </cell>
          <cell r="O62">
            <v>38352</v>
          </cell>
          <cell r="P62">
            <v>317.66399999999999</v>
          </cell>
          <cell r="Q62">
            <v>260.29399999999998</v>
          </cell>
          <cell r="R62">
            <v>70.410201000000015</v>
          </cell>
          <cell r="S62">
            <v>57.370000000000005</v>
          </cell>
          <cell r="T62">
            <v>57.370000000000005</v>
          </cell>
          <cell r="V62">
            <v>47.206867199999998</v>
          </cell>
          <cell r="W62">
            <v>38.463999999999999</v>
          </cell>
          <cell r="X62">
            <v>38.463999999999999</v>
          </cell>
          <cell r="Z62">
            <v>1487.1850681999999</v>
          </cell>
          <cell r="AA62">
            <v>1211.7534980852274</v>
          </cell>
          <cell r="AB62">
            <v>1211.7534980852274</v>
          </cell>
          <cell r="AD62">
            <v>599.73900000000003</v>
          </cell>
          <cell r="AE62">
            <v>695.57300000000009</v>
          </cell>
        </row>
        <row r="64">
          <cell r="B64" t="str">
            <v>Arch Coal</v>
          </cell>
          <cell r="C64" t="str">
            <v>U$</v>
          </cell>
          <cell r="D64" t="str">
            <v>U$</v>
          </cell>
          <cell r="E64">
            <v>56.58</v>
          </cell>
          <cell r="F64">
            <v>56.58</v>
          </cell>
          <cell r="G64">
            <v>30.11</v>
          </cell>
          <cell r="H64">
            <v>1</v>
          </cell>
          <cell r="I64">
            <v>1.879109930255729</v>
          </cell>
          <cell r="J64">
            <v>63.386000000000003</v>
          </cell>
          <cell r="K64">
            <v>3586.37988</v>
          </cell>
          <cell r="L64">
            <v>3586.37988</v>
          </cell>
          <cell r="M64">
            <v>3586.37988</v>
          </cell>
          <cell r="O64">
            <v>38352</v>
          </cell>
          <cell r="P64">
            <v>982.54600000000005</v>
          </cell>
          <cell r="Q64">
            <v>290.69299999999998</v>
          </cell>
          <cell r="R64">
            <v>691.85300000000007</v>
          </cell>
          <cell r="S64">
            <v>691.85300000000007</v>
          </cell>
          <cell r="T64">
            <v>691.85300000000007</v>
          </cell>
          <cell r="V64">
            <v>0</v>
          </cell>
          <cell r="W64">
            <v>0</v>
          </cell>
          <cell r="X64">
            <v>0</v>
          </cell>
          <cell r="Z64">
            <v>4278.2328799999996</v>
          </cell>
          <cell r="AA64">
            <v>4278.2328799999996</v>
          </cell>
          <cell r="AB64">
            <v>4278.2328799999996</v>
          </cell>
          <cell r="AD64">
            <v>1110.154</v>
          </cell>
          <cell r="AE64">
            <v>1802.0070000000001</v>
          </cell>
        </row>
        <row r="65">
          <cell r="B65" t="str">
            <v>Alliance Resource</v>
          </cell>
          <cell r="C65" t="str">
            <v>U$</v>
          </cell>
          <cell r="D65" t="str">
            <v>U$</v>
          </cell>
          <cell r="E65">
            <v>75.38</v>
          </cell>
          <cell r="F65">
            <v>79.75</v>
          </cell>
          <cell r="G65">
            <v>44.81</v>
          </cell>
          <cell r="H65">
            <v>0.94520376175548582</v>
          </cell>
          <cell r="I65">
            <v>1.6822137915643827</v>
          </cell>
          <cell r="J65">
            <v>21.3413</v>
          </cell>
          <cell r="K65">
            <v>1608.7071939999998</v>
          </cell>
          <cell r="L65">
            <v>1608.7071939999998</v>
          </cell>
          <cell r="M65">
            <v>1608.7071939999998</v>
          </cell>
          <cell r="O65">
            <v>38442</v>
          </cell>
          <cell r="P65">
            <v>180</v>
          </cell>
          <cell r="Q65">
            <v>77.468999999999994</v>
          </cell>
          <cell r="R65">
            <v>102.53100000000001</v>
          </cell>
          <cell r="S65">
            <v>102.53100000000001</v>
          </cell>
          <cell r="T65">
            <v>102.53100000000001</v>
          </cell>
          <cell r="V65">
            <v>0</v>
          </cell>
          <cell r="W65">
            <v>0</v>
          </cell>
          <cell r="X65">
            <v>0</v>
          </cell>
          <cell r="Z65">
            <v>1711.2381939999998</v>
          </cell>
          <cell r="AA65">
            <v>1711.2381939999998</v>
          </cell>
          <cell r="AB65">
            <v>1711.2381939999998</v>
          </cell>
          <cell r="AD65">
            <v>79.378</v>
          </cell>
          <cell r="AE65">
            <v>181.90899999999999</v>
          </cell>
        </row>
        <row r="66">
          <cell r="B66" t="str">
            <v>Coal &amp; Allied</v>
          </cell>
          <cell r="C66" t="str">
            <v>A$</v>
          </cell>
          <cell r="D66" t="str">
            <v>A$</v>
          </cell>
          <cell r="E66">
            <v>40</v>
          </cell>
          <cell r="F66">
            <v>42</v>
          </cell>
          <cell r="G66">
            <v>28.4</v>
          </cell>
          <cell r="H66">
            <v>0.95238095238095233</v>
          </cell>
          <cell r="I66">
            <v>1.4084507042253522</v>
          </cell>
          <cell r="J66">
            <v>86.584999999999994</v>
          </cell>
          <cell r="K66">
            <v>3463.3999999999996</v>
          </cell>
          <cell r="L66">
            <v>2562.4065935691979</v>
          </cell>
          <cell r="M66">
            <v>3463.3999999999996</v>
          </cell>
          <cell r="O66">
            <v>38352</v>
          </cell>
          <cell r="P66">
            <v>326.524</v>
          </cell>
          <cell r="Q66">
            <v>78.512</v>
          </cell>
          <cell r="R66">
            <v>248.012</v>
          </cell>
          <cell r="S66">
            <v>183.49240171053995</v>
          </cell>
          <cell r="T66">
            <v>248.012</v>
          </cell>
          <cell r="V66">
            <v>1.429</v>
          </cell>
          <cell r="W66">
            <v>1.0572498187360353</v>
          </cell>
          <cell r="X66">
            <v>1.429</v>
          </cell>
          <cell r="Z66">
            <v>3712.8409999999999</v>
          </cell>
          <cell r="AA66">
            <v>2746.956245098474</v>
          </cell>
          <cell r="AB66">
            <v>3712.8409999999999</v>
          </cell>
          <cell r="AD66">
            <v>911.81899999999996</v>
          </cell>
          <cell r="AE66">
            <v>1161.26</v>
          </cell>
        </row>
        <row r="67">
          <cell r="B67" t="str">
            <v>Consol Energy</v>
          </cell>
          <cell r="C67" t="str">
            <v>U$</v>
          </cell>
          <cell r="D67" t="str">
            <v>U$</v>
          </cell>
          <cell r="E67">
            <v>58.14</v>
          </cell>
          <cell r="F67">
            <v>58.14</v>
          </cell>
          <cell r="G67">
            <v>30.34</v>
          </cell>
          <cell r="H67">
            <v>1</v>
          </cell>
          <cell r="I67">
            <v>1.9162821357943309</v>
          </cell>
          <cell r="J67">
            <v>91.311000000000007</v>
          </cell>
          <cell r="K67">
            <v>5308.8215400000008</v>
          </cell>
          <cell r="L67">
            <v>5308.8215400000008</v>
          </cell>
          <cell r="M67">
            <v>5308.8215400000008</v>
          </cell>
          <cell r="O67">
            <v>38442</v>
          </cell>
          <cell r="P67">
            <v>429.66399999999999</v>
          </cell>
          <cell r="Q67">
            <v>21.259</v>
          </cell>
          <cell r="R67">
            <v>408.40499999999997</v>
          </cell>
          <cell r="S67">
            <v>408.40499999999997</v>
          </cell>
          <cell r="T67">
            <v>408.40499999999997</v>
          </cell>
          <cell r="V67">
            <v>0</v>
          </cell>
          <cell r="W67">
            <v>0</v>
          </cell>
          <cell r="X67">
            <v>0</v>
          </cell>
          <cell r="Z67">
            <v>5717.2265400000006</v>
          </cell>
          <cell r="AA67">
            <v>5717.2265400000006</v>
          </cell>
          <cell r="AB67">
            <v>5717.2265400000006</v>
          </cell>
          <cell r="AD67">
            <v>537.11199999999997</v>
          </cell>
          <cell r="AE67">
            <v>945.51699999999994</v>
          </cell>
        </row>
        <row r="68">
          <cell r="B68" t="str">
            <v>Massey Energy</v>
          </cell>
          <cell r="C68" t="str">
            <v>U$</v>
          </cell>
          <cell r="D68" t="str">
            <v>U$</v>
          </cell>
          <cell r="E68">
            <v>40.049999999999997</v>
          </cell>
          <cell r="F68">
            <v>45.9</v>
          </cell>
          <cell r="G68">
            <v>25.02</v>
          </cell>
          <cell r="H68">
            <v>0.87254901960784315</v>
          </cell>
          <cell r="I68">
            <v>1.6007194244604315</v>
          </cell>
          <cell r="J68">
            <v>76.757999999999996</v>
          </cell>
          <cell r="K68">
            <v>3074.1578999999997</v>
          </cell>
          <cell r="L68">
            <v>3074.1578999999997</v>
          </cell>
          <cell r="M68">
            <v>3074.1578999999997</v>
          </cell>
          <cell r="O68">
            <v>38442</v>
          </cell>
          <cell r="P68">
            <v>910.07600000000002</v>
          </cell>
          <cell r="Q68">
            <v>137.047</v>
          </cell>
          <cell r="R68">
            <v>773.029</v>
          </cell>
          <cell r="S68">
            <v>773.029</v>
          </cell>
          <cell r="T68">
            <v>773.029</v>
          </cell>
          <cell r="V68">
            <v>0</v>
          </cell>
          <cell r="W68">
            <v>0</v>
          </cell>
          <cell r="X68">
            <v>0</v>
          </cell>
          <cell r="Z68">
            <v>3847.1868999999997</v>
          </cell>
          <cell r="AA68">
            <v>3847.1868999999997</v>
          </cell>
          <cell r="AB68">
            <v>3847.1868999999997</v>
          </cell>
          <cell r="AD68">
            <v>831.59400000000005</v>
          </cell>
          <cell r="AE68">
            <v>1604.623</v>
          </cell>
        </row>
        <row r="69">
          <cell r="B69" t="str">
            <v xml:space="preserve">Peabody Energy </v>
          </cell>
          <cell r="C69" t="str">
            <v>U$</v>
          </cell>
          <cell r="D69" t="str">
            <v>U$</v>
          </cell>
          <cell r="E69">
            <v>55.79</v>
          </cell>
          <cell r="F69">
            <v>55.79</v>
          </cell>
          <cell r="G69">
            <v>25.61</v>
          </cell>
          <cell r="H69">
            <v>1</v>
          </cell>
          <cell r="I69">
            <v>2.1784459195626709</v>
          </cell>
          <cell r="J69">
            <v>130.762</v>
          </cell>
          <cell r="K69">
            <v>7295.21198</v>
          </cell>
          <cell r="L69">
            <v>7295.21198</v>
          </cell>
          <cell r="M69">
            <v>7295.21198</v>
          </cell>
          <cell r="O69">
            <v>38442</v>
          </cell>
          <cell r="P69">
            <v>1395.7190000000001</v>
          </cell>
          <cell r="Q69">
            <v>381.22500000000002</v>
          </cell>
          <cell r="R69">
            <v>1014.494</v>
          </cell>
          <cell r="S69">
            <v>1014.494</v>
          </cell>
          <cell r="T69">
            <v>1014.494</v>
          </cell>
          <cell r="V69">
            <v>1.591</v>
          </cell>
          <cell r="W69">
            <v>1.591</v>
          </cell>
          <cell r="X69">
            <v>1.591</v>
          </cell>
          <cell r="Z69">
            <v>8311.296980000001</v>
          </cell>
          <cell r="AA69">
            <v>8311.296980000001</v>
          </cell>
          <cell r="AB69">
            <v>8311.296980000001</v>
          </cell>
          <cell r="AD69">
            <v>1821.1420000000001</v>
          </cell>
          <cell r="AE69">
            <v>2837.2269999999999</v>
          </cell>
        </row>
        <row r="70">
          <cell r="B70" t="str">
            <v>Yanzhou Coal</v>
          </cell>
          <cell r="C70" t="str">
            <v>K$</v>
          </cell>
          <cell r="D70" t="str">
            <v>RB</v>
          </cell>
          <cell r="E70">
            <v>6</v>
          </cell>
          <cell r="F70">
            <v>15.23</v>
          </cell>
          <cell r="G70">
            <v>9.6999999999999993</v>
          </cell>
          <cell r="H70">
            <v>0.39395929087327641</v>
          </cell>
          <cell r="I70">
            <v>0.61855670103092786</v>
          </cell>
          <cell r="J70">
            <v>3808.3980000000001</v>
          </cell>
          <cell r="K70">
            <v>28603.89</v>
          </cell>
          <cell r="L70">
            <v>3679.6668167492116</v>
          </cell>
          <cell r="M70">
            <v>30464.329542548396</v>
          </cell>
          <cell r="O70">
            <v>38442</v>
          </cell>
          <cell r="P70">
            <v>418.73</v>
          </cell>
          <cell r="Q70">
            <v>8093.13</v>
          </cell>
          <cell r="R70">
            <v>-7205.7286903165805</v>
          </cell>
          <cell r="S70">
            <v>-926.96065997511801</v>
          </cell>
          <cell r="T70">
            <v>-7674.4</v>
          </cell>
          <cell r="V70">
            <v>3.4496308777524129</v>
          </cell>
          <cell r="W70">
            <v>0.44376804242006984</v>
          </cell>
          <cell r="X70">
            <v>3.6739999999999999</v>
          </cell>
          <cell r="Z70">
            <v>21401.610940561171</v>
          </cell>
          <cell r="AA70">
            <v>2753.1499248165142</v>
          </cell>
          <cell r="AB70">
            <v>22793.603542548393</v>
          </cell>
          <cell r="AD70">
            <v>15523.751</v>
          </cell>
          <cell r="AE70">
            <v>7853.0250000000005</v>
          </cell>
        </row>
        <row r="72">
          <cell r="B72" t="str">
            <v>Highland Gold</v>
          </cell>
          <cell r="C72" t="str">
            <v xml:space="preserve">£ </v>
          </cell>
          <cell r="D72" t="str">
            <v>U$</v>
          </cell>
          <cell r="E72">
            <v>1.75</v>
          </cell>
          <cell r="F72">
            <v>2.7250000000000001</v>
          </cell>
          <cell r="G72">
            <v>1.61</v>
          </cell>
          <cell r="H72">
            <v>0.64220183486238525</v>
          </cell>
          <cell r="I72">
            <v>1.0869565217391304</v>
          </cell>
          <cell r="J72">
            <v>158.76499999999999</v>
          </cell>
          <cell r="K72">
            <v>277.83875</v>
          </cell>
          <cell r="L72">
            <v>484.54612835716779</v>
          </cell>
          <cell r="M72">
            <v>484.54612835716779</v>
          </cell>
          <cell r="O72">
            <v>38352</v>
          </cell>
          <cell r="P72">
            <v>37.700000000000003</v>
          </cell>
          <cell r="R72">
            <v>21.617180000000001</v>
          </cell>
          <cell r="S72">
            <v>37.700000000000003</v>
          </cell>
          <cell r="T72">
            <v>37.700000000000003</v>
          </cell>
          <cell r="V72">
            <v>0.19380920000000001</v>
          </cell>
          <cell r="W72">
            <v>0.33800000000000002</v>
          </cell>
          <cell r="X72">
            <v>0.33800000000000002</v>
          </cell>
          <cell r="Z72">
            <v>299.6497392</v>
          </cell>
          <cell r="AA72">
            <v>522.58412835716774</v>
          </cell>
          <cell r="AB72">
            <v>522.58412835716774</v>
          </cell>
          <cell r="AD72">
            <v>209.93600000000001</v>
          </cell>
          <cell r="AE72">
            <v>247.97400000000002</v>
          </cell>
        </row>
        <row r="73">
          <cell r="B73" t="str">
            <v>Peter Hambro</v>
          </cell>
          <cell r="C73" t="str">
            <v xml:space="preserve">£ </v>
          </cell>
          <cell r="D73" t="str">
            <v>U$</v>
          </cell>
          <cell r="E73">
            <v>6.3</v>
          </cell>
          <cell r="F73">
            <v>6.875</v>
          </cell>
          <cell r="G73">
            <v>4.0750000000000002</v>
          </cell>
          <cell r="H73">
            <v>0.91636363636363638</v>
          </cell>
          <cell r="I73">
            <v>1.5460122699386503</v>
          </cell>
          <cell r="J73">
            <v>75.447000000000003</v>
          </cell>
          <cell r="K73">
            <v>475.31610000000001</v>
          </cell>
          <cell r="L73">
            <v>828.9433205441228</v>
          </cell>
          <cell r="M73">
            <v>828.9433205441228</v>
          </cell>
          <cell r="O73">
            <v>38352</v>
          </cell>
          <cell r="P73">
            <v>17.238</v>
          </cell>
          <cell r="Q73">
            <v>25.853999999999999</v>
          </cell>
          <cell r="R73">
            <v>-4.9404143999999999</v>
          </cell>
          <cell r="S73">
            <v>-8.6159999999999997</v>
          </cell>
          <cell r="T73">
            <v>-8.6159999999999997</v>
          </cell>
          <cell r="V73">
            <v>1.2213419999999999</v>
          </cell>
          <cell r="W73">
            <v>2.13</v>
          </cell>
          <cell r="X73">
            <v>2.13</v>
          </cell>
          <cell r="Z73">
            <v>471.59702759999999</v>
          </cell>
          <cell r="AA73">
            <v>822.45732054412281</v>
          </cell>
          <cell r="AB73">
            <v>822.45732054412281</v>
          </cell>
          <cell r="AD73">
            <v>200.13399999999999</v>
          </cell>
          <cell r="AE73">
            <v>193.648</v>
          </cell>
        </row>
        <row r="74">
          <cell r="B74" t="str">
            <v>Randgold</v>
          </cell>
          <cell r="C74" t="str">
            <v xml:space="preserve">£ </v>
          </cell>
          <cell r="D74" t="str">
            <v>U$</v>
          </cell>
          <cell r="E74">
            <v>7.85</v>
          </cell>
          <cell r="F74">
            <v>7.9950000000000001</v>
          </cell>
          <cell r="G74">
            <v>4.2949999999999999</v>
          </cell>
          <cell r="H74">
            <v>0.98186366479049403</v>
          </cell>
          <cell r="I74">
            <v>1.8277066356228171</v>
          </cell>
          <cell r="J74">
            <v>59.600999999999999</v>
          </cell>
          <cell r="K74">
            <v>467.86784999999998</v>
          </cell>
          <cell r="L74">
            <v>815.95369724450643</v>
          </cell>
          <cell r="M74">
            <v>815.95369724450643</v>
          </cell>
          <cell r="O74">
            <v>38442</v>
          </cell>
          <cell r="P74">
            <v>57.295999999999999</v>
          </cell>
          <cell r="Q74">
            <v>69.426000000000002</v>
          </cell>
          <cell r="R74">
            <v>-6.9553420000000017</v>
          </cell>
          <cell r="S74">
            <v>-12.130000000000003</v>
          </cell>
          <cell r="T74">
            <v>-12.130000000000003</v>
          </cell>
          <cell r="V74">
            <v>0</v>
          </cell>
          <cell r="W74">
            <v>0</v>
          </cell>
          <cell r="X74">
            <v>0</v>
          </cell>
          <cell r="Z74">
            <v>460.912508</v>
          </cell>
          <cell r="AA74">
            <v>803.82369724450643</v>
          </cell>
          <cell r="AB74">
            <v>803.82369724450643</v>
          </cell>
          <cell r="AD74">
            <v>205.81399999999999</v>
          </cell>
          <cell r="AE74">
            <v>193.684</v>
          </cell>
        </row>
        <row r="76">
          <cell r="B76" t="str">
            <v>AgnicoEagle</v>
          </cell>
          <cell r="C76" t="str">
            <v>U$</v>
          </cell>
          <cell r="D76" t="str">
            <v>U$</v>
          </cell>
          <cell r="E76">
            <v>12.53</v>
          </cell>
          <cell r="F76">
            <v>16.52</v>
          </cell>
          <cell r="G76">
            <v>10.96</v>
          </cell>
          <cell r="H76">
            <v>0.75847457627118642</v>
          </cell>
          <cell r="I76">
            <v>1.1432481751824817</v>
          </cell>
          <cell r="J76">
            <v>86.197000000000003</v>
          </cell>
          <cell r="K76">
            <v>1080.0484099999999</v>
          </cell>
          <cell r="L76">
            <v>1080.0484099999999</v>
          </cell>
          <cell r="M76">
            <v>1080.0484099999999</v>
          </cell>
          <cell r="O76">
            <v>38442</v>
          </cell>
          <cell r="P76">
            <v>141.083</v>
          </cell>
          <cell r="Q76">
            <v>117.11399999999999</v>
          </cell>
          <cell r="R76">
            <v>23.969000000000008</v>
          </cell>
          <cell r="S76">
            <v>23.969000000000008</v>
          </cell>
          <cell r="T76">
            <v>23.969000000000008</v>
          </cell>
          <cell r="V76">
            <v>0</v>
          </cell>
          <cell r="W76">
            <v>0</v>
          </cell>
          <cell r="X76">
            <v>0</v>
          </cell>
          <cell r="Z76">
            <v>1104.0174099999999</v>
          </cell>
          <cell r="AA76">
            <v>1104.0174099999999</v>
          </cell>
          <cell r="AB76">
            <v>1104.0174099999999</v>
          </cell>
          <cell r="AD76">
            <v>482.88499999999999</v>
          </cell>
          <cell r="AE76">
            <v>506.85399999999998</v>
          </cell>
        </row>
        <row r="77">
          <cell r="B77" t="str">
            <v>Barrick</v>
          </cell>
          <cell r="C77" t="str">
            <v>U$</v>
          </cell>
          <cell r="D77" t="str">
            <v>U$</v>
          </cell>
          <cell r="E77">
            <v>24.59</v>
          </cell>
          <cell r="F77">
            <v>26.01</v>
          </cell>
          <cell r="G77">
            <v>18.22</v>
          </cell>
          <cell r="H77">
            <v>0.9454056132256824</v>
          </cell>
          <cell r="I77">
            <v>1.349615806805708</v>
          </cell>
          <cell r="J77">
            <v>532.83399999999995</v>
          </cell>
          <cell r="K77">
            <v>13102.388059999999</v>
          </cell>
          <cell r="L77">
            <v>13102.388059999999</v>
          </cell>
          <cell r="M77">
            <v>13102.388059999999</v>
          </cell>
          <cell r="O77">
            <v>38442</v>
          </cell>
          <cell r="P77">
            <v>1729</v>
          </cell>
          <cell r="Q77">
            <v>1330</v>
          </cell>
          <cell r="R77">
            <v>399</v>
          </cell>
          <cell r="S77">
            <v>399</v>
          </cell>
          <cell r="T77">
            <v>399</v>
          </cell>
          <cell r="V77">
            <v>0</v>
          </cell>
          <cell r="W77">
            <v>0</v>
          </cell>
          <cell r="X77">
            <v>0</v>
          </cell>
          <cell r="Z77">
            <v>13501.388059999999</v>
          </cell>
          <cell r="AA77">
            <v>13501.388059999999</v>
          </cell>
          <cell r="AB77">
            <v>13501.388059999999</v>
          </cell>
          <cell r="AD77">
            <v>3633</v>
          </cell>
          <cell r="AE77">
            <v>4032</v>
          </cell>
        </row>
        <row r="78">
          <cell r="B78" t="str">
            <v>Bema</v>
          </cell>
          <cell r="C78" t="str">
            <v>C$</v>
          </cell>
          <cell r="D78" t="str">
            <v>U$</v>
          </cell>
          <cell r="E78">
            <v>2.76</v>
          </cell>
          <cell r="F78">
            <v>4.55</v>
          </cell>
          <cell r="G78">
            <v>2.17</v>
          </cell>
          <cell r="H78">
            <v>0.60659340659340655</v>
          </cell>
          <cell r="I78">
            <v>1.271889400921659</v>
          </cell>
          <cell r="J78">
            <v>400.60399999999998</v>
          </cell>
          <cell r="K78">
            <v>1105.6670399999998</v>
          </cell>
          <cell r="L78">
            <v>900.89386458078695</v>
          </cell>
          <cell r="M78">
            <v>900.89386458078695</v>
          </cell>
          <cell r="O78">
            <v>38442</v>
          </cell>
          <cell r="P78">
            <v>157.875</v>
          </cell>
          <cell r="Q78">
            <v>43.864000000000004</v>
          </cell>
          <cell r="R78">
            <v>139.92570029999999</v>
          </cell>
          <cell r="S78">
            <v>114.011</v>
          </cell>
          <cell r="T78">
            <v>114.011</v>
          </cell>
          <cell r="V78">
            <v>3.1762524000000001</v>
          </cell>
          <cell r="W78">
            <v>2.5880000000000001</v>
          </cell>
          <cell r="X78">
            <v>2.5880000000000001</v>
          </cell>
          <cell r="Z78">
            <v>1248.7689926999999</v>
          </cell>
          <cell r="AA78">
            <v>1017.4928645807869</v>
          </cell>
          <cell r="AB78">
            <v>1017.4928645807869</v>
          </cell>
          <cell r="AD78">
            <v>317.43</v>
          </cell>
          <cell r="AE78">
            <v>434.029</v>
          </cell>
        </row>
        <row r="79">
          <cell r="B79" t="str">
            <v>Buenaventura</v>
          </cell>
          <cell r="C79" t="str">
            <v>U$</v>
          </cell>
          <cell r="D79" t="str">
            <v>U$</v>
          </cell>
          <cell r="E79">
            <v>23.57</v>
          </cell>
          <cell r="F79">
            <v>25.43</v>
          </cell>
          <cell r="G79">
            <v>20.260000000000002</v>
          </cell>
          <cell r="H79">
            <v>0.92685804168305153</v>
          </cell>
          <cell r="I79">
            <v>1.163376110562685</v>
          </cell>
          <cell r="J79">
            <v>137.81700000000001</v>
          </cell>
          <cell r="K79">
            <v>3245.54</v>
          </cell>
          <cell r="L79">
            <v>3245.54</v>
          </cell>
          <cell r="M79">
            <v>3245.54</v>
          </cell>
          <cell r="O79">
            <v>38442</v>
          </cell>
          <cell r="P79">
            <v>15.49</v>
          </cell>
          <cell r="Q79">
            <v>238.21600000000001</v>
          </cell>
          <cell r="R79">
            <v>-222.726</v>
          </cell>
          <cell r="S79">
            <v>-222.726</v>
          </cell>
          <cell r="T79">
            <v>-222.726</v>
          </cell>
          <cell r="V79">
            <v>23.824000000000002</v>
          </cell>
          <cell r="W79">
            <v>23.824000000000002</v>
          </cell>
          <cell r="X79">
            <v>23.824000000000002</v>
          </cell>
          <cell r="Z79">
            <v>3046.6379999999999</v>
          </cell>
          <cell r="AA79">
            <v>3046.6379999999999</v>
          </cell>
          <cell r="AB79">
            <v>3046.6379999999999</v>
          </cell>
          <cell r="AD79">
            <v>726.351</v>
          </cell>
          <cell r="AE79">
            <v>527.44900000000007</v>
          </cell>
        </row>
        <row r="80">
          <cell r="B80" t="str">
            <v>Glamis</v>
          </cell>
          <cell r="C80" t="str">
            <v>U$</v>
          </cell>
          <cell r="D80" t="str">
            <v>U$</v>
          </cell>
          <cell r="E80">
            <v>16.84</v>
          </cell>
          <cell r="F80">
            <v>21.62</v>
          </cell>
          <cell r="G80">
            <v>13.13</v>
          </cell>
          <cell r="H80">
            <v>0.7789084181313598</v>
          </cell>
          <cell r="I80">
            <v>1.2825590251332826</v>
          </cell>
          <cell r="J80">
            <v>131.01900000000001</v>
          </cell>
          <cell r="K80">
            <v>2206.3599600000002</v>
          </cell>
          <cell r="L80">
            <v>2206.3599600000002</v>
          </cell>
          <cell r="M80">
            <v>2206.3599600000002</v>
          </cell>
          <cell r="O80">
            <v>38352</v>
          </cell>
          <cell r="P80">
            <v>30</v>
          </cell>
          <cell r="Q80">
            <v>27</v>
          </cell>
          <cell r="R80">
            <v>3</v>
          </cell>
          <cell r="S80">
            <v>3</v>
          </cell>
          <cell r="T80">
            <v>3</v>
          </cell>
          <cell r="V80">
            <v>0</v>
          </cell>
          <cell r="W80">
            <v>0</v>
          </cell>
          <cell r="X80">
            <v>0</v>
          </cell>
          <cell r="Z80">
            <v>2209.3599600000002</v>
          </cell>
          <cell r="AA80">
            <v>2209.3599600000002</v>
          </cell>
          <cell r="AB80">
            <v>2209.3599600000002</v>
          </cell>
          <cell r="AD80">
            <v>460.3</v>
          </cell>
          <cell r="AE80">
            <v>463.3</v>
          </cell>
        </row>
        <row r="81">
          <cell r="B81" t="str">
            <v>Goldcorp</v>
          </cell>
          <cell r="C81" t="str">
            <v>U$</v>
          </cell>
          <cell r="D81" t="str">
            <v>U$</v>
          </cell>
          <cell r="E81">
            <v>15.81</v>
          </cell>
          <cell r="F81">
            <v>16</v>
          </cell>
          <cell r="G81">
            <v>11</v>
          </cell>
          <cell r="H81">
            <v>0.98812500000000003</v>
          </cell>
          <cell r="I81">
            <v>1.4372727272727273</v>
          </cell>
          <cell r="J81">
            <v>333.85500000000002</v>
          </cell>
          <cell r="K81">
            <v>5278.24755</v>
          </cell>
          <cell r="L81">
            <v>5278.24755</v>
          </cell>
          <cell r="M81">
            <v>5278.24755</v>
          </cell>
          <cell r="O81">
            <v>38442</v>
          </cell>
          <cell r="P81">
            <v>0</v>
          </cell>
          <cell r="Q81">
            <v>369.97199999999998</v>
          </cell>
          <cell r="R81">
            <v>-369.97199999999998</v>
          </cell>
          <cell r="S81">
            <v>-369.97199999999998</v>
          </cell>
          <cell r="T81">
            <v>-369.97199999999998</v>
          </cell>
          <cell r="V81">
            <v>204.15600000000001</v>
          </cell>
          <cell r="W81">
            <v>204.15600000000001</v>
          </cell>
          <cell r="X81">
            <v>204.15600000000001</v>
          </cell>
          <cell r="Z81">
            <v>5112.4315500000002</v>
          </cell>
          <cell r="AA81">
            <v>5112.4315500000002</v>
          </cell>
          <cell r="AB81">
            <v>5112.4315500000002</v>
          </cell>
          <cell r="AD81">
            <v>2304.6509999999998</v>
          </cell>
          <cell r="AE81">
            <v>2138.835</v>
          </cell>
        </row>
        <row r="82">
          <cell r="B82" t="str">
            <v>Iamgold</v>
          </cell>
          <cell r="C82" t="str">
            <v>C$</v>
          </cell>
          <cell r="D82" t="str">
            <v>U$</v>
          </cell>
          <cell r="E82">
            <v>8.5299999999999994</v>
          </cell>
          <cell r="F82">
            <v>10.6</v>
          </cell>
          <cell r="G82">
            <v>6.8</v>
          </cell>
          <cell r="H82">
            <v>0.80471698113207546</v>
          </cell>
          <cell r="I82">
            <v>1.2544117647058823</v>
          </cell>
          <cell r="J82">
            <v>146.59800000000001</v>
          </cell>
          <cell r="K82">
            <v>1250.4809399999999</v>
          </cell>
          <cell r="L82">
            <v>1018.8877536054753</v>
          </cell>
          <cell r="M82">
            <v>1018.8877536054753</v>
          </cell>
          <cell r="O82">
            <v>38442</v>
          </cell>
          <cell r="P82">
            <v>10.537000000000001</v>
          </cell>
          <cell r="Q82">
            <v>36.093000000000004</v>
          </cell>
          <cell r="R82">
            <v>-31.364878800000007</v>
          </cell>
          <cell r="S82">
            <v>-25.556000000000004</v>
          </cell>
          <cell r="T82">
            <v>-25.556000000000004</v>
          </cell>
          <cell r="V82">
            <v>0</v>
          </cell>
          <cell r="W82">
            <v>0</v>
          </cell>
          <cell r="X82">
            <v>0</v>
          </cell>
          <cell r="Z82">
            <v>1219.1160611999999</v>
          </cell>
          <cell r="AA82">
            <v>993.33175360547523</v>
          </cell>
          <cell r="AB82">
            <v>993.33175360547523</v>
          </cell>
          <cell r="AD82">
            <v>400.827</v>
          </cell>
          <cell r="AE82">
            <v>375.27100000000002</v>
          </cell>
        </row>
        <row r="83">
          <cell r="B83" t="str">
            <v>Kinross</v>
          </cell>
          <cell r="C83" t="str">
            <v>U$</v>
          </cell>
          <cell r="D83" t="str">
            <v>U$</v>
          </cell>
          <cell r="E83">
            <v>6.14</v>
          </cell>
          <cell r="F83">
            <v>8.3699999999999992</v>
          </cell>
          <cell r="G83">
            <v>4.95</v>
          </cell>
          <cell r="H83">
            <v>0.73357228195937874</v>
          </cell>
          <cell r="I83">
            <v>1.2404040404040404</v>
          </cell>
          <cell r="J83">
            <v>346.59100000000001</v>
          </cell>
          <cell r="K83">
            <v>2128.0687400000002</v>
          </cell>
          <cell r="L83">
            <v>2128.0687400000002</v>
          </cell>
          <cell r="M83">
            <v>2128.0687400000002</v>
          </cell>
          <cell r="O83">
            <v>38260</v>
          </cell>
          <cell r="P83">
            <v>22.5</v>
          </cell>
          <cell r="Q83">
            <v>215.20000000000002</v>
          </cell>
          <cell r="R83">
            <v>-192.70000000000002</v>
          </cell>
          <cell r="S83">
            <v>-192.70000000000002</v>
          </cell>
          <cell r="T83">
            <v>-192.70000000000002</v>
          </cell>
          <cell r="V83">
            <v>0.7</v>
          </cell>
          <cell r="W83">
            <v>0.7</v>
          </cell>
          <cell r="X83">
            <v>0.7</v>
          </cell>
          <cell r="Z83">
            <v>1936.0687400000002</v>
          </cell>
          <cell r="AA83">
            <v>1936.0687400000002</v>
          </cell>
          <cell r="AB83">
            <v>1936.0687400000002</v>
          </cell>
          <cell r="AD83">
            <v>1991.5</v>
          </cell>
          <cell r="AE83">
            <v>1799.5</v>
          </cell>
        </row>
        <row r="84">
          <cell r="B84" t="str">
            <v>Meridian</v>
          </cell>
          <cell r="C84" t="str">
            <v>U$</v>
          </cell>
          <cell r="D84" t="str">
            <v>U$</v>
          </cell>
          <cell r="E84">
            <v>17.68</v>
          </cell>
          <cell r="F84">
            <v>21.15</v>
          </cell>
          <cell r="G84">
            <v>12.24</v>
          </cell>
          <cell r="H84">
            <v>0.8359338061465722</v>
          </cell>
          <cell r="I84">
            <v>1.4444444444444444</v>
          </cell>
          <cell r="J84">
            <v>99.668999999999997</v>
          </cell>
          <cell r="K84">
            <v>1762.1479199999999</v>
          </cell>
          <cell r="L84">
            <v>1762.1479199999999</v>
          </cell>
          <cell r="M84">
            <v>1762.1479199999999</v>
          </cell>
          <cell r="O84">
            <v>38442</v>
          </cell>
          <cell r="P84">
            <v>0</v>
          </cell>
          <cell r="Q84">
            <v>244.3</v>
          </cell>
          <cell r="R84">
            <v>-244.3</v>
          </cell>
          <cell r="S84">
            <v>-244.3</v>
          </cell>
          <cell r="T84">
            <v>-244.3</v>
          </cell>
          <cell r="V84">
            <v>1</v>
          </cell>
          <cell r="W84">
            <v>1</v>
          </cell>
          <cell r="X84">
            <v>1</v>
          </cell>
          <cell r="Z84">
            <v>1518.8479199999999</v>
          </cell>
          <cell r="AA84">
            <v>1518.8479199999999</v>
          </cell>
          <cell r="AB84">
            <v>1518.8479199999999</v>
          </cell>
          <cell r="AD84">
            <v>651.20000000000005</v>
          </cell>
          <cell r="AE84">
            <v>407.90000000000003</v>
          </cell>
        </row>
        <row r="85">
          <cell r="B85" t="str">
            <v>Newmont</v>
          </cell>
          <cell r="C85" t="str">
            <v>U$</v>
          </cell>
          <cell r="D85" t="str">
            <v>U$</v>
          </cell>
          <cell r="E85">
            <v>38.11</v>
          </cell>
          <cell r="F85">
            <v>49.65</v>
          </cell>
          <cell r="G85">
            <v>35.1</v>
          </cell>
          <cell r="H85">
            <v>0.76757301107754283</v>
          </cell>
          <cell r="I85">
            <v>1.0857549857549857</v>
          </cell>
          <cell r="J85">
            <v>450.745</v>
          </cell>
          <cell r="K85">
            <v>17177.891950000001</v>
          </cell>
          <cell r="L85">
            <v>17177.891950000001</v>
          </cell>
          <cell r="M85">
            <v>17177.891950000001</v>
          </cell>
          <cell r="O85">
            <v>38442</v>
          </cell>
          <cell r="P85">
            <v>2182</v>
          </cell>
          <cell r="Q85">
            <v>2169</v>
          </cell>
          <cell r="R85">
            <v>13</v>
          </cell>
          <cell r="S85">
            <v>13</v>
          </cell>
          <cell r="T85">
            <v>13</v>
          </cell>
          <cell r="V85">
            <v>811</v>
          </cell>
          <cell r="W85">
            <v>811</v>
          </cell>
          <cell r="X85">
            <v>811</v>
          </cell>
          <cell r="Z85">
            <v>18001.891950000001</v>
          </cell>
          <cell r="AA85">
            <v>18001.891950000001</v>
          </cell>
          <cell r="AB85">
            <v>18001.891950000001</v>
          </cell>
          <cell r="AD85">
            <v>8021</v>
          </cell>
          <cell r="AE85">
            <v>8845</v>
          </cell>
        </row>
        <row r="86">
          <cell r="B86" t="str">
            <v>Placer Dome</v>
          </cell>
          <cell r="C86" t="str">
            <v>U$</v>
          </cell>
          <cell r="D86" t="str">
            <v>U$</v>
          </cell>
          <cell r="E86">
            <v>15.29</v>
          </cell>
          <cell r="F86">
            <v>23.26</v>
          </cell>
          <cell r="G86">
            <v>12.28</v>
          </cell>
          <cell r="H86">
            <v>0.65735167669819428</v>
          </cell>
          <cell r="I86">
            <v>1.245114006514658</v>
          </cell>
          <cell r="J86">
            <v>436.48200000000003</v>
          </cell>
          <cell r="K86">
            <v>6673.8097800000005</v>
          </cell>
          <cell r="L86">
            <v>6673.8097800000005</v>
          </cell>
          <cell r="M86">
            <v>6673.8097800000005</v>
          </cell>
          <cell r="O86">
            <v>38442</v>
          </cell>
          <cell r="P86">
            <v>1273</v>
          </cell>
          <cell r="Q86">
            <v>1037</v>
          </cell>
          <cell r="R86">
            <v>236</v>
          </cell>
          <cell r="S86">
            <v>236</v>
          </cell>
          <cell r="T86">
            <v>236</v>
          </cell>
          <cell r="V86">
            <v>0</v>
          </cell>
          <cell r="W86">
            <v>0</v>
          </cell>
          <cell r="X86">
            <v>0</v>
          </cell>
          <cell r="Z86">
            <v>6909.8097800000005</v>
          </cell>
          <cell r="AA86">
            <v>6909.8097800000005</v>
          </cell>
          <cell r="AB86">
            <v>6909.8097800000005</v>
          </cell>
          <cell r="AD86">
            <v>3180</v>
          </cell>
          <cell r="AE86">
            <v>3416</v>
          </cell>
        </row>
        <row r="88">
          <cell r="B88" t="str">
            <v>Anglogold</v>
          </cell>
          <cell r="C88" t="str">
            <v xml:space="preserve">R </v>
          </cell>
          <cell r="D88" t="str">
            <v xml:space="preserve">R </v>
          </cell>
          <cell r="E88">
            <v>246.3</v>
          </cell>
          <cell r="F88">
            <v>251</v>
          </cell>
          <cell r="G88">
            <v>187.11</v>
          </cell>
          <cell r="H88">
            <v>0.98127490039840637</v>
          </cell>
          <cell r="I88">
            <v>1.3163379830046495</v>
          </cell>
          <cell r="J88">
            <v>264.61200000000002</v>
          </cell>
          <cell r="K88">
            <v>65173.935600000012</v>
          </cell>
          <cell r="L88">
            <v>9519.5851189693713</v>
          </cell>
          <cell r="M88">
            <v>65173.935600000012</v>
          </cell>
          <cell r="O88">
            <v>38442</v>
          </cell>
          <cell r="P88">
            <v>11205</v>
          </cell>
          <cell r="Q88">
            <v>1749</v>
          </cell>
          <cell r="R88">
            <v>9456</v>
          </cell>
          <cell r="S88">
            <v>1381.1839971955653</v>
          </cell>
          <cell r="T88">
            <v>9456</v>
          </cell>
          <cell r="V88">
            <v>367</v>
          </cell>
          <cell r="W88">
            <v>53.605597183880342</v>
          </cell>
          <cell r="X88">
            <v>367</v>
          </cell>
          <cell r="Z88">
            <v>74996.935600000012</v>
          </cell>
          <cell r="AA88">
            <v>10954.374713348816</v>
          </cell>
          <cell r="AB88">
            <v>74996.935600000012</v>
          </cell>
          <cell r="AD88">
            <v>18912</v>
          </cell>
          <cell r="AE88">
            <v>28735</v>
          </cell>
        </row>
        <row r="89">
          <cell r="B89" t="str">
            <v>Gold Fields</v>
          </cell>
          <cell r="C89" t="str">
            <v xml:space="preserve">R </v>
          </cell>
          <cell r="D89" t="str">
            <v xml:space="preserve">R </v>
          </cell>
          <cell r="E89">
            <v>78.8</v>
          </cell>
          <cell r="F89">
            <v>94.02</v>
          </cell>
          <cell r="G89">
            <v>55.09</v>
          </cell>
          <cell r="H89">
            <v>0.83811954903212083</v>
          </cell>
          <cell r="I89">
            <v>1.430386640043565</v>
          </cell>
          <cell r="J89">
            <v>492.29399999999998</v>
          </cell>
          <cell r="K89">
            <v>38792.767199999995</v>
          </cell>
          <cell r="L89">
            <v>5666.2382892949463</v>
          </cell>
          <cell r="M89">
            <v>38792.767199999995</v>
          </cell>
          <cell r="O89">
            <v>38442</v>
          </cell>
          <cell r="P89">
            <v>1500.9</v>
          </cell>
          <cell r="Q89">
            <v>2930.8</v>
          </cell>
          <cell r="R89">
            <v>-1429.9</v>
          </cell>
          <cell r="S89">
            <v>-208.85733900062809</v>
          </cell>
          <cell r="T89">
            <v>-1429.9</v>
          </cell>
          <cell r="V89">
            <v>815.1</v>
          </cell>
          <cell r="W89">
            <v>119.05700889531572</v>
          </cell>
          <cell r="X89">
            <v>815.1</v>
          </cell>
          <cell r="Z89">
            <v>38177.967199999992</v>
          </cell>
          <cell r="AA89">
            <v>5576.4379591896341</v>
          </cell>
          <cell r="AB89">
            <v>38177.967199999992</v>
          </cell>
          <cell r="AD89">
            <v>15114.5</v>
          </cell>
          <cell r="AE89">
            <v>14499.7</v>
          </cell>
        </row>
        <row r="90">
          <cell r="B90" t="str">
            <v>Harmony</v>
          </cell>
          <cell r="C90" t="str">
            <v xml:space="preserve">R </v>
          </cell>
          <cell r="D90" t="str">
            <v xml:space="preserve">R </v>
          </cell>
          <cell r="E90">
            <v>59.5</v>
          </cell>
          <cell r="F90">
            <v>92.5</v>
          </cell>
          <cell r="G90">
            <v>36.5</v>
          </cell>
          <cell r="H90">
            <v>0.64324324324324322</v>
          </cell>
          <cell r="I90">
            <v>1.6301369863013699</v>
          </cell>
          <cell r="J90">
            <v>393.34100000000001</v>
          </cell>
          <cell r="K90">
            <v>23403.789499999999</v>
          </cell>
          <cell r="L90">
            <v>3418.4580722434011</v>
          </cell>
          <cell r="M90">
            <v>23403.789499999999</v>
          </cell>
          <cell r="O90">
            <v>38322</v>
          </cell>
          <cell r="P90">
            <v>2875</v>
          </cell>
          <cell r="R90">
            <v>2875</v>
          </cell>
          <cell r="S90">
            <v>419.93485532331329</v>
          </cell>
          <cell r="T90">
            <v>2875</v>
          </cell>
          <cell r="V90">
            <v>0</v>
          </cell>
          <cell r="W90">
            <v>0</v>
          </cell>
          <cell r="X90">
            <v>0</v>
          </cell>
          <cell r="Z90">
            <v>26278.789499999999</v>
          </cell>
          <cell r="AA90">
            <v>3838.3929275667142</v>
          </cell>
          <cell r="AB90">
            <v>26278.789499999999</v>
          </cell>
          <cell r="AD90">
            <v>23339</v>
          </cell>
          <cell r="AE90">
            <v>26214</v>
          </cell>
        </row>
        <row r="91">
          <cell r="B91" t="str">
            <v>Western Areas</v>
          </cell>
          <cell r="C91" t="str">
            <v xml:space="preserve">R </v>
          </cell>
          <cell r="D91" t="str">
            <v xml:space="preserve">R </v>
          </cell>
          <cell r="E91">
            <v>19.350000000000001</v>
          </cell>
          <cell r="F91">
            <v>34.5</v>
          </cell>
          <cell r="G91">
            <v>19.25</v>
          </cell>
          <cell r="H91">
            <v>0.5608695652173914</v>
          </cell>
          <cell r="I91">
            <v>1.0051948051948052</v>
          </cell>
          <cell r="J91">
            <v>118.548</v>
          </cell>
          <cell r="K91">
            <v>2293.9038</v>
          </cell>
          <cell r="L91">
            <v>335.05744708820822</v>
          </cell>
          <cell r="M91">
            <v>2293.9038</v>
          </cell>
          <cell r="O91">
            <v>37956</v>
          </cell>
          <cell r="P91">
            <v>0</v>
          </cell>
          <cell r="Q91">
            <v>21.9</v>
          </cell>
          <cell r="R91">
            <v>-21.9</v>
          </cell>
          <cell r="S91">
            <v>-3.1988081153323691</v>
          </cell>
          <cell r="T91">
            <v>-21.9</v>
          </cell>
          <cell r="V91">
            <v>0</v>
          </cell>
          <cell r="W91">
            <v>0</v>
          </cell>
          <cell r="X91">
            <v>0</v>
          </cell>
          <cell r="Z91">
            <v>2272.0038</v>
          </cell>
          <cell r="AA91">
            <v>331.85863897287584</v>
          </cell>
          <cell r="AB91">
            <v>2272.0038</v>
          </cell>
          <cell r="AD91">
            <v>1144.5</v>
          </cell>
          <cell r="AE91">
            <v>1122.5999999999999</v>
          </cell>
        </row>
        <row r="93">
          <cell r="B93" t="str">
            <v>Lihir</v>
          </cell>
          <cell r="C93" t="str">
            <v>A$</v>
          </cell>
          <cell r="D93" t="str">
            <v>U$</v>
          </cell>
          <cell r="E93">
            <v>1.2350000000000001</v>
          </cell>
          <cell r="F93">
            <v>1.32</v>
          </cell>
          <cell r="G93">
            <v>0.97</v>
          </cell>
          <cell r="H93">
            <v>0.93560606060606066</v>
          </cell>
          <cell r="I93">
            <v>1.2731958762886599</v>
          </cell>
          <cell r="J93">
            <v>1284.2239999999999</v>
          </cell>
          <cell r="K93">
            <v>1586.0166400000001</v>
          </cell>
          <cell r="L93">
            <v>1173.4190378952665</v>
          </cell>
          <cell r="M93">
            <v>1173.4190378952665</v>
          </cell>
          <cell r="O93">
            <v>38352</v>
          </cell>
          <cell r="P93">
            <v>19.5</v>
          </cell>
          <cell r="Q93">
            <v>83.6</v>
          </cell>
          <cell r="R93">
            <v>-86.638841999999997</v>
          </cell>
          <cell r="S93">
            <v>-64.099999999999994</v>
          </cell>
          <cell r="T93">
            <v>-64.099999999999994</v>
          </cell>
          <cell r="V93">
            <v>0</v>
          </cell>
          <cell r="W93">
            <v>0</v>
          </cell>
          <cell r="X93">
            <v>0</v>
          </cell>
          <cell r="Z93">
            <v>1499.377798</v>
          </cell>
          <cell r="AA93">
            <v>1109.3190378952665</v>
          </cell>
          <cell r="AB93">
            <v>1109.3190378952665</v>
          </cell>
          <cell r="AD93">
            <v>837.2</v>
          </cell>
          <cell r="AE93">
            <v>773.1</v>
          </cell>
        </row>
        <row r="94">
          <cell r="B94" t="str">
            <v>Newcrest</v>
          </cell>
          <cell r="C94" t="str">
            <v>A$</v>
          </cell>
          <cell r="D94" t="str">
            <v>A$</v>
          </cell>
          <cell r="E94">
            <v>17.37</v>
          </cell>
          <cell r="F94">
            <v>18.79</v>
          </cell>
          <cell r="G94">
            <v>13.24</v>
          </cell>
          <cell r="H94">
            <v>0.9244278871740288</v>
          </cell>
          <cell r="I94">
            <v>1.3119335347432024</v>
          </cell>
          <cell r="J94">
            <v>330.47899999999998</v>
          </cell>
          <cell r="K94">
            <v>5740.4202299999997</v>
          </cell>
          <cell r="L94">
            <v>4247.066653349314</v>
          </cell>
          <cell r="M94">
            <v>5740.4202299999997</v>
          </cell>
          <cell r="O94">
            <v>38352</v>
          </cell>
          <cell r="P94">
            <v>1294.2</v>
          </cell>
          <cell r="Q94">
            <v>98.6</v>
          </cell>
          <cell r="R94">
            <v>1195.6000000000001</v>
          </cell>
          <cell r="S94">
            <v>884.56814785220706</v>
          </cell>
          <cell r="T94">
            <v>1195.6000000000001</v>
          </cell>
          <cell r="V94">
            <v>11.6</v>
          </cell>
          <cell r="W94">
            <v>8.5822938399846098</v>
          </cell>
          <cell r="X94">
            <v>11.6</v>
          </cell>
          <cell r="Z94">
            <v>6947.6202300000004</v>
          </cell>
          <cell r="AA94">
            <v>5140.2170950415057</v>
          </cell>
          <cell r="AB94">
            <v>6947.6202300000004</v>
          </cell>
          <cell r="AD94">
            <v>1036.3000000000002</v>
          </cell>
          <cell r="AE94">
            <v>2243.5</v>
          </cell>
        </row>
        <row r="95">
          <cell r="B95" t="str">
            <v>Sons of Gwalia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O95">
            <v>37956</v>
          </cell>
          <cell r="P95">
            <v>238.03200000000001</v>
          </cell>
          <cell r="Q95">
            <v>34.707000000000001</v>
          </cell>
          <cell r="R95" t="e">
            <v>#N/A</v>
          </cell>
          <cell r="S95" t="e">
            <v>#N/A</v>
          </cell>
          <cell r="T95">
            <v>203.32500000000002</v>
          </cell>
          <cell r="V95" t="e">
            <v>#N/A</v>
          </cell>
          <cell r="W95" t="e">
            <v>#N/A</v>
          </cell>
          <cell r="X95">
            <v>0.23400000000000001</v>
          </cell>
          <cell r="Z95" t="e">
            <v>#N/A</v>
          </cell>
          <cell r="AA95" t="e">
            <v>#N/A</v>
          </cell>
          <cell r="AB95" t="e">
            <v>#N/A</v>
          </cell>
          <cell r="AD95">
            <v>728.27499999999998</v>
          </cell>
          <cell r="AE95">
            <v>931.83400000000006</v>
          </cell>
        </row>
        <row r="97">
          <cell r="B97" t="str">
            <v>Angloplat</v>
          </cell>
          <cell r="C97" t="str">
            <v xml:space="preserve">R </v>
          </cell>
          <cell r="D97" t="str">
            <v xml:space="preserve">R </v>
          </cell>
          <cell r="E97">
            <v>303</v>
          </cell>
          <cell r="F97">
            <v>304.01</v>
          </cell>
          <cell r="G97">
            <v>193.5</v>
          </cell>
          <cell r="H97">
            <v>0.99667774086378735</v>
          </cell>
          <cell r="I97">
            <v>1.5658914728682169</v>
          </cell>
          <cell r="J97">
            <v>217.61099999999999</v>
          </cell>
          <cell r="K97">
            <v>65936.133000000002</v>
          </cell>
          <cell r="L97">
            <v>9630.9149467595635</v>
          </cell>
          <cell r="M97">
            <v>65936.133000000002</v>
          </cell>
          <cell r="O97">
            <v>38352</v>
          </cell>
          <cell r="P97">
            <v>5829.7999999999993</v>
          </cell>
          <cell r="Q97">
            <v>2364.5</v>
          </cell>
          <cell r="R97">
            <v>3465.2999999999993</v>
          </cell>
          <cell r="S97">
            <v>506.15661013978342</v>
          </cell>
          <cell r="T97">
            <v>3465.2999999999993</v>
          </cell>
          <cell r="V97">
            <v>0</v>
          </cell>
          <cell r="W97">
            <v>0</v>
          </cell>
          <cell r="X97">
            <v>0</v>
          </cell>
          <cell r="Z97">
            <v>69401.433000000005</v>
          </cell>
          <cell r="AA97">
            <v>10137.071556899347</v>
          </cell>
          <cell r="AB97">
            <v>69401.433000000005</v>
          </cell>
          <cell r="AD97">
            <v>17972.599999999999</v>
          </cell>
          <cell r="AE97">
            <v>21437.899999999998</v>
          </cell>
        </row>
        <row r="98">
          <cell r="B98" t="str">
            <v>Aquarius</v>
          </cell>
          <cell r="C98" t="str">
            <v xml:space="preserve">£ </v>
          </cell>
          <cell r="D98" t="str">
            <v>U$</v>
          </cell>
          <cell r="E98">
            <v>2.8424999999999998</v>
          </cell>
          <cell r="F98">
            <v>3.12</v>
          </cell>
          <cell r="G98">
            <v>1.9</v>
          </cell>
          <cell r="H98">
            <v>0.91105769230769218</v>
          </cell>
          <cell r="I98">
            <v>1.4960526315789473</v>
          </cell>
          <cell r="J98">
            <v>82.754000000000005</v>
          </cell>
          <cell r="K98">
            <v>235.22824499999999</v>
          </cell>
          <cell r="L98">
            <v>410.23412103243805</v>
          </cell>
          <cell r="M98">
            <v>410.23412103243805</v>
          </cell>
          <cell r="O98">
            <v>38352</v>
          </cell>
          <cell r="P98">
            <v>38.93</v>
          </cell>
          <cell r="Q98">
            <v>136.75</v>
          </cell>
          <cell r="R98">
            <v>-56.089987999999998</v>
          </cell>
          <cell r="S98">
            <v>-97.82</v>
          </cell>
          <cell r="T98">
            <v>-97.82</v>
          </cell>
          <cell r="V98">
            <v>19.742162</v>
          </cell>
          <cell r="W98">
            <v>34.43</v>
          </cell>
          <cell r="X98">
            <v>34.43</v>
          </cell>
          <cell r="Z98">
            <v>198.88041899999999</v>
          </cell>
          <cell r="AA98">
            <v>346.84412103243807</v>
          </cell>
          <cell r="AB98">
            <v>346.84412103243807</v>
          </cell>
          <cell r="AE98">
            <v>-63.389999999999993</v>
          </cell>
        </row>
        <row r="99">
          <cell r="B99" t="str">
            <v>Impala</v>
          </cell>
          <cell r="C99" t="str">
            <v xml:space="preserve">R </v>
          </cell>
          <cell r="D99" t="str">
            <v xml:space="preserve">R </v>
          </cell>
          <cell r="E99">
            <v>590</v>
          </cell>
          <cell r="F99">
            <v>605</v>
          </cell>
          <cell r="G99">
            <v>431.01</v>
          </cell>
          <cell r="H99">
            <v>0.97520661157024791</v>
          </cell>
          <cell r="I99">
            <v>1.3688777522563282</v>
          </cell>
          <cell r="J99">
            <v>66.844999999999999</v>
          </cell>
          <cell r="K99">
            <v>39438.550000000003</v>
          </cell>
          <cell r="L99">
            <v>5760.5641003169594</v>
          </cell>
          <cell r="M99">
            <v>39438.550000000003</v>
          </cell>
          <cell r="O99">
            <v>38352</v>
          </cell>
          <cell r="P99">
            <v>0</v>
          </cell>
          <cell r="Q99">
            <v>3700</v>
          </cell>
          <cell r="R99">
            <v>-3700</v>
          </cell>
          <cell r="S99">
            <v>-540.43790076391622</v>
          </cell>
          <cell r="T99">
            <v>-3700</v>
          </cell>
          <cell r="V99">
            <v>109.5</v>
          </cell>
          <cell r="W99">
            <v>15.994040576661845</v>
          </cell>
          <cell r="X99">
            <v>109.5</v>
          </cell>
          <cell r="Z99">
            <v>35848.050000000003</v>
          </cell>
          <cell r="AA99">
            <v>5236.1202401297051</v>
          </cell>
          <cell r="AB99">
            <v>35848.050000000003</v>
          </cell>
          <cell r="AD99">
            <v>12120.6</v>
          </cell>
          <cell r="AE99">
            <v>8530.1</v>
          </cell>
        </row>
        <row r="100">
          <cell r="B100" t="str">
            <v>Lonmin</v>
          </cell>
          <cell r="C100" t="str">
            <v xml:space="preserve">£ </v>
          </cell>
          <cell r="D100" t="str">
            <v>U$</v>
          </cell>
          <cell r="E100">
            <v>10.66</v>
          </cell>
          <cell r="F100">
            <v>11.38</v>
          </cell>
          <cell r="G100">
            <v>8.75</v>
          </cell>
          <cell r="H100">
            <v>0.9367311072056238</v>
          </cell>
          <cell r="I100">
            <v>1.2182857142857142</v>
          </cell>
          <cell r="J100">
            <v>141.69200000000001</v>
          </cell>
          <cell r="K100">
            <v>1510.4367200000002</v>
          </cell>
          <cell r="L100">
            <v>2634.1763515870248</v>
          </cell>
          <cell r="M100">
            <v>2634.1763515870248</v>
          </cell>
          <cell r="O100">
            <v>38442</v>
          </cell>
          <cell r="P100">
            <v>480</v>
          </cell>
          <cell r="Q100">
            <v>15</v>
          </cell>
          <cell r="R100">
            <v>266.63100000000003</v>
          </cell>
          <cell r="S100">
            <v>465</v>
          </cell>
          <cell r="T100">
            <v>465</v>
          </cell>
          <cell r="U100">
            <v>0.14328959342150877</v>
          </cell>
          <cell r="V100">
            <v>83.716400000000007</v>
          </cell>
          <cell r="W100">
            <v>146</v>
          </cell>
          <cell r="X100">
            <v>146</v>
          </cell>
          <cell r="Z100">
            <v>1860.7841200000003</v>
          </cell>
          <cell r="AA100">
            <v>3245.1763515870248</v>
          </cell>
          <cell r="AB100">
            <v>3245.1763515870248</v>
          </cell>
          <cell r="AD100">
            <v>771</v>
          </cell>
          <cell r="AE100">
            <v>1382</v>
          </cell>
        </row>
        <row r="101">
          <cell r="B101" t="str">
            <v>Norilsk</v>
          </cell>
          <cell r="C101" t="str">
            <v>U$</v>
          </cell>
          <cell r="D101" t="str">
            <v>U$</v>
          </cell>
          <cell r="E101">
            <v>62.15</v>
          </cell>
          <cell r="F101">
            <v>70</v>
          </cell>
          <cell r="G101">
            <v>44</v>
          </cell>
          <cell r="H101">
            <v>0.88785714285714279</v>
          </cell>
          <cell r="I101">
            <v>1.4124999999999999</v>
          </cell>
          <cell r="J101">
            <v>213.90600000000001</v>
          </cell>
          <cell r="K101">
            <v>13294.257900000001</v>
          </cell>
          <cell r="L101">
            <v>13294.257900000001</v>
          </cell>
          <cell r="M101">
            <v>13294.257900000001</v>
          </cell>
          <cell r="O101">
            <v>38168</v>
          </cell>
          <cell r="P101">
            <v>1455</v>
          </cell>
          <cell r="Q101">
            <v>1005</v>
          </cell>
          <cell r="R101">
            <v>450</v>
          </cell>
          <cell r="S101">
            <v>450</v>
          </cell>
          <cell r="T101">
            <v>450</v>
          </cell>
          <cell r="V101">
            <v>344</v>
          </cell>
          <cell r="W101">
            <v>344</v>
          </cell>
          <cell r="X101">
            <v>344</v>
          </cell>
          <cell r="Z101">
            <v>14088.257900000001</v>
          </cell>
          <cell r="AA101">
            <v>14088.257900000001</v>
          </cell>
          <cell r="AB101">
            <v>14088.257900000001</v>
          </cell>
          <cell r="AD101">
            <v>9013</v>
          </cell>
          <cell r="AE101">
            <v>9807</v>
          </cell>
        </row>
        <row r="102">
          <cell r="B102" t="str">
            <v>Northam</v>
          </cell>
          <cell r="C102" t="str">
            <v xml:space="preserve">R </v>
          </cell>
          <cell r="D102" t="str">
            <v xml:space="preserve">R </v>
          </cell>
          <cell r="E102">
            <v>13.05</v>
          </cell>
          <cell r="F102">
            <v>13.05</v>
          </cell>
          <cell r="G102">
            <v>7.75</v>
          </cell>
          <cell r="H102">
            <v>1</v>
          </cell>
          <cell r="I102">
            <v>1.6838709677419357</v>
          </cell>
          <cell r="J102">
            <v>231.96799999999999</v>
          </cell>
          <cell r="K102">
            <v>3027.1824000000001</v>
          </cell>
          <cell r="L102">
            <v>442.16327067174973</v>
          </cell>
          <cell r="M102">
            <v>3027.1824000000001</v>
          </cell>
          <cell r="O102">
            <v>38352</v>
          </cell>
          <cell r="P102">
            <v>0</v>
          </cell>
          <cell r="Q102">
            <v>391.851</v>
          </cell>
          <cell r="R102">
            <v>-391.851</v>
          </cell>
          <cell r="S102">
            <v>-57.235441041146309</v>
          </cell>
          <cell r="T102">
            <v>-391.851</v>
          </cell>
          <cell r="V102">
            <v>0</v>
          </cell>
          <cell r="W102">
            <v>0</v>
          </cell>
          <cell r="X102">
            <v>0</v>
          </cell>
          <cell r="Z102">
            <v>2635.3314</v>
          </cell>
          <cell r="AA102">
            <v>384.92782963060341</v>
          </cell>
          <cell r="AB102">
            <v>2635.3314</v>
          </cell>
          <cell r="AD102">
            <v>1461.248</v>
          </cell>
          <cell r="AE102">
            <v>1069.3969999999999</v>
          </cell>
        </row>
        <row r="103">
          <cell r="B103" t="str">
            <v>Stillwater</v>
          </cell>
          <cell r="C103" t="str">
            <v>U$</v>
          </cell>
          <cell r="D103" t="str">
            <v>U$</v>
          </cell>
          <cell r="E103">
            <v>7.37</v>
          </cell>
          <cell r="F103">
            <v>16.399999999999999</v>
          </cell>
          <cell r="G103">
            <v>6.05</v>
          </cell>
          <cell r="H103">
            <v>0.44939024390243909</v>
          </cell>
          <cell r="I103">
            <v>1.2181818181818183</v>
          </cell>
          <cell r="J103">
            <v>90.584000000000003</v>
          </cell>
          <cell r="K103">
            <v>667.60408000000007</v>
          </cell>
          <cell r="L103">
            <v>667.60408000000007</v>
          </cell>
          <cell r="M103">
            <v>667.60408000000007</v>
          </cell>
          <cell r="O103">
            <v>38260</v>
          </cell>
          <cell r="P103">
            <v>172.29900000000001</v>
          </cell>
          <cell r="Q103">
            <v>101.69</v>
          </cell>
          <cell r="R103">
            <v>70.609000000000009</v>
          </cell>
          <cell r="S103">
            <v>70.609000000000009</v>
          </cell>
          <cell r="T103">
            <v>70.609000000000009</v>
          </cell>
          <cell r="V103">
            <v>0</v>
          </cell>
          <cell r="W103">
            <v>0</v>
          </cell>
          <cell r="X103">
            <v>0</v>
          </cell>
          <cell r="Z103">
            <v>738.2130800000001</v>
          </cell>
          <cell r="AA103">
            <v>738.2130800000001</v>
          </cell>
          <cell r="AB103">
            <v>738.2130800000001</v>
          </cell>
          <cell r="AD103">
            <v>519.99599999999998</v>
          </cell>
          <cell r="AE103">
            <v>590.60500000000002</v>
          </cell>
        </row>
        <row r="104">
          <cell r="B104" t="str">
            <v>SouthernEra</v>
          </cell>
          <cell r="C104" t="str">
            <v xml:space="preserve">£ </v>
          </cell>
          <cell r="D104" t="str">
            <v>U$</v>
          </cell>
          <cell r="E104">
            <v>0.20499999999999999</v>
          </cell>
          <cell r="F104">
            <v>0.38500000000000001</v>
          </cell>
          <cell r="G104">
            <v>0.14499999999999999</v>
          </cell>
          <cell r="H104">
            <v>0.53246753246753242</v>
          </cell>
          <cell r="I104">
            <v>1.4137931034482758</v>
          </cell>
          <cell r="J104">
            <v>83.424999999999997</v>
          </cell>
          <cell r="K104">
            <v>17.102124999999997</v>
          </cell>
          <cell r="L104">
            <v>29.825819672131143</v>
          </cell>
          <cell r="M104">
            <v>29.825819672131143</v>
          </cell>
          <cell r="O104">
            <v>37894</v>
          </cell>
          <cell r="P104">
            <v>67.647999999999996</v>
          </cell>
          <cell r="Q104">
            <v>16.381</v>
          </cell>
          <cell r="R104">
            <v>29.396497799999999</v>
          </cell>
          <cell r="S104">
            <v>51.266999999999996</v>
          </cell>
          <cell r="T104">
            <v>51.266999999999996</v>
          </cell>
          <cell r="V104">
            <v>5.2638119999999997</v>
          </cell>
          <cell r="W104">
            <v>9.18</v>
          </cell>
          <cell r="X104">
            <v>9.18</v>
          </cell>
          <cell r="Z104">
            <v>51.762434799999994</v>
          </cell>
          <cell r="AA104">
            <v>90.272819672131135</v>
          </cell>
          <cell r="AB104">
            <v>90.272819672131135</v>
          </cell>
          <cell r="AD104">
            <v>121.255</v>
          </cell>
          <cell r="AE104">
            <v>181.702</v>
          </cell>
        </row>
        <row r="106">
          <cell r="B106" t="str">
            <v>Iluka</v>
          </cell>
          <cell r="C106" t="str">
            <v>A$</v>
          </cell>
          <cell r="D106" t="str">
            <v>A$</v>
          </cell>
          <cell r="E106">
            <v>7.55</v>
          </cell>
          <cell r="F106">
            <v>7.93</v>
          </cell>
          <cell r="G106">
            <v>4.4000000000000004</v>
          </cell>
          <cell r="H106">
            <v>0.95208070617906682</v>
          </cell>
          <cell r="I106">
            <v>1.7159090909090908</v>
          </cell>
          <cell r="J106">
            <v>232.91399999999999</v>
          </cell>
          <cell r="K106">
            <v>1758.5006999999998</v>
          </cell>
          <cell r="L106">
            <v>1301.0318728636746</v>
          </cell>
          <cell r="M106">
            <v>1758.5006999999998</v>
          </cell>
          <cell r="O106">
            <v>38352</v>
          </cell>
          <cell r="P106">
            <v>418</v>
          </cell>
          <cell r="Q106">
            <v>13.6</v>
          </cell>
          <cell r="R106">
            <v>404.4</v>
          </cell>
          <cell r="S106">
            <v>299.19651973187729</v>
          </cell>
          <cell r="T106">
            <v>404.4</v>
          </cell>
          <cell r="V106">
            <v>65.2</v>
          </cell>
          <cell r="W106">
            <v>48.238410204051434</v>
          </cell>
          <cell r="X106">
            <v>65.2</v>
          </cell>
          <cell r="Z106">
            <v>2228.1006999999995</v>
          </cell>
          <cell r="AA106">
            <v>1648.4668027996033</v>
          </cell>
          <cell r="AB106">
            <v>2228.1006999999995</v>
          </cell>
          <cell r="AD106">
            <v>922.9</v>
          </cell>
          <cell r="AE106">
            <v>1392.5</v>
          </cell>
        </row>
        <row r="107">
          <cell r="B107" t="str">
            <v>Ticor</v>
          </cell>
          <cell r="C107" t="str">
            <v>A$</v>
          </cell>
          <cell r="D107" t="str">
            <v>A$</v>
          </cell>
          <cell r="E107">
            <v>1.72</v>
          </cell>
          <cell r="F107">
            <v>1.83</v>
          </cell>
          <cell r="G107">
            <v>1.25</v>
          </cell>
          <cell r="H107">
            <v>0.93989071038251359</v>
          </cell>
          <cell r="I107">
            <v>1.3759999999999999</v>
          </cell>
          <cell r="J107">
            <v>246.02699999999999</v>
          </cell>
          <cell r="K107">
            <v>423.16643999999997</v>
          </cell>
          <cell r="L107">
            <v>313.0809251120877</v>
          </cell>
          <cell r="M107">
            <v>423.16643999999997</v>
          </cell>
          <cell r="O107">
            <v>37956</v>
          </cell>
          <cell r="P107">
            <v>133.60300000000001</v>
          </cell>
          <cell r="Q107">
            <v>56.542999999999999</v>
          </cell>
          <cell r="R107">
            <v>77.06</v>
          </cell>
          <cell r="S107">
            <v>57.013065802518462</v>
          </cell>
          <cell r="T107">
            <v>77.06</v>
          </cell>
          <cell r="V107">
            <v>0</v>
          </cell>
          <cell r="W107">
            <v>0</v>
          </cell>
          <cell r="X107">
            <v>0</v>
          </cell>
          <cell r="Z107">
            <v>500.22643999999997</v>
          </cell>
          <cell r="AA107">
            <v>370.09399091460614</v>
          </cell>
          <cell r="AB107">
            <v>500.22643999999997</v>
          </cell>
          <cell r="AD107">
            <v>450.18</v>
          </cell>
          <cell r="AE107">
            <v>527.24</v>
          </cell>
        </row>
        <row r="108">
          <cell r="B108" t="str">
            <v>Engelhard</v>
          </cell>
          <cell r="C108" t="str">
            <v>U$</v>
          </cell>
          <cell r="D108" t="str">
            <v>U$</v>
          </cell>
          <cell r="E108">
            <v>28.04</v>
          </cell>
          <cell r="F108">
            <v>32.49</v>
          </cell>
          <cell r="G108">
            <v>26.7</v>
          </cell>
          <cell r="H108">
            <v>0.86303477993228683</v>
          </cell>
          <cell r="I108">
            <v>1.050187265917603</v>
          </cell>
          <cell r="J108">
            <v>120.624</v>
          </cell>
          <cell r="K108">
            <v>3382.2969599999997</v>
          </cell>
          <cell r="L108">
            <v>3382.2969599999997</v>
          </cell>
          <cell r="M108">
            <v>3382.2969599999997</v>
          </cell>
          <cell r="O108">
            <v>37226</v>
          </cell>
          <cell r="P108">
            <v>1144.585</v>
          </cell>
          <cell r="Q108">
            <v>33.033999999999999</v>
          </cell>
          <cell r="R108">
            <v>1111.5509999999999</v>
          </cell>
          <cell r="S108">
            <v>1111.5509999999999</v>
          </cell>
          <cell r="T108">
            <v>1111.5509999999999</v>
          </cell>
          <cell r="V108">
            <v>0</v>
          </cell>
          <cell r="W108">
            <v>0</v>
          </cell>
          <cell r="X108">
            <v>0</v>
          </cell>
          <cell r="Z108">
            <v>4493.8479599999991</v>
          </cell>
          <cell r="AA108">
            <v>4493.8479599999991</v>
          </cell>
          <cell r="AB108">
            <v>4493.8479599999991</v>
          </cell>
          <cell r="AD108">
            <v>1003.506</v>
          </cell>
          <cell r="AE108">
            <v>2115.0569999999998</v>
          </cell>
        </row>
        <row r="109">
          <cell r="B109" t="str">
            <v>Johnson Matthey</v>
          </cell>
          <cell r="C109" t="str">
            <v xml:space="preserve">£ </v>
          </cell>
          <cell r="D109" t="str">
            <v xml:space="preserve">£ </v>
          </cell>
          <cell r="E109">
            <v>10.7</v>
          </cell>
          <cell r="F109">
            <v>10.8</v>
          </cell>
          <cell r="G109">
            <v>8.8249999999999993</v>
          </cell>
          <cell r="H109">
            <v>0.99074074074074059</v>
          </cell>
          <cell r="I109">
            <v>1.2124645892351276</v>
          </cell>
          <cell r="J109">
            <v>219.536</v>
          </cell>
          <cell r="K109">
            <v>2349.0351999999998</v>
          </cell>
          <cell r="L109">
            <v>4096.6780606906168</v>
          </cell>
          <cell r="M109">
            <v>2349.0351999999998</v>
          </cell>
          <cell r="O109">
            <v>37164</v>
          </cell>
          <cell r="P109">
            <v>285.89999999999998</v>
          </cell>
          <cell r="Q109">
            <v>83.5</v>
          </cell>
          <cell r="R109">
            <v>202.39999999999998</v>
          </cell>
          <cell r="S109">
            <v>352.98221137077081</v>
          </cell>
          <cell r="T109">
            <v>202.39999999999998</v>
          </cell>
          <cell r="V109">
            <v>4.5</v>
          </cell>
          <cell r="W109">
            <v>7.8479246599232644</v>
          </cell>
          <cell r="X109">
            <v>4.5</v>
          </cell>
          <cell r="Z109">
            <v>2555.9351999999999</v>
          </cell>
          <cell r="AA109">
            <v>4457.5081967213109</v>
          </cell>
          <cell r="AB109">
            <v>2555.9351999999999</v>
          </cell>
          <cell r="AD109">
            <v>798.3</v>
          </cell>
          <cell r="AE109">
            <v>1005.1999999999999</v>
          </cell>
        </row>
        <row r="110">
          <cell r="B110" t="str">
            <v>Cabot</v>
          </cell>
          <cell r="C110" t="str">
            <v>U$</v>
          </cell>
          <cell r="D110" t="str">
            <v>U$</v>
          </cell>
          <cell r="E110">
            <v>33.25</v>
          </cell>
          <cell r="F110">
            <v>40.4</v>
          </cell>
          <cell r="G110">
            <v>27.87</v>
          </cell>
          <cell r="H110">
            <v>0.82301980198019808</v>
          </cell>
          <cell r="I110">
            <v>1.1930391101542877</v>
          </cell>
          <cell r="J110">
            <v>62.945</v>
          </cell>
          <cell r="K110">
            <v>2092.9212499999999</v>
          </cell>
          <cell r="L110">
            <v>2092.9212499999999</v>
          </cell>
          <cell r="M110">
            <v>2092.9212499999999</v>
          </cell>
          <cell r="R110">
            <v>0</v>
          </cell>
          <cell r="S110">
            <v>0</v>
          </cell>
          <cell r="T110">
            <v>0</v>
          </cell>
          <cell r="V110">
            <v>0</v>
          </cell>
          <cell r="W110">
            <v>0</v>
          </cell>
          <cell r="Z110">
            <v>2092.9212499999999</v>
          </cell>
          <cell r="AA110">
            <v>2092.9212499999999</v>
          </cell>
          <cell r="AB110">
            <v>2092.9212499999999</v>
          </cell>
        </row>
        <row r="111">
          <cell r="B111" t="str">
            <v>Cookson</v>
          </cell>
          <cell r="C111" t="str">
            <v xml:space="preserve">£ </v>
          </cell>
          <cell r="D111" t="str">
            <v xml:space="preserve">£ </v>
          </cell>
          <cell r="E111">
            <v>3.165</v>
          </cell>
          <cell r="F111">
            <v>4.125</v>
          </cell>
          <cell r="G111">
            <v>2.875</v>
          </cell>
          <cell r="H111">
            <v>0.76727272727272733</v>
          </cell>
          <cell r="I111">
            <v>1.1008695652173912</v>
          </cell>
          <cell r="J111">
            <v>189.68299999999999</v>
          </cell>
          <cell r="K111">
            <v>600.34669499999995</v>
          </cell>
          <cell r="L111">
            <v>1046.9945849319845</v>
          </cell>
          <cell r="M111">
            <v>600.34669499999995</v>
          </cell>
          <cell r="R111">
            <v>0</v>
          </cell>
          <cell r="S111">
            <v>0</v>
          </cell>
          <cell r="T111">
            <v>0</v>
          </cell>
          <cell r="V111">
            <v>0</v>
          </cell>
          <cell r="W111">
            <v>0</v>
          </cell>
          <cell r="Z111">
            <v>600.34669499999995</v>
          </cell>
          <cell r="AA111">
            <v>1046.9945849319845</v>
          </cell>
          <cell r="AB111">
            <v>600.34669499999995</v>
          </cell>
        </row>
        <row r="112">
          <cell r="B112" t="str">
            <v>Ferro</v>
          </cell>
          <cell r="C112" t="str">
            <v>U$</v>
          </cell>
          <cell r="D112" t="str">
            <v>U$</v>
          </cell>
          <cell r="E112">
            <v>20</v>
          </cell>
          <cell r="F112">
            <v>25.74</v>
          </cell>
          <cell r="G112">
            <v>16.86</v>
          </cell>
          <cell r="H112">
            <v>0.77700077700077708</v>
          </cell>
          <cell r="I112">
            <v>1.1862396204033214</v>
          </cell>
          <cell r="J112">
            <v>41.902999999999999</v>
          </cell>
          <cell r="K112">
            <v>838.06</v>
          </cell>
          <cell r="L112">
            <v>838.06</v>
          </cell>
          <cell r="M112">
            <v>838.06</v>
          </cell>
          <cell r="R112">
            <v>0</v>
          </cell>
          <cell r="S112">
            <v>0</v>
          </cell>
          <cell r="T112">
            <v>0</v>
          </cell>
          <cell r="V112">
            <v>0</v>
          </cell>
          <cell r="W112">
            <v>0</v>
          </cell>
          <cell r="Z112">
            <v>838.06</v>
          </cell>
          <cell r="AA112">
            <v>838.06</v>
          </cell>
          <cell r="AB112">
            <v>838.06</v>
          </cell>
        </row>
        <row r="113">
          <cell r="B113" t="str">
            <v>Imerys</v>
          </cell>
          <cell r="C113" t="str">
            <v xml:space="preserve">E </v>
          </cell>
          <cell r="D113" t="str">
            <v xml:space="preserve">E </v>
          </cell>
          <cell r="E113">
            <v>55.95</v>
          </cell>
          <cell r="F113">
            <v>64.2</v>
          </cell>
          <cell r="G113">
            <v>46.25</v>
          </cell>
          <cell r="H113">
            <v>0.87149532710280375</v>
          </cell>
          <cell r="I113">
            <v>1.2097297297297298</v>
          </cell>
          <cell r="J113">
            <v>63.512</v>
          </cell>
          <cell r="K113">
            <v>3553.4964</v>
          </cell>
          <cell r="L113">
            <v>4246.9615101916424</v>
          </cell>
          <cell r="M113">
            <v>3553.4964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</row>
        <row r="114">
          <cell r="B114" t="str">
            <v>Minerals Technologies</v>
          </cell>
          <cell r="C114" t="str">
            <v>U$</v>
          </cell>
          <cell r="D114" t="str">
            <v>U$</v>
          </cell>
          <cell r="E114">
            <v>62.11</v>
          </cell>
          <cell r="F114">
            <v>68.83</v>
          </cell>
          <cell r="G114">
            <v>53.6</v>
          </cell>
          <cell r="H114">
            <v>0.90236815342147325</v>
          </cell>
          <cell r="I114">
            <v>1.1587686567164179</v>
          </cell>
          <cell r="J114">
            <v>20.513999999999999</v>
          </cell>
          <cell r="K114">
            <v>1274.12454</v>
          </cell>
          <cell r="L114">
            <v>1274.12454</v>
          </cell>
          <cell r="M114">
            <v>1274.12454</v>
          </cell>
          <cell r="R114">
            <v>0</v>
          </cell>
          <cell r="S114">
            <v>0</v>
          </cell>
          <cell r="T114">
            <v>0</v>
          </cell>
          <cell r="V114">
            <v>0</v>
          </cell>
          <cell r="W114">
            <v>0</v>
          </cell>
          <cell r="Z114">
            <v>1274.12454</v>
          </cell>
          <cell r="AA114">
            <v>1274.12454</v>
          </cell>
          <cell r="AB114">
            <v>1274.12454</v>
          </cell>
        </row>
        <row r="115">
          <cell r="B115" t="str">
            <v>Morgan Crucible</v>
          </cell>
          <cell r="C115" t="str">
            <v xml:space="preserve">£ </v>
          </cell>
          <cell r="D115" t="str">
            <v xml:space="preserve">£ </v>
          </cell>
          <cell r="E115">
            <v>1.84</v>
          </cell>
          <cell r="F115">
            <v>2.0724999999999998</v>
          </cell>
          <cell r="G115">
            <v>1.23</v>
          </cell>
          <cell r="H115">
            <v>0.88781664656212322</v>
          </cell>
          <cell r="I115">
            <v>1.4959349593495936</v>
          </cell>
          <cell r="J115">
            <v>290.24</v>
          </cell>
          <cell r="K115">
            <v>534.04160000000002</v>
          </cell>
          <cell r="L115">
            <v>931.35960934775028</v>
          </cell>
          <cell r="M115">
            <v>534.04160000000002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</row>
        <row r="116">
          <cell r="B116" t="str">
            <v>OM Group</v>
          </cell>
          <cell r="C116" t="str">
            <v>U$</v>
          </cell>
          <cell r="D116" t="str">
            <v>U$</v>
          </cell>
          <cell r="E116">
            <v>23.52</v>
          </cell>
          <cell r="F116">
            <v>37.380000000000003</v>
          </cell>
          <cell r="G116">
            <v>19.739999999999998</v>
          </cell>
          <cell r="H116">
            <v>0.6292134831460674</v>
          </cell>
          <cell r="I116">
            <v>1.1914893617021278</v>
          </cell>
          <cell r="J116">
            <v>28.48</v>
          </cell>
          <cell r="K116">
            <v>669.84960000000001</v>
          </cell>
          <cell r="L116">
            <v>669.84960000000001</v>
          </cell>
          <cell r="M116">
            <v>669.84960000000001</v>
          </cell>
          <cell r="O116">
            <v>37226</v>
          </cell>
          <cell r="P116">
            <v>1322.97</v>
          </cell>
          <cell r="Q116">
            <v>79.231999999999999</v>
          </cell>
          <cell r="R116">
            <v>1243.7380000000001</v>
          </cell>
          <cell r="S116">
            <v>1243.7380000000001</v>
          </cell>
          <cell r="T116">
            <v>1243.7380000000001</v>
          </cell>
          <cell r="V116">
            <v>62.305999999999997</v>
          </cell>
          <cell r="W116">
            <v>62.305999999999997</v>
          </cell>
          <cell r="X116">
            <v>62.305999999999997</v>
          </cell>
          <cell r="Z116">
            <v>1975.8936000000001</v>
          </cell>
          <cell r="AA116">
            <v>1975.8936000000001</v>
          </cell>
          <cell r="AB116">
            <v>1975.8936000000001</v>
          </cell>
          <cell r="AD116">
            <v>571.798</v>
          </cell>
          <cell r="AE116">
            <v>1877.8420000000001</v>
          </cell>
        </row>
        <row r="117">
          <cell r="B117" t="str">
            <v>Rhodia</v>
          </cell>
          <cell r="C117" t="str">
            <v xml:space="preserve">E </v>
          </cell>
          <cell r="D117" t="str">
            <v xml:space="preserve">E </v>
          </cell>
          <cell r="E117">
            <v>1.45</v>
          </cell>
          <cell r="F117">
            <v>1.92</v>
          </cell>
          <cell r="G117">
            <v>0.92</v>
          </cell>
          <cell r="H117">
            <v>0.75520833333333337</v>
          </cell>
          <cell r="I117">
            <v>1.576086956521739</v>
          </cell>
          <cell r="J117">
            <v>627.58199999999999</v>
          </cell>
          <cell r="K117">
            <v>909.99389999999994</v>
          </cell>
          <cell r="L117">
            <v>1087.5792832684963</v>
          </cell>
          <cell r="M117">
            <v>909.99389999999994</v>
          </cell>
          <cell r="R117">
            <v>0</v>
          </cell>
          <cell r="S117">
            <v>0</v>
          </cell>
          <cell r="T117">
            <v>0</v>
          </cell>
          <cell r="V117">
            <v>0</v>
          </cell>
          <cell r="W117">
            <v>0</v>
          </cell>
          <cell r="Z117">
            <v>909.99389999999994</v>
          </cell>
          <cell r="AA117">
            <v>1087.5792832684963</v>
          </cell>
          <cell r="AB117">
            <v>909.99389999999994</v>
          </cell>
        </row>
        <row r="118">
          <cell r="B118" t="str">
            <v>SGL Carbon</v>
          </cell>
          <cell r="C118" t="str">
            <v xml:space="preserve">E </v>
          </cell>
          <cell r="D118" t="str">
            <v xml:space="preserve">E </v>
          </cell>
          <cell r="E118">
            <v>10.43</v>
          </cell>
          <cell r="F118">
            <v>11.8</v>
          </cell>
          <cell r="G118">
            <v>7.51</v>
          </cell>
          <cell r="H118">
            <v>0.88389830508474565</v>
          </cell>
          <cell r="I118">
            <v>1.3888149134487351</v>
          </cell>
          <cell r="J118">
            <v>55.835000000000001</v>
          </cell>
          <cell r="K118">
            <v>582.35905000000002</v>
          </cell>
          <cell r="L118">
            <v>696.0064657619381</v>
          </cell>
          <cell r="M118">
            <v>582.35905000000002</v>
          </cell>
          <cell r="R118">
            <v>0</v>
          </cell>
          <cell r="S118">
            <v>0</v>
          </cell>
          <cell r="T118">
            <v>0</v>
          </cell>
          <cell r="V118">
            <v>0</v>
          </cell>
          <cell r="W118">
            <v>0</v>
          </cell>
          <cell r="Z118">
            <v>582.35905000000002</v>
          </cell>
          <cell r="AA118">
            <v>696.0064657619381</v>
          </cell>
          <cell r="AB118">
            <v>582.35905000000002</v>
          </cell>
        </row>
        <row r="120">
          <cell r="B120" t="str">
            <v>PCS</v>
          </cell>
          <cell r="C120" t="str">
            <v>U$</v>
          </cell>
          <cell r="D120" t="str">
            <v>U$</v>
          </cell>
          <cell r="E120">
            <v>99.04</v>
          </cell>
          <cell r="F120">
            <v>99.65</v>
          </cell>
          <cell r="G120">
            <v>45.86</v>
          </cell>
          <cell r="H120">
            <v>0.99387857501254395</v>
          </cell>
          <cell r="I120">
            <v>2.159616223288269</v>
          </cell>
          <cell r="J120">
            <v>108.765</v>
          </cell>
          <cell r="K120">
            <v>10772.0856</v>
          </cell>
          <cell r="L120">
            <v>10772.0856</v>
          </cell>
          <cell r="M120">
            <v>10772.0856</v>
          </cell>
          <cell r="O120">
            <v>38352</v>
          </cell>
          <cell r="P120">
            <v>1362.3999999999999</v>
          </cell>
          <cell r="Q120">
            <v>458.9</v>
          </cell>
          <cell r="R120">
            <v>903.49999999999989</v>
          </cell>
          <cell r="S120">
            <v>903.49999999999989</v>
          </cell>
          <cell r="T120">
            <v>903.49999999999989</v>
          </cell>
          <cell r="V120">
            <v>0</v>
          </cell>
          <cell r="W120">
            <v>0</v>
          </cell>
          <cell r="X120">
            <v>0</v>
          </cell>
          <cell r="Z120">
            <v>11675.5856</v>
          </cell>
          <cell r="AA120">
            <v>11675.5856</v>
          </cell>
          <cell r="AB120">
            <v>11675.5856</v>
          </cell>
          <cell r="AD120">
            <v>2385.6</v>
          </cell>
          <cell r="AE120">
            <v>3289.1</v>
          </cell>
        </row>
        <row r="121">
          <cell r="B121" t="str">
            <v>Golden Star</v>
          </cell>
          <cell r="C121" t="str">
            <v>C$</v>
          </cell>
          <cell r="D121" t="str">
            <v>U$</v>
          </cell>
          <cell r="E121">
            <v>3.72</v>
          </cell>
          <cell r="F121">
            <v>7.1</v>
          </cell>
          <cell r="G121">
            <v>3.01</v>
          </cell>
          <cell r="H121">
            <v>0.52394366197183107</v>
          </cell>
          <cell r="I121">
            <v>1.2358803986710964</v>
          </cell>
          <cell r="J121">
            <v>142.38900000000001</v>
          </cell>
          <cell r="K121">
            <v>529.68708000000004</v>
          </cell>
          <cell r="L121">
            <v>431.58728917135176</v>
          </cell>
          <cell r="M121">
            <v>431.58728917135176</v>
          </cell>
          <cell r="O121">
            <v>37956</v>
          </cell>
          <cell r="P121">
            <v>1.4</v>
          </cell>
          <cell r="Q121">
            <v>85.834999999999994</v>
          </cell>
          <cell r="R121">
            <v>-103.62707549999999</v>
          </cell>
          <cell r="S121">
            <v>-84.434999999999988</v>
          </cell>
          <cell r="T121">
            <v>-84.434999999999988</v>
          </cell>
          <cell r="V121">
            <v>7.5024849000000007</v>
          </cell>
          <cell r="W121">
            <v>6.1130000000000004</v>
          </cell>
          <cell r="X121">
            <v>6.1130000000000004</v>
          </cell>
          <cell r="Z121">
            <v>433.56248940000006</v>
          </cell>
          <cell r="AA121">
            <v>353.26528917135175</v>
          </cell>
          <cell r="AB121">
            <v>353.26528917135175</v>
          </cell>
          <cell r="AD121">
            <v>214.929</v>
          </cell>
          <cell r="AE121">
            <v>136.60700000000003</v>
          </cell>
        </row>
        <row r="122">
          <cell r="B122" t="str">
            <v>Denison Mines</v>
          </cell>
          <cell r="C122" t="str">
            <v>C$</v>
          </cell>
          <cell r="D122" t="str">
            <v>C$</v>
          </cell>
          <cell r="E122">
            <v>16.37</v>
          </cell>
          <cell r="F122">
            <v>20.3</v>
          </cell>
          <cell r="G122">
            <v>5.36</v>
          </cell>
          <cell r="H122">
            <v>0.80640394088669953</v>
          </cell>
          <cell r="I122">
            <v>3.0541044776119404</v>
          </cell>
          <cell r="J122">
            <v>25.352</v>
          </cell>
          <cell r="K122">
            <v>415.01224000000002</v>
          </cell>
          <cell r="L122">
            <v>338.15060702354765</v>
          </cell>
          <cell r="M122">
            <v>415.01224000000002</v>
          </cell>
          <cell r="O122">
            <v>38442</v>
          </cell>
          <cell r="P122">
            <v>9.4039999999999999</v>
          </cell>
          <cell r="Q122">
            <v>8.9930000000000003</v>
          </cell>
          <cell r="R122">
            <v>0.41099999999999959</v>
          </cell>
          <cell r="S122">
            <v>0.33488144707895345</v>
          </cell>
          <cell r="T122">
            <v>0.41099999999999959</v>
          </cell>
          <cell r="V122">
            <v>0</v>
          </cell>
          <cell r="W122">
            <v>0</v>
          </cell>
          <cell r="Z122">
            <v>415.42324000000002</v>
          </cell>
          <cell r="AA122">
            <v>338.48548847062659</v>
          </cell>
          <cell r="AB122">
            <v>415.42324000000002</v>
          </cell>
          <cell r="AD122">
            <v>113.64099999999999</v>
          </cell>
          <cell r="AE122">
            <v>114.05199999999999</v>
          </cell>
        </row>
        <row r="123">
          <cell r="B123" t="str">
            <v>ERA</v>
          </cell>
          <cell r="C123" t="str">
            <v>A$</v>
          </cell>
          <cell r="D123" t="str">
            <v>A$</v>
          </cell>
          <cell r="E123">
            <v>14</v>
          </cell>
          <cell r="F123">
            <v>14</v>
          </cell>
          <cell r="G123">
            <v>4.05</v>
          </cell>
          <cell r="H123">
            <v>1</v>
          </cell>
          <cell r="I123">
            <v>3.4567901234567904</v>
          </cell>
          <cell r="J123">
            <v>142.86500000000001</v>
          </cell>
          <cell r="K123">
            <v>2000.1100000000001</v>
          </cell>
          <cell r="L123">
            <v>1479.7872183010018</v>
          </cell>
          <cell r="M123">
            <v>2000.1100000000001</v>
          </cell>
          <cell r="O123">
            <v>38352</v>
          </cell>
          <cell r="P123">
            <v>0</v>
          </cell>
          <cell r="Q123">
            <v>55.064</v>
          </cell>
          <cell r="R123">
            <v>-55.064</v>
          </cell>
          <cell r="S123">
            <v>-40.739261034906256</v>
          </cell>
          <cell r="T123">
            <v>-55.064</v>
          </cell>
          <cell r="V123">
            <v>0</v>
          </cell>
          <cell r="W123">
            <v>0</v>
          </cell>
          <cell r="X123">
            <v>0</v>
          </cell>
          <cell r="Z123">
            <v>1945.046</v>
          </cell>
          <cell r="AA123">
            <v>1439.0479572660954</v>
          </cell>
          <cell r="AB123">
            <v>1945.046</v>
          </cell>
          <cell r="AD123">
            <v>631.97900000000004</v>
          </cell>
          <cell r="AE123">
            <v>576.91500000000008</v>
          </cell>
        </row>
        <row r="124">
          <cell r="B124" t="str">
            <v>Cameco</v>
          </cell>
          <cell r="C124" t="str">
            <v>C$</v>
          </cell>
          <cell r="D124" t="str">
            <v>C$</v>
          </cell>
          <cell r="E124">
            <v>56.17</v>
          </cell>
          <cell r="F124">
            <v>58.4</v>
          </cell>
          <cell r="G124">
            <v>25.28</v>
          </cell>
          <cell r="H124">
            <v>0.96181506849315068</v>
          </cell>
          <cell r="I124">
            <v>2.2219145569620253</v>
          </cell>
          <cell r="J124">
            <v>173.87200000000001</v>
          </cell>
          <cell r="K124">
            <v>9766.3902400000006</v>
          </cell>
          <cell r="L124">
            <v>7957.6226187566208</v>
          </cell>
          <cell r="M124">
            <v>9766.3902400000006</v>
          </cell>
          <cell r="O124">
            <v>38442</v>
          </cell>
          <cell r="P124">
            <v>581.96800000000007</v>
          </cell>
          <cell r="Q124">
            <v>234.51599999999999</v>
          </cell>
          <cell r="R124">
            <v>347.45200000000011</v>
          </cell>
          <cell r="S124">
            <v>283.10274586490681</v>
          </cell>
          <cell r="T124">
            <v>347.45200000000011</v>
          </cell>
          <cell r="V124">
            <v>355.14699999999999</v>
          </cell>
          <cell r="W124">
            <v>289.37260653466956</v>
          </cell>
          <cell r="X124">
            <v>355.14699999999999</v>
          </cell>
          <cell r="Z124">
            <v>10468.989240000001</v>
          </cell>
          <cell r="AA124">
            <v>8530.0979711561959</v>
          </cell>
          <cell r="AB124">
            <v>10468.989240000001</v>
          </cell>
          <cell r="AD124">
            <v>2191.0459999999998</v>
          </cell>
          <cell r="AE124">
            <v>2893.645</v>
          </cell>
        </row>
        <row r="126">
          <cell r="B126" t="str">
            <v>Shenhua Energy</v>
          </cell>
          <cell r="C126" t="str">
            <v>K$</v>
          </cell>
          <cell r="D126" t="str">
            <v>RB</v>
          </cell>
          <cell r="E126">
            <v>7.5</v>
          </cell>
          <cell r="F126">
            <v>47.93</v>
          </cell>
          <cell r="G126">
            <v>7.3</v>
          </cell>
          <cell r="H126">
            <v>0.15647819737116628</v>
          </cell>
          <cell r="I126">
            <v>1.0273972602739727</v>
          </cell>
          <cell r="J126">
            <v>17784.998</v>
          </cell>
          <cell r="K126">
            <v>133387.48499999999</v>
          </cell>
          <cell r="L126">
            <v>17159.257091400268</v>
          </cell>
          <cell r="M126">
            <v>142063.20538541194</v>
          </cell>
          <cell r="O126">
            <v>38322</v>
          </cell>
          <cell r="P126">
            <v>60189</v>
          </cell>
          <cell r="Q126">
            <v>7138</v>
          </cell>
          <cell r="R126">
            <v>49811.205143071107</v>
          </cell>
          <cell r="S126">
            <v>6407.8221062675893</v>
          </cell>
          <cell r="T126">
            <v>53051</v>
          </cell>
          <cell r="V126">
            <v>12285.906378712662</v>
          </cell>
          <cell r="W126">
            <v>1580.485801596792</v>
          </cell>
          <cell r="X126">
            <v>13085</v>
          </cell>
          <cell r="Z126">
            <v>195484.59652178374</v>
          </cell>
          <cell r="AA126">
            <v>25147.56499926465</v>
          </cell>
          <cell r="AB126">
            <v>208199.20538541194</v>
          </cell>
          <cell r="AD126">
            <v>38481</v>
          </cell>
          <cell r="AE126">
            <v>91532</v>
          </cell>
        </row>
        <row r="128">
          <cell r="B128" t="str">
            <v>Centennial Coal</v>
          </cell>
          <cell r="C128" t="str">
            <v>A$</v>
          </cell>
          <cell r="D128" t="str">
            <v>A$</v>
          </cell>
          <cell r="E128">
            <v>4.8499999999999996</v>
          </cell>
          <cell r="F128">
            <v>5.25</v>
          </cell>
          <cell r="G128">
            <v>3.21</v>
          </cell>
          <cell r="H128">
            <v>0.92380952380952375</v>
          </cell>
          <cell r="I128">
            <v>1.5109034267912771</v>
          </cell>
          <cell r="J128">
            <v>268.49599999999998</v>
          </cell>
          <cell r="K128">
            <v>1302.2055999999998</v>
          </cell>
          <cell r="L128">
            <v>963.44061200633291</v>
          </cell>
          <cell r="M128">
            <v>1302.2055999999998</v>
          </cell>
          <cell r="O128">
            <v>38352</v>
          </cell>
          <cell r="P128">
            <v>463.82100000000003</v>
          </cell>
          <cell r="Q128">
            <v>67.08</v>
          </cell>
          <cell r="R128">
            <v>396.74100000000004</v>
          </cell>
          <cell r="S128">
            <v>293.52998623873577</v>
          </cell>
          <cell r="T128">
            <v>396.74100000000004</v>
          </cell>
          <cell r="V128">
            <v>0</v>
          </cell>
          <cell r="W128">
            <v>0</v>
          </cell>
          <cell r="X128">
            <v>0</v>
          </cell>
          <cell r="Z128">
            <v>1698.9465999999998</v>
          </cell>
          <cell r="AA128">
            <v>1256.9705982450687</v>
          </cell>
          <cell r="AB128">
            <v>1698.9465999999998</v>
          </cell>
          <cell r="AD128">
            <v>387.17599999999999</v>
          </cell>
          <cell r="AE128">
            <v>783.91700000000003</v>
          </cell>
        </row>
        <row r="129">
          <cell r="B129" t="str">
            <v>Macarthur Coal</v>
          </cell>
          <cell r="C129" t="str">
            <v>A$</v>
          </cell>
          <cell r="D129" t="str">
            <v>A$</v>
          </cell>
          <cell r="E129">
            <v>7.32</v>
          </cell>
          <cell r="F129">
            <v>7.7</v>
          </cell>
          <cell r="G129">
            <v>2.14</v>
          </cell>
          <cell r="H129">
            <v>0.95064935064935063</v>
          </cell>
          <cell r="I129">
            <v>3.4205607476635511</v>
          </cell>
          <cell r="J129">
            <v>172.82400000000001</v>
          </cell>
          <cell r="K129">
            <v>1265.0716800000002</v>
          </cell>
          <cell r="L129">
            <v>935.96697296577452</v>
          </cell>
          <cell r="M129">
            <v>1265.0716800000002</v>
          </cell>
          <cell r="O129">
            <v>38352</v>
          </cell>
          <cell r="P129">
            <v>48.956000000000003</v>
          </cell>
          <cell r="Q129">
            <v>31.91</v>
          </cell>
          <cell r="R129">
            <v>17.046000000000003</v>
          </cell>
          <cell r="S129">
            <v>12.61153282727394</v>
          </cell>
          <cell r="T129">
            <v>17.046000000000003</v>
          </cell>
          <cell r="V129">
            <v>0</v>
          </cell>
          <cell r="W129">
            <v>0</v>
          </cell>
          <cell r="X129">
            <v>0</v>
          </cell>
          <cell r="Z129">
            <v>1282.1176800000003</v>
          </cell>
          <cell r="AA129">
            <v>948.57850579304841</v>
          </cell>
          <cell r="AB129">
            <v>1282.1176800000003</v>
          </cell>
          <cell r="AD129">
            <v>217.738</v>
          </cell>
          <cell r="AE129">
            <v>234.78399999999999</v>
          </cell>
        </row>
        <row r="130">
          <cell r="B130" t="str">
            <v>Excel Coal</v>
          </cell>
          <cell r="C130" t="str">
            <v>A$</v>
          </cell>
          <cell r="D130" t="str">
            <v>A$</v>
          </cell>
          <cell r="E130">
            <v>7.4</v>
          </cell>
          <cell r="F130">
            <v>8.5500000000000007</v>
          </cell>
          <cell r="G130">
            <v>2.76</v>
          </cell>
          <cell r="H130">
            <v>0.86549707602339176</v>
          </cell>
          <cell r="I130">
            <v>2.6811594202898554</v>
          </cell>
          <cell r="J130">
            <v>199.87</v>
          </cell>
          <cell r="K130">
            <v>1479.038</v>
          </cell>
          <cell r="L130">
            <v>1094.270579008893</v>
          </cell>
          <cell r="M130">
            <v>1479.038</v>
          </cell>
          <cell r="O130">
            <v>38352</v>
          </cell>
          <cell r="P130">
            <v>202.661</v>
          </cell>
          <cell r="Q130">
            <v>142.49799999999999</v>
          </cell>
          <cell r="R130">
            <v>60.163000000000011</v>
          </cell>
          <cell r="S130">
            <v>44.511771059913293</v>
          </cell>
          <cell r="T130">
            <v>60.163000000000011</v>
          </cell>
          <cell r="V130">
            <v>35.984999999999999</v>
          </cell>
          <cell r="W130">
            <v>26.623607226883294</v>
          </cell>
          <cell r="X130">
            <v>35.984999999999999</v>
          </cell>
          <cell r="Z130">
            <v>1575.1859999999999</v>
          </cell>
          <cell r="AA130">
            <v>1165.4059572956896</v>
          </cell>
          <cell r="AB130">
            <v>1575.1859999999999</v>
          </cell>
          <cell r="AD130">
            <v>251.5</v>
          </cell>
          <cell r="AE130">
            <v>311.66300000000001</v>
          </cell>
        </row>
        <row r="131">
          <cell r="B131" t="str">
            <v>Bumi Resources</v>
          </cell>
          <cell r="C131" t="str">
            <v>RI</v>
          </cell>
          <cell r="D131" t="str">
            <v>RI</v>
          </cell>
          <cell r="E131">
            <v>840</v>
          </cell>
          <cell r="F131">
            <v>950</v>
          </cell>
          <cell r="G131">
            <v>575</v>
          </cell>
          <cell r="H131">
            <v>0.88421052631578945</v>
          </cell>
          <cell r="I131">
            <v>1.4608695652173913</v>
          </cell>
          <cell r="J131">
            <v>19403.984</v>
          </cell>
          <cell r="K131">
            <v>16299346.560000001</v>
          </cell>
          <cell r="L131">
            <v>1664.0476324655438</v>
          </cell>
          <cell r="M131">
            <v>16299346.560000001</v>
          </cell>
          <cell r="O131">
            <v>38352</v>
          </cell>
          <cell r="P131">
            <v>6250770</v>
          </cell>
          <cell r="Q131">
            <v>895321</v>
          </cell>
          <cell r="R131">
            <v>5355449</v>
          </cell>
          <cell r="S131">
            <v>546.75334354262384</v>
          </cell>
          <cell r="T131">
            <v>5355449</v>
          </cell>
          <cell r="V131">
            <v>12037</v>
          </cell>
          <cell r="W131">
            <v>1.228892291985707</v>
          </cell>
          <cell r="X131">
            <v>12037</v>
          </cell>
          <cell r="Z131">
            <v>21666832.560000002</v>
          </cell>
          <cell r="AA131">
            <v>2212.0298683001533</v>
          </cell>
          <cell r="AB131">
            <v>21666832.560000002</v>
          </cell>
          <cell r="AD131">
            <v>1465468</v>
          </cell>
          <cell r="AE131">
            <v>6820917</v>
          </cell>
        </row>
        <row r="137">
          <cell r="D137" t="str">
            <v>U$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</row>
        <row r="138">
          <cell r="D138" t="str">
            <v>A$</v>
          </cell>
          <cell r="F138">
            <v>1.5495450000000002</v>
          </cell>
          <cell r="G138">
            <v>1.7258249999999999</v>
          </cell>
          <cell r="H138">
            <v>1.933195</v>
          </cell>
          <cell r="I138">
            <v>1.8407025000000001</v>
          </cell>
          <cell r="J138">
            <v>1.5411250000000001</v>
          </cell>
          <cell r="K138">
            <v>1.3595324999999998</v>
          </cell>
          <cell r="L138">
            <v>1.35162</v>
          </cell>
          <cell r="M138">
            <v>1.35162</v>
          </cell>
          <cell r="N138">
            <v>1.35162</v>
          </cell>
        </row>
        <row r="139">
          <cell r="D139" t="str">
            <v xml:space="preserve">£ </v>
          </cell>
          <cell r="F139">
            <v>0.61819999999999997</v>
          </cell>
          <cell r="G139">
            <v>0.66102499999999997</v>
          </cell>
          <cell r="H139">
            <v>0.69425000000000003</v>
          </cell>
          <cell r="I139">
            <v>0.66644999999999999</v>
          </cell>
          <cell r="J139">
            <v>0.61209999999999998</v>
          </cell>
          <cell r="K139">
            <v>0.54577500000000001</v>
          </cell>
          <cell r="L139">
            <v>0.57340000000000002</v>
          </cell>
          <cell r="M139">
            <v>0.57340000000000002</v>
          </cell>
          <cell r="N139">
            <v>0.57340000000000002</v>
          </cell>
        </row>
        <row r="140">
          <cell r="D140" t="str">
            <v xml:space="preserve">E </v>
          </cell>
          <cell r="F140">
            <v>0.9392665</v>
          </cell>
          <cell r="G140">
            <v>1.0856774999999999</v>
          </cell>
          <cell r="H140">
            <v>1.1170385</v>
          </cell>
          <cell r="I140">
            <v>1.061178</v>
          </cell>
          <cell r="J140">
            <v>0.88500274999999995</v>
          </cell>
          <cell r="K140">
            <v>0.80467924999999996</v>
          </cell>
          <cell r="L140">
            <v>0.83671499999999999</v>
          </cell>
          <cell r="M140">
            <v>0.83671499999999999</v>
          </cell>
          <cell r="N140">
            <v>0.83671499999999999</v>
          </cell>
        </row>
        <row r="141">
          <cell r="D141" t="str">
            <v>SF</v>
          </cell>
          <cell r="F141">
            <v>1.5030399999999999</v>
          </cell>
          <cell r="G141">
            <v>1.6888750000000001</v>
          </cell>
          <cell r="H141">
            <v>1.6873774999999998</v>
          </cell>
          <cell r="I141">
            <v>1.5563799999999999</v>
          </cell>
          <cell r="J141">
            <v>1.3445550000000002</v>
          </cell>
          <cell r="K141">
            <v>1.2422675000000001</v>
          </cell>
          <cell r="L141">
            <v>1.2984</v>
          </cell>
          <cell r="M141">
            <v>1.2984</v>
          </cell>
          <cell r="N141">
            <v>1.2984</v>
          </cell>
        </row>
        <row r="142">
          <cell r="D142" t="str">
            <v>C$</v>
          </cell>
          <cell r="F142">
            <v>1.4856549999999999</v>
          </cell>
          <cell r="G142">
            <v>1.485455</v>
          </cell>
          <cell r="H142">
            <v>1.5486124999999999</v>
          </cell>
          <cell r="I142">
            <v>1.570095</v>
          </cell>
          <cell r="J142">
            <v>1.4007450000000001</v>
          </cell>
          <cell r="K142">
            <v>1.3009850000000001</v>
          </cell>
          <cell r="L142">
            <v>1.2273000000000001</v>
          </cell>
          <cell r="M142">
            <v>1.2273000000000001</v>
          </cell>
          <cell r="N142">
            <v>1.2273000000000001</v>
          </cell>
        </row>
        <row r="143">
          <cell r="D143" t="str">
            <v>RE</v>
          </cell>
          <cell r="F143">
            <v>1.8151925000000002</v>
          </cell>
          <cell r="G143">
            <v>1.8293925</v>
          </cell>
          <cell r="H143">
            <v>2.3502999999999998</v>
          </cell>
          <cell r="I143">
            <v>2.9188049999999999</v>
          </cell>
          <cell r="J143">
            <v>3.0769799999999998</v>
          </cell>
          <cell r="K143">
            <v>2.9247275000000004</v>
          </cell>
          <cell r="L143">
            <v>2.3812000000000002</v>
          </cell>
          <cell r="M143">
            <v>2.3812000000000002</v>
          </cell>
          <cell r="N143">
            <v>2.3812000000000002</v>
          </cell>
        </row>
        <row r="144">
          <cell r="D144" t="str">
            <v>KW</v>
          </cell>
          <cell r="F144">
            <v>1188.6313474999999</v>
          </cell>
          <cell r="G144">
            <v>1130.5538325</v>
          </cell>
          <cell r="H144">
            <v>1289.8865949999999</v>
          </cell>
          <cell r="I144">
            <v>1250.1481325</v>
          </cell>
          <cell r="J144">
            <v>1192.395325</v>
          </cell>
          <cell r="K144">
            <v>1145.7067500000001</v>
          </cell>
          <cell r="L144">
            <v>1052.125</v>
          </cell>
          <cell r="M144">
            <v>1052.125</v>
          </cell>
          <cell r="N144">
            <v>1052.125</v>
          </cell>
        </row>
        <row r="145">
          <cell r="D145" t="str">
            <v>IR</v>
          </cell>
          <cell r="F145">
            <v>43.052795000000003</v>
          </cell>
          <cell r="G145">
            <v>44.935634999999998</v>
          </cell>
          <cell r="H145">
            <v>47.170552499999999</v>
          </cell>
          <cell r="I145">
            <v>48.594014999999999</v>
          </cell>
          <cell r="J145">
            <v>46.591614999999997</v>
          </cell>
          <cell r="K145">
            <v>1145.7067500000001</v>
          </cell>
          <cell r="L145">
            <v>43.600999999999999</v>
          </cell>
          <cell r="M145">
            <v>43.600999999999999</v>
          </cell>
          <cell r="N145">
            <v>43.600999999999999</v>
          </cell>
        </row>
        <row r="146">
          <cell r="D146" t="str">
            <v>NK</v>
          </cell>
          <cell r="F146">
            <v>7.8033999999999999</v>
          </cell>
          <cell r="G146">
            <v>8.8064</v>
          </cell>
          <cell r="H146">
            <v>8.9916249999999991</v>
          </cell>
          <cell r="I146">
            <v>7.9903750000000002</v>
          </cell>
          <cell r="J146">
            <v>7.0796749999999999</v>
          </cell>
          <cell r="K146">
            <v>6.7393749999999999</v>
          </cell>
          <cell r="L146">
            <v>6.6204000000000001</v>
          </cell>
          <cell r="M146">
            <v>6.6204000000000001</v>
          </cell>
          <cell r="N146">
            <v>6.6204000000000001</v>
          </cell>
        </row>
        <row r="147">
          <cell r="D147" t="str">
            <v>MP</v>
          </cell>
          <cell r="F147">
            <v>9.5544149999999988</v>
          </cell>
          <cell r="G147">
            <v>9.4580717500000002</v>
          </cell>
          <cell r="H147">
            <v>9.3412022500000003</v>
          </cell>
          <cell r="I147">
            <v>9.6633525000000002</v>
          </cell>
          <cell r="J147">
            <v>10.795994</v>
          </cell>
          <cell r="K147">
            <v>11.287942000000001</v>
          </cell>
          <cell r="L147">
            <v>10.775499</v>
          </cell>
          <cell r="M147">
            <v>10.775499</v>
          </cell>
          <cell r="N147">
            <v>10.775499</v>
          </cell>
        </row>
        <row r="148">
          <cell r="D148" t="str">
            <v>PZ</v>
          </cell>
          <cell r="F148">
            <v>3.9669050000000006</v>
          </cell>
          <cell r="G148">
            <v>4.3467874999999996</v>
          </cell>
          <cell r="H148">
            <v>4.0960974999999991</v>
          </cell>
          <cell r="I148">
            <v>4.0791849999999998</v>
          </cell>
          <cell r="J148">
            <v>3.8845374999999995</v>
          </cell>
          <cell r="K148">
            <v>3.646585</v>
          </cell>
          <cell r="L148">
            <v>3.4230999999999998</v>
          </cell>
          <cell r="M148">
            <v>3.4230999999999998</v>
          </cell>
          <cell r="N148">
            <v>3.4230999999999998</v>
          </cell>
        </row>
        <row r="149">
          <cell r="D149" t="str">
            <v xml:space="preserve">R </v>
          </cell>
          <cell r="F149">
            <v>6.1138075000000001</v>
          </cell>
          <cell r="G149">
            <v>6.9472100000000001</v>
          </cell>
          <cell r="H149">
            <v>8.6079950000000007</v>
          </cell>
          <cell r="I149">
            <v>10.5097275</v>
          </cell>
          <cell r="J149">
            <v>7.5488450000000009</v>
          </cell>
          <cell r="K149">
            <v>6.4376225000000007</v>
          </cell>
          <cell r="L149">
            <v>6.8463000000000003</v>
          </cell>
          <cell r="M149">
            <v>6.8463000000000003</v>
          </cell>
          <cell r="N149">
            <v>6.8463000000000003</v>
          </cell>
        </row>
        <row r="150">
          <cell r="D150" t="str">
            <v>YE</v>
          </cell>
          <cell r="F150">
            <v>113.722545</v>
          </cell>
          <cell r="G150">
            <v>107.80717749999999</v>
          </cell>
          <cell r="H150">
            <v>121.49075999999999</v>
          </cell>
          <cell r="I150">
            <v>125.2470175</v>
          </cell>
          <cell r="J150">
            <v>115.918105</v>
          </cell>
          <cell r="K150">
            <v>108.134925</v>
          </cell>
          <cell r="L150">
            <v>112.02500000000001</v>
          </cell>
          <cell r="M150">
            <v>112.02500000000001</v>
          </cell>
          <cell r="N150">
            <v>112.02500000000001</v>
          </cell>
        </row>
        <row r="151">
          <cell r="D151" t="str">
            <v>K$</v>
          </cell>
          <cell r="F151">
            <v>7.7590199999999996</v>
          </cell>
          <cell r="G151">
            <v>7.7921924999999996</v>
          </cell>
          <cell r="H151">
            <v>7.7993974999999995</v>
          </cell>
          <cell r="I151">
            <v>7.7994549999999991</v>
          </cell>
          <cell r="J151">
            <v>7.7870550000000005</v>
          </cell>
          <cell r="K151">
            <v>7.7885524999999998</v>
          </cell>
          <cell r="L151">
            <v>7.7735000000000003</v>
          </cell>
          <cell r="M151">
            <v>7.7735000000000003</v>
          </cell>
          <cell r="N151">
            <v>7.7735000000000003</v>
          </cell>
        </row>
        <row r="152">
          <cell r="D152" t="str">
            <v>RB</v>
          </cell>
          <cell r="F152">
            <v>8.2781149999999997</v>
          </cell>
          <cell r="G152">
            <v>8.2782925000000009</v>
          </cell>
          <cell r="H152">
            <v>8.2770650000000003</v>
          </cell>
          <cell r="I152">
            <v>8.2838724999999993</v>
          </cell>
          <cell r="J152">
            <v>8.2830100000000009</v>
          </cell>
          <cell r="K152">
            <v>8.2807200000000005</v>
          </cell>
          <cell r="L152">
            <v>8.2790999999999997</v>
          </cell>
          <cell r="M152">
            <v>8.2790999999999997</v>
          </cell>
          <cell r="N152">
            <v>8.2790999999999997</v>
          </cell>
        </row>
        <row r="153">
          <cell r="D153" t="str">
            <v>SK</v>
          </cell>
          <cell r="F153">
            <v>8.2671799999999998</v>
          </cell>
          <cell r="G153">
            <v>9.1705800000000011</v>
          </cell>
          <cell r="H153">
            <v>10.33234</v>
          </cell>
          <cell r="I153">
            <v>9.7208474999999996</v>
          </cell>
          <cell r="J153">
            <v>8.0762350000000005</v>
          </cell>
          <cell r="K153">
            <v>7.3446475000000007</v>
          </cell>
          <cell r="L153">
            <v>7.8856000000000002</v>
          </cell>
          <cell r="M153">
            <v>7.8856000000000002</v>
          </cell>
          <cell r="N153">
            <v>7.8856000000000002</v>
          </cell>
        </row>
        <row r="154">
          <cell r="D154" t="str">
            <v>RI</v>
          </cell>
          <cell r="F154">
            <v>7803.25</v>
          </cell>
          <cell r="G154">
            <v>8122.5</v>
          </cell>
          <cell r="H154">
            <v>10368.75</v>
          </cell>
          <cell r="I154">
            <v>9469</v>
          </cell>
          <cell r="J154">
            <v>8615.625</v>
          </cell>
          <cell r="K154">
            <v>8862</v>
          </cell>
          <cell r="L154">
            <v>9795</v>
          </cell>
          <cell r="M154">
            <v>9795</v>
          </cell>
          <cell r="N154">
            <v>9795</v>
          </cell>
        </row>
      </sheetData>
      <sheetData sheetId="2" refreshError="1"/>
      <sheetData sheetId="3" refreshError="1"/>
      <sheetData sheetId="4" refreshError="1">
        <row r="8">
          <cell r="B8" t="str">
            <v>DIVERSIFIEDS</v>
          </cell>
        </row>
        <row r="10">
          <cell r="B10" t="str">
            <v>Anglo American</v>
          </cell>
          <cell r="F10">
            <v>20570</v>
          </cell>
          <cell r="G10">
            <v>19282</v>
          </cell>
          <cell r="H10">
            <v>20497</v>
          </cell>
          <cell r="I10">
            <v>24909</v>
          </cell>
          <cell r="J10">
            <v>31795</v>
          </cell>
          <cell r="K10">
            <v>33716</v>
          </cell>
          <cell r="L10">
            <v>33509.699999999997</v>
          </cell>
          <cell r="M10">
            <v>33149.4</v>
          </cell>
          <cell r="Q10">
            <v>4408</v>
          </cell>
          <cell r="R10">
            <v>4647</v>
          </cell>
          <cell r="S10">
            <v>4792</v>
          </cell>
          <cell r="T10">
            <v>4785</v>
          </cell>
          <cell r="U10">
            <v>7110</v>
          </cell>
          <cell r="V10">
            <v>7980.08</v>
          </cell>
          <cell r="W10">
            <v>7937.3050000000003</v>
          </cell>
          <cell r="X10">
            <v>7729.1049999999996</v>
          </cell>
          <cell r="AB10">
            <v>3480</v>
          </cell>
          <cell r="AC10">
            <v>3300</v>
          </cell>
          <cell r="AD10">
            <v>3691</v>
          </cell>
          <cell r="AE10">
            <v>2892</v>
          </cell>
          <cell r="AF10">
            <v>4572</v>
          </cell>
          <cell r="AG10">
            <v>5672.6949999999997</v>
          </cell>
          <cell r="AH10">
            <v>5519.625</v>
          </cell>
          <cell r="AI10">
            <v>5487.98</v>
          </cell>
          <cell r="AM10">
            <v>2794</v>
          </cell>
          <cell r="AN10">
            <v>2971</v>
          </cell>
          <cell r="AO10">
            <v>2684</v>
          </cell>
          <cell r="AP10">
            <v>3391</v>
          </cell>
          <cell r="AQ10">
            <v>5022</v>
          </cell>
          <cell r="AR10">
            <v>5673.9231063999996</v>
          </cell>
          <cell r="AS10">
            <v>5838.56433302</v>
          </cell>
          <cell r="AT10">
            <v>5604.9144242399998</v>
          </cell>
          <cell r="AX10">
            <v>1866</v>
          </cell>
          <cell r="AY10">
            <v>1624</v>
          </cell>
          <cell r="AZ10">
            <v>1583</v>
          </cell>
          <cell r="BA10">
            <v>1498</v>
          </cell>
          <cell r="BB10">
            <v>2484</v>
          </cell>
          <cell r="BC10">
            <v>3366.5381063999998</v>
          </cell>
          <cell r="BD10">
            <v>3420.8843330199998</v>
          </cell>
          <cell r="BE10">
            <v>3363.7894242399998</v>
          </cell>
          <cell r="BI10">
            <v>37841</v>
          </cell>
          <cell r="BJ10">
            <v>10.787820512820511</v>
          </cell>
          <cell r="BL10" t="str">
            <v>NA</v>
          </cell>
          <cell r="BM10" t="str">
            <v>NA</v>
          </cell>
          <cell r="BO10" t="str">
            <v>NA</v>
          </cell>
          <cell r="BP10" t="str">
            <v>NA</v>
          </cell>
          <cell r="BQ10" t="str">
            <v>NA</v>
          </cell>
          <cell r="BU10">
            <v>3405</v>
          </cell>
          <cell r="BV10">
            <v>2918</v>
          </cell>
          <cell r="BW10">
            <v>2183</v>
          </cell>
          <cell r="BX10">
            <v>2126</v>
          </cell>
          <cell r="BY10">
            <v>2661</v>
          </cell>
          <cell r="CE10">
            <v>6963</v>
          </cell>
          <cell r="CF10">
            <v>4860</v>
          </cell>
          <cell r="CG10">
            <v>7761</v>
          </cell>
          <cell r="CH10">
            <v>10759</v>
          </cell>
          <cell r="CI10">
            <v>10782</v>
          </cell>
          <cell r="CO10">
            <v>2646</v>
          </cell>
          <cell r="CP10">
            <v>1942</v>
          </cell>
          <cell r="CQ10">
            <v>2304</v>
          </cell>
          <cell r="CR10">
            <v>3396</v>
          </cell>
          <cell r="CS10">
            <v>4620</v>
          </cell>
          <cell r="CY10">
            <v>15544</v>
          </cell>
          <cell r="CZ10">
            <v>13426</v>
          </cell>
          <cell r="DA10">
            <v>16261</v>
          </cell>
          <cell r="DB10">
            <v>20394</v>
          </cell>
          <cell r="DC10">
            <v>24998</v>
          </cell>
          <cell r="DI10">
            <v>1511</v>
          </cell>
          <cell r="DJ10">
            <v>1787</v>
          </cell>
          <cell r="DK10">
            <v>2139</v>
          </cell>
          <cell r="DL10">
            <v>3025</v>
          </cell>
          <cell r="DM10">
            <v>3129</v>
          </cell>
          <cell r="DS10">
            <v>-308</v>
          </cell>
          <cell r="DT10">
            <v>-130</v>
          </cell>
          <cell r="DU10">
            <v>179</v>
          </cell>
          <cell r="DV10">
            <v>306</v>
          </cell>
          <cell r="DW10">
            <v>359</v>
          </cell>
          <cell r="EC10">
            <v>3558</v>
          </cell>
          <cell r="ED10">
            <v>1942</v>
          </cell>
          <cell r="EE10">
            <v>5578</v>
          </cell>
          <cell r="EF10">
            <v>8633</v>
          </cell>
          <cell r="EG10">
            <v>8121</v>
          </cell>
        </row>
        <row r="11">
          <cell r="B11" t="str">
            <v>Anglo American Jun YE</v>
          </cell>
          <cell r="F11">
            <v>19907.5</v>
          </cell>
          <cell r="G11">
            <v>19926</v>
          </cell>
          <cell r="H11">
            <v>19889.5</v>
          </cell>
          <cell r="I11">
            <v>22703</v>
          </cell>
          <cell r="J11">
            <v>28352</v>
          </cell>
          <cell r="K11">
            <v>32755.5</v>
          </cell>
          <cell r="L11">
            <v>33612.85</v>
          </cell>
          <cell r="M11">
            <v>33329.550000000003</v>
          </cell>
          <cell r="Q11">
            <v>3643</v>
          </cell>
          <cell r="R11">
            <v>4527.5</v>
          </cell>
          <cell r="S11">
            <v>4719.5</v>
          </cell>
          <cell r="T11">
            <v>4788.5</v>
          </cell>
          <cell r="U11">
            <v>5947.5</v>
          </cell>
          <cell r="V11">
            <v>7545.04</v>
          </cell>
          <cell r="W11">
            <v>7958.6925000000001</v>
          </cell>
          <cell r="X11">
            <v>7833.2049999999999</v>
          </cell>
          <cell r="AB11">
            <v>2811</v>
          </cell>
          <cell r="AC11">
            <v>3390</v>
          </cell>
          <cell r="AD11">
            <v>3495.5</v>
          </cell>
          <cell r="AE11">
            <v>3291.5</v>
          </cell>
          <cell r="AF11">
            <v>3732</v>
          </cell>
          <cell r="AG11">
            <v>5122.3474999999999</v>
          </cell>
          <cell r="AH11">
            <v>5596.16</v>
          </cell>
          <cell r="AI11">
            <v>5503.8024999999998</v>
          </cell>
          <cell r="AM11">
            <v>2371.0035498757543</v>
          </cell>
          <cell r="AN11">
            <v>2882.5</v>
          </cell>
          <cell r="AO11">
            <v>2827.5</v>
          </cell>
          <cell r="AP11">
            <v>3037.5</v>
          </cell>
          <cell r="AQ11">
            <v>4206.5</v>
          </cell>
          <cell r="AR11">
            <v>5347.9615531999989</v>
          </cell>
          <cell r="AS11">
            <v>5756.2437197100007</v>
          </cell>
          <cell r="AT11">
            <v>5721.7393786299999</v>
          </cell>
          <cell r="AX11">
            <v>1539.0035498757543</v>
          </cell>
          <cell r="AY11">
            <v>1745</v>
          </cell>
          <cell r="AZ11">
            <v>1603.5</v>
          </cell>
          <cell r="BA11">
            <v>1540.5</v>
          </cell>
          <cell r="BB11">
            <v>1991</v>
          </cell>
          <cell r="BC11">
            <v>2925.2690531999997</v>
          </cell>
          <cell r="BD11">
            <v>3393.7112197099996</v>
          </cell>
          <cell r="BE11">
            <v>3392.3368786299998</v>
          </cell>
          <cell r="BO11" t="str">
            <v>NA</v>
          </cell>
          <cell r="BP11" t="str">
            <v>NA</v>
          </cell>
          <cell r="BQ11" t="str">
            <v>NA</v>
          </cell>
          <cell r="BU11">
            <v>3511.5</v>
          </cell>
          <cell r="BV11">
            <v>3161.5</v>
          </cell>
          <cell r="BW11">
            <v>2550.5</v>
          </cell>
          <cell r="BX11">
            <v>2154.5</v>
          </cell>
          <cell r="BY11">
            <v>2393.5</v>
          </cell>
          <cell r="CE11">
            <v>5209</v>
          </cell>
          <cell r="CF11">
            <v>5911.5</v>
          </cell>
          <cell r="CG11">
            <v>6310.5</v>
          </cell>
          <cell r="CH11">
            <v>9260</v>
          </cell>
          <cell r="CI11">
            <v>10770.5</v>
          </cell>
          <cell r="CO11">
            <v>2798.5</v>
          </cell>
          <cell r="CP11">
            <v>2294</v>
          </cell>
          <cell r="CQ11">
            <v>2123</v>
          </cell>
          <cell r="CR11">
            <v>2850</v>
          </cell>
          <cell r="CS11">
            <v>4008</v>
          </cell>
          <cell r="CY11">
            <v>15859</v>
          </cell>
          <cell r="CZ11">
            <v>14485</v>
          </cell>
          <cell r="DA11">
            <v>14843.5</v>
          </cell>
          <cell r="DB11">
            <v>18327.5</v>
          </cell>
          <cell r="DC11">
            <v>22696</v>
          </cell>
          <cell r="DI11">
            <v>1381</v>
          </cell>
          <cell r="DJ11">
            <v>1649</v>
          </cell>
          <cell r="DK11">
            <v>1963</v>
          </cell>
          <cell r="DL11">
            <v>2582</v>
          </cell>
          <cell r="DM11">
            <v>3077</v>
          </cell>
          <cell r="DS11">
            <v>-286.5</v>
          </cell>
          <cell r="DT11">
            <v>-219</v>
          </cell>
          <cell r="DU11">
            <v>24.5</v>
          </cell>
          <cell r="DV11">
            <v>242.5</v>
          </cell>
          <cell r="DW11">
            <v>332.5</v>
          </cell>
          <cell r="EC11">
            <v>1697.5</v>
          </cell>
          <cell r="ED11">
            <v>2750</v>
          </cell>
          <cell r="EE11">
            <v>3760</v>
          </cell>
          <cell r="EF11">
            <v>7105.5</v>
          </cell>
          <cell r="EG11">
            <v>8377</v>
          </cell>
        </row>
        <row r="12">
          <cell r="B12" t="str">
            <v>Anglo American Dec YE</v>
          </cell>
          <cell r="E12">
            <v>19245</v>
          </cell>
          <cell r="F12">
            <v>20570</v>
          </cell>
          <cell r="G12">
            <v>19282</v>
          </cell>
          <cell r="H12">
            <v>20497</v>
          </cell>
          <cell r="I12">
            <v>24909</v>
          </cell>
          <cell r="J12">
            <v>31795</v>
          </cell>
          <cell r="K12">
            <v>33716</v>
          </cell>
          <cell r="L12">
            <v>33509.699999999997</v>
          </cell>
          <cell r="M12">
            <v>33149.4</v>
          </cell>
          <cell r="P12">
            <v>2878</v>
          </cell>
          <cell r="Q12">
            <v>4408</v>
          </cell>
          <cell r="R12">
            <v>4647</v>
          </cell>
          <cell r="S12">
            <v>4792</v>
          </cell>
          <cell r="T12">
            <v>4785</v>
          </cell>
          <cell r="U12">
            <v>7110</v>
          </cell>
          <cell r="V12">
            <v>7980.08</v>
          </cell>
          <cell r="W12">
            <v>7937.3050000000003</v>
          </cell>
          <cell r="X12">
            <v>7729.1049999999996</v>
          </cell>
          <cell r="AA12">
            <v>2142</v>
          </cell>
          <cell r="AB12">
            <v>3480</v>
          </cell>
          <cell r="AC12">
            <v>3300</v>
          </cell>
          <cell r="AD12">
            <v>3691</v>
          </cell>
          <cell r="AE12">
            <v>2892</v>
          </cell>
          <cell r="AF12">
            <v>4572</v>
          </cell>
          <cell r="AG12">
            <v>5672.6949999999997</v>
          </cell>
          <cell r="AH12">
            <v>5519.625</v>
          </cell>
          <cell r="AI12">
            <v>5487.98</v>
          </cell>
          <cell r="AM12">
            <v>2794</v>
          </cell>
          <cell r="AN12">
            <v>2971</v>
          </cell>
          <cell r="AO12">
            <v>2684</v>
          </cell>
          <cell r="AP12">
            <v>3391</v>
          </cell>
          <cell r="AQ12">
            <v>5022</v>
          </cell>
          <cell r="AR12">
            <v>5673.9231063999996</v>
          </cell>
          <cell r="AS12">
            <v>5838.56433302</v>
          </cell>
          <cell r="AT12">
            <v>5604.9144242399998</v>
          </cell>
          <cell r="AW12">
            <v>1212.0070997515086</v>
          </cell>
          <cell r="AX12">
            <v>1866</v>
          </cell>
          <cell r="AY12">
            <v>1624</v>
          </cell>
          <cell r="AZ12">
            <v>1583</v>
          </cell>
          <cell r="BA12">
            <v>1498</v>
          </cell>
          <cell r="BB12">
            <v>2484</v>
          </cell>
          <cell r="BC12">
            <v>3366.5381063999998</v>
          </cell>
          <cell r="BD12">
            <v>3420.8843330199998</v>
          </cell>
          <cell r="BE12">
            <v>3363.7894242399998</v>
          </cell>
          <cell r="BO12" t="str">
            <v>NA</v>
          </cell>
          <cell r="BP12" t="str">
            <v>NA</v>
          </cell>
          <cell r="BQ12" t="str">
            <v>NA</v>
          </cell>
          <cell r="BT12">
            <v>3618</v>
          </cell>
          <cell r="BU12">
            <v>3405</v>
          </cell>
          <cell r="BV12">
            <v>2918</v>
          </cell>
          <cell r="BW12">
            <v>2183</v>
          </cell>
          <cell r="BX12">
            <v>2126</v>
          </cell>
          <cell r="BY12">
            <v>2661</v>
          </cell>
          <cell r="CD12">
            <v>3455</v>
          </cell>
          <cell r="CE12">
            <v>6963</v>
          </cell>
          <cell r="CF12">
            <v>4860</v>
          </cell>
          <cell r="CG12">
            <v>7761</v>
          </cell>
          <cell r="CH12">
            <v>10759</v>
          </cell>
          <cell r="CI12">
            <v>10782</v>
          </cell>
          <cell r="CN12">
            <v>2951</v>
          </cell>
          <cell r="CO12">
            <v>2646</v>
          </cell>
          <cell r="CP12">
            <v>1942</v>
          </cell>
          <cell r="CQ12">
            <v>2304</v>
          </cell>
          <cell r="CR12">
            <v>3396</v>
          </cell>
          <cell r="CS12">
            <v>4620</v>
          </cell>
          <cell r="CX12">
            <v>16174</v>
          </cell>
          <cell r="CY12">
            <v>15544</v>
          </cell>
          <cell r="CZ12">
            <v>13426</v>
          </cell>
          <cell r="DA12">
            <v>16261</v>
          </cell>
          <cell r="DB12">
            <v>20394</v>
          </cell>
          <cell r="DC12">
            <v>24998</v>
          </cell>
          <cell r="DH12">
            <v>1251</v>
          </cell>
          <cell r="DI12">
            <v>1511</v>
          </cell>
          <cell r="DJ12">
            <v>1787</v>
          </cell>
          <cell r="DK12">
            <v>2139</v>
          </cell>
          <cell r="DL12">
            <v>3025</v>
          </cell>
          <cell r="DM12">
            <v>3129</v>
          </cell>
          <cell r="DR12">
            <v>-265</v>
          </cell>
          <cell r="DS12">
            <v>-308</v>
          </cell>
          <cell r="DT12">
            <v>-130</v>
          </cell>
          <cell r="DU12">
            <v>179</v>
          </cell>
          <cell r="DV12">
            <v>306</v>
          </cell>
          <cell r="DW12">
            <v>359</v>
          </cell>
          <cell r="EC12">
            <v>3558</v>
          </cell>
          <cell r="ED12">
            <v>1942</v>
          </cell>
          <cell r="EE12">
            <v>5578</v>
          </cell>
          <cell r="EF12">
            <v>8633</v>
          </cell>
          <cell r="EG12">
            <v>8121</v>
          </cell>
        </row>
        <row r="13">
          <cell r="B13" t="str">
            <v>JCF</v>
          </cell>
          <cell r="E13" t="str">
            <v xml:space="preserve"> </v>
          </cell>
          <cell r="F13" t="str">
            <v xml:space="preserve"> </v>
          </cell>
          <cell r="K13">
            <v>33716</v>
          </cell>
          <cell r="L13">
            <v>33509.699999999997</v>
          </cell>
          <cell r="M13">
            <v>33149.4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V13">
            <v>7980.08</v>
          </cell>
          <cell r="W13">
            <v>7937.3050000000003</v>
          </cell>
          <cell r="X13">
            <v>7729.1049999999996</v>
          </cell>
          <cell r="Y13" t="str">
            <v xml:space="preserve"> </v>
          </cell>
          <cell r="Z13" t="str">
            <v xml:space="preserve"> </v>
          </cell>
          <cell r="AA13" t="str">
            <v xml:space="preserve"> </v>
          </cell>
          <cell r="AB13" t="str">
            <v xml:space="preserve"> </v>
          </cell>
          <cell r="AG13">
            <v>5672.6949999999997</v>
          </cell>
          <cell r="AH13">
            <v>5519.625</v>
          </cell>
          <cell r="AI13">
            <v>5487.98</v>
          </cell>
          <cell r="AJ13" t="str">
            <v xml:space="preserve"> </v>
          </cell>
          <cell r="AK13" t="str">
            <v xml:space="preserve"> </v>
          </cell>
          <cell r="AL13" t="str">
            <v xml:space="preserve"> </v>
          </cell>
          <cell r="AM13" t="str">
            <v xml:space="preserve"> </v>
          </cell>
          <cell r="AN13" t="str">
            <v xml:space="preserve"> </v>
          </cell>
          <cell r="AO13" t="str">
            <v xml:space="preserve"> </v>
          </cell>
          <cell r="AP13" t="str">
            <v xml:space="preserve"> </v>
          </cell>
          <cell r="AQ13" t="str">
            <v xml:space="preserve"> </v>
          </cell>
          <cell r="AT13" t="str">
            <v xml:space="preserve"> </v>
          </cell>
          <cell r="AV13" t="str">
            <v xml:space="preserve"> </v>
          </cell>
          <cell r="AW13" t="str">
            <v xml:space="preserve"> </v>
          </cell>
          <cell r="AX13" t="str">
            <v xml:space="preserve"> </v>
          </cell>
          <cell r="BC13">
            <v>3366.5381063999998</v>
          </cell>
          <cell r="BD13">
            <v>3420.8843330199998</v>
          </cell>
          <cell r="BE13">
            <v>3363.7894242399998</v>
          </cell>
          <cell r="BH13" t="str">
            <v>JPM</v>
          </cell>
          <cell r="BI13">
            <v>37943</v>
          </cell>
          <cell r="BJ13">
            <v>9.6999999999999993</v>
          </cell>
        </row>
        <row r="14">
          <cell r="BH14" t="str">
            <v>ML</v>
          </cell>
          <cell r="BI14">
            <v>37841</v>
          </cell>
          <cell r="BJ14">
            <v>12.663461538461538</v>
          </cell>
        </row>
        <row r="15">
          <cell r="BH15" t="str">
            <v>UBS</v>
          </cell>
          <cell r="BI15">
            <v>37841</v>
          </cell>
          <cell r="BJ15">
            <v>10</v>
          </cell>
        </row>
        <row r="18">
          <cell r="B18" t="str">
            <v>BHP Billiton</v>
          </cell>
          <cell r="F18">
            <v>14164</v>
          </cell>
          <cell r="G18">
            <v>15156</v>
          </cell>
          <cell r="H18">
            <v>16249.5</v>
          </cell>
          <cell r="I18">
            <v>21224.5</v>
          </cell>
          <cell r="J18">
            <v>27091.3</v>
          </cell>
          <cell r="K18">
            <v>31093.5</v>
          </cell>
          <cell r="L18">
            <v>33495.65</v>
          </cell>
          <cell r="M18" t="str">
            <v>NA</v>
          </cell>
          <cell r="Q18">
            <v>4546.5</v>
          </cell>
          <cell r="R18">
            <v>4766</v>
          </cell>
          <cell r="S18">
            <v>4868.5</v>
          </cell>
          <cell r="T18">
            <v>6081.5</v>
          </cell>
          <cell r="U18">
            <v>9075.4500000000007</v>
          </cell>
          <cell r="V18">
            <v>12074.75</v>
          </cell>
          <cell r="W18">
            <v>13233.45</v>
          </cell>
          <cell r="X18" t="str">
            <v>NA</v>
          </cell>
          <cell r="AB18">
            <v>3067.5</v>
          </cell>
          <cell r="AC18">
            <v>3222</v>
          </cell>
          <cell r="AD18">
            <v>3249.5</v>
          </cell>
          <cell r="AE18">
            <v>4382</v>
          </cell>
          <cell r="AF18">
            <v>7193.2924999999996</v>
          </cell>
          <cell r="AG18">
            <v>9950.0174999999999</v>
          </cell>
          <cell r="AH18">
            <v>11186.174999999999</v>
          </cell>
          <cell r="AI18" t="str">
            <v>NA</v>
          </cell>
          <cell r="AM18">
            <v>3263.3500000000004</v>
          </cell>
          <cell r="AN18">
            <v>3475.6499999999996</v>
          </cell>
          <cell r="AO18">
            <v>3510.6499999999996</v>
          </cell>
          <cell r="AP18">
            <v>4365.3070597673486</v>
          </cell>
          <cell r="AQ18">
            <v>6667.0170597673496</v>
          </cell>
          <cell r="AR18">
            <v>9153.8649999999998</v>
          </cell>
          <cell r="AS18">
            <v>9595.6400000000031</v>
          </cell>
          <cell r="AT18" t="str">
            <v>NA</v>
          </cell>
          <cell r="AX18">
            <v>1784.35</v>
          </cell>
          <cell r="AY18">
            <v>1931.65</v>
          </cell>
          <cell r="AZ18">
            <v>1891.65</v>
          </cell>
          <cell r="BA18">
            <v>2665.8070597673486</v>
          </cell>
          <cell r="BB18">
            <v>4784.8595597673484</v>
          </cell>
          <cell r="BC18">
            <v>7029.1324999999997</v>
          </cell>
          <cell r="BD18">
            <v>7548.3649999999998</v>
          </cell>
          <cell r="BE18" t="str">
            <v>NA</v>
          </cell>
          <cell r="BI18">
            <v>37923</v>
          </cell>
          <cell r="BJ18">
            <v>3.8463712499999998</v>
          </cell>
          <cell r="BL18" t="str">
            <v>NA</v>
          </cell>
          <cell r="BM18" t="str">
            <v>NA</v>
          </cell>
          <cell r="BO18" t="str">
            <v>NA</v>
          </cell>
          <cell r="BP18" t="str">
            <v>NA</v>
          </cell>
          <cell r="BQ18" t="str">
            <v>NA</v>
          </cell>
          <cell r="BU18">
            <v>1358</v>
          </cell>
          <cell r="BV18">
            <v>1392</v>
          </cell>
          <cell r="BW18">
            <v>1525.5</v>
          </cell>
          <cell r="BX18">
            <v>1685</v>
          </cell>
          <cell r="BY18" t="str">
            <v>NA</v>
          </cell>
          <cell r="BZ18" t="str">
            <v>NA</v>
          </cell>
          <cell r="CE18">
            <v>8065</v>
          </cell>
          <cell r="CF18">
            <v>8463.5</v>
          </cell>
          <cell r="CG18">
            <v>7822.5</v>
          </cell>
          <cell r="CH18">
            <v>6955.5</v>
          </cell>
          <cell r="CI18" t="str">
            <v>NA</v>
          </cell>
          <cell r="CJ18" t="str">
            <v>NA</v>
          </cell>
          <cell r="CO18">
            <v>528.5</v>
          </cell>
          <cell r="CP18">
            <v>353</v>
          </cell>
          <cell r="CQ18">
            <v>322</v>
          </cell>
          <cell r="CR18">
            <v>330</v>
          </cell>
          <cell r="CS18" t="str">
            <v>NA</v>
          </cell>
          <cell r="CT18" t="str">
            <v>NA</v>
          </cell>
          <cell r="CY18">
            <v>11188</v>
          </cell>
          <cell r="CZ18">
            <v>11848</v>
          </cell>
          <cell r="DA18">
            <v>12184.5</v>
          </cell>
          <cell r="DB18">
            <v>13025.5</v>
          </cell>
          <cell r="DC18" t="str">
            <v>NA</v>
          </cell>
          <cell r="DD18" t="str">
            <v>NA</v>
          </cell>
          <cell r="DI18">
            <v>2561.5</v>
          </cell>
          <cell r="DJ18">
            <v>3125</v>
          </cell>
          <cell r="DK18">
            <v>2895</v>
          </cell>
          <cell r="DL18">
            <v>2981</v>
          </cell>
          <cell r="DM18" t="str">
            <v>NA</v>
          </cell>
          <cell r="DN18" t="str">
            <v>NA</v>
          </cell>
          <cell r="DS18">
            <v>479.5</v>
          </cell>
          <cell r="DT18">
            <v>359.5</v>
          </cell>
          <cell r="DU18">
            <v>393</v>
          </cell>
          <cell r="DV18">
            <v>519.5</v>
          </cell>
          <cell r="DW18" t="str">
            <v>NA</v>
          </cell>
          <cell r="DX18" t="str">
            <v>NA</v>
          </cell>
          <cell r="EC18">
            <v>6707</v>
          </cell>
          <cell r="ED18">
            <v>7071.5</v>
          </cell>
          <cell r="EE18">
            <v>6297</v>
          </cell>
          <cell r="EF18">
            <v>5270.5</v>
          </cell>
          <cell r="EG18" t="str">
            <v>NA</v>
          </cell>
          <cell r="EH18" t="str">
            <v>NA</v>
          </cell>
          <cell r="EJ18" t="str">
            <v xml:space="preserve"> </v>
          </cell>
          <cell r="EN18">
            <v>19782.25</v>
          </cell>
          <cell r="EO18">
            <v>20159.25</v>
          </cell>
          <cell r="EP18">
            <v>19994</v>
          </cell>
          <cell r="EQ18" t="str">
            <v>NA</v>
          </cell>
          <cell r="ER18" t="str">
            <v>NA</v>
          </cell>
          <cell r="EX18">
            <v>11518</v>
          </cell>
          <cell r="EY18">
            <v>12016.25</v>
          </cell>
          <cell r="EZ18">
            <v>12605</v>
          </cell>
          <cell r="FA18" t="str">
            <v>NA</v>
          </cell>
          <cell r="FB18" t="str">
            <v>NA</v>
          </cell>
        </row>
        <row r="19">
          <cell r="B19" t="str">
            <v>BHP Billiton Jun YE</v>
          </cell>
          <cell r="F19">
            <v>13009</v>
          </cell>
          <cell r="G19">
            <v>15319</v>
          </cell>
          <cell r="H19">
            <v>14993</v>
          </cell>
          <cell r="I19">
            <v>17506</v>
          </cell>
          <cell r="J19">
            <v>24943</v>
          </cell>
          <cell r="K19">
            <v>29239.599999999999</v>
          </cell>
          <cell r="L19">
            <v>32947.4</v>
          </cell>
          <cell r="M19">
            <v>34043.9</v>
          </cell>
          <cell r="Q19">
            <v>4238</v>
          </cell>
          <cell r="R19">
            <v>4855</v>
          </cell>
          <cell r="S19">
            <v>4677</v>
          </cell>
          <cell r="T19">
            <v>5060</v>
          </cell>
          <cell r="U19">
            <v>7103</v>
          </cell>
          <cell r="V19">
            <v>11047.9</v>
          </cell>
          <cell r="W19">
            <v>13101.6</v>
          </cell>
          <cell r="X19">
            <v>13365.3</v>
          </cell>
          <cell r="AB19">
            <v>2778</v>
          </cell>
          <cell r="AC19">
            <v>3357</v>
          </cell>
          <cell r="AD19">
            <v>3087</v>
          </cell>
          <cell r="AE19">
            <v>3412</v>
          </cell>
          <cell r="AF19">
            <v>5352</v>
          </cell>
          <cell r="AG19">
            <v>9034.5849999999991</v>
          </cell>
          <cell r="AH19">
            <v>10865.45</v>
          </cell>
          <cell r="AI19">
            <v>11506.9</v>
          </cell>
          <cell r="AM19">
            <v>3028.7</v>
          </cell>
          <cell r="AN19">
            <v>3498</v>
          </cell>
          <cell r="AO19">
            <v>3453.3</v>
          </cell>
          <cell r="AP19">
            <v>3568</v>
          </cell>
          <cell r="AQ19">
            <v>5162.6141195346972</v>
          </cell>
          <cell r="AR19">
            <v>8171.4199999999983</v>
          </cell>
          <cell r="AS19">
            <v>10136.310000000001</v>
          </cell>
          <cell r="AT19">
            <v>9054.9699999999993</v>
          </cell>
          <cell r="AX19">
            <v>1568.7</v>
          </cell>
          <cell r="AY19">
            <v>2000</v>
          </cell>
          <cell r="AZ19">
            <v>1863.3</v>
          </cell>
          <cell r="BA19">
            <v>1920</v>
          </cell>
          <cell r="BB19">
            <v>3411.6141195346972</v>
          </cell>
          <cell r="BC19">
            <v>6158.1049999999996</v>
          </cell>
          <cell r="BD19">
            <v>7900.16</v>
          </cell>
          <cell r="BE19">
            <v>7196.57</v>
          </cell>
          <cell r="BO19" t="str">
            <v>NA</v>
          </cell>
          <cell r="BP19" t="str">
            <v>NA</v>
          </cell>
          <cell r="BQ19" t="str">
            <v>NA</v>
          </cell>
          <cell r="BU19">
            <v>1431</v>
          </cell>
          <cell r="BV19">
            <v>1285</v>
          </cell>
          <cell r="BW19">
            <v>1499</v>
          </cell>
          <cell r="BX19">
            <v>1552</v>
          </cell>
          <cell r="BY19">
            <v>1818</v>
          </cell>
          <cell r="BZ19" t="str">
            <v>NA</v>
          </cell>
          <cell r="CE19">
            <v>7524</v>
          </cell>
          <cell r="CF19">
            <v>8606</v>
          </cell>
          <cell r="CG19">
            <v>8321</v>
          </cell>
          <cell r="CH19">
            <v>7324</v>
          </cell>
          <cell r="CI19">
            <v>6587</v>
          </cell>
          <cell r="CJ19" t="str">
            <v>NA</v>
          </cell>
          <cell r="CO19">
            <v>677</v>
          </cell>
          <cell r="CP19">
            <v>380</v>
          </cell>
          <cell r="CQ19">
            <v>326</v>
          </cell>
          <cell r="CR19">
            <v>318</v>
          </cell>
          <cell r="CS19">
            <v>342</v>
          </cell>
          <cell r="CT19" t="str">
            <v>NA</v>
          </cell>
          <cell r="CY19">
            <v>11036</v>
          </cell>
          <cell r="CZ19">
            <v>11340</v>
          </cell>
          <cell r="DA19">
            <v>12356</v>
          </cell>
          <cell r="DB19">
            <v>12013</v>
          </cell>
          <cell r="DC19">
            <v>14038</v>
          </cell>
          <cell r="DD19" t="str">
            <v>NA</v>
          </cell>
          <cell r="DI19">
            <v>1744</v>
          </cell>
          <cell r="DJ19">
            <v>3379</v>
          </cell>
          <cell r="DK19">
            <v>2871</v>
          </cell>
          <cell r="DL19">
            <v>2919</v>
          </cell>
          <cell r="DM19">
            <v>3043</v>
          </cell>
          <cell r="DN19" t="str">
            <v>NA</v>
          </cell>
          <cell r="DS19">
            <v>489</v>
          </cell>
          <cell r="DT19">
            <v>470</v>
          </cell>
          <cell r="DU19">
            <v>249</v>
          </cell>
          <cell r="DV19">
            <v>537</v>
          </cell>
          <cell r="DW19">
            <v>502</v>
          </cell>
          <cell r="DX19" t="str">
            <v>NA</v>
          </cell>
          <cell r="EC19">
            <v>6093</v>
          </cell>
          <cell r="ED19">
            <v>7321</v>
          </cell>
          <cell r="EE19">
            <v>6822</v>
          </cell>
          <cell r="EF19">
            <v>5772</v>
          </cell>
          <cell r="EG19">
            <v>4769</v>
          </cell>
          <cell r="EH19" t="str">
            <v>NA</v>
          </cell>
          <cell r="EN19">
            <v>19253</v>
          </cell>
          <cell r="EO19">
            <v>20311.5</v>
          </cell>
          <cell r="EP19">
            <v>20007</v>
          </cell>
          <cell r="EQ19">
            <v>19981</v>
          </cell>
          <cell r="ER19" t="str">
            <v>NA</v>
          </cell>
          <cell r="EX19">
            <v>11188</v>
          </cell>
          <cell r="EY19">
            <v>11848</v>
          </cell>
          <cell r="EZ19">
            <v>12184.5</v>
          </cell>
          <cell r="FA19">
            <v>13025.5</v>
          </cell>
          <cell r="FB19" t="str">
            <v>NA</v>
          </cell>
        </row>
        <row r="20">
          <cell r="B20" t="str">
            <v>BHP Billiton Dec YE</v>
          </cell>
          <cell r="F20">
            <v>14164</v>
          </cell>
          <cell r="G20">
            <v>15156</v>
          </cell>
          <cell r="H20">
            <v>16249.5</v>
          </cell>
          <cell r="I20">
            <v>21224.5</v>
          </cell>
          <cell r="J20">
            <v>27091.3</v>
          </cell>
          <cell r="K20">
            <v>31093.5</v>
          </cell>
          <cell r="L20">
            <v>33495.65</v>
          </cell>
          <cell r="Q20">
            <v>4546.5</v>
          </cell>
          <cell r="R20">
            <v>4766</v>
          </cell>
          <cell r="S20">
            <v>4868.5</v>
          </cell>
          <cell r="T20">
            <v>6081.5</v>
          </cell>
          <cell r="U20">
            <v>9075.4500000000007</v>
          </cell>
          <cell r="V20">
            <v>12074.75</v>
          </cell>
          <cell r="W20">
            <v>13233.45</v>
          </cell>
          <cell r="AB20">
            <v>3067.5</v>
          </cell>
          <cell r="AC20">
            <v>3222</v>
          </cell>
          <cell r="AD20">
            <v>3249.5</v>
          </cell>
          <cell r="AE20">
            <v>4382</v>
          </cell>
          <cell r="AF20">
            <v>7193.2924999999996</v>
          </cell>
          <cell r="AG20">
            <v>9950.0174999999999</v>
          </cell>
          <cell r="AH20">
            <v>11186.174999999999</v>
          </cell>
          <cell r="AM20">
            <v>3263.3500000000004</v>
          </cell>
          <cell r="AN20">
            <v>3475.6499999999996</v>
          </cell>
          <cell r="AO20">
            <v>3510.6499999999996</v>
          </cell>
          <cell r="AP20">
            <v>4365.3070597673486</v>
          </cell>
          <cell r="AQ20">
            <v>6667.0170597673496</v>
          </cell>
          <cell r="AR20">
            <v>9153.8649999999998</v>
          </cell>
          <cell r="AS20">
            <v>9595.6400000000031</v>
          </cell>
          <cell r="AX20">
            <v>1784.35</v>
          </cell>
          <cell r="AY20">
            <v>1931.65</v>
          </cell>
          <cell r="AZ20">
            <v>1891.65</v>
          </cell>
          <cell r="BA20">
            <v>2665.8070597673486</v>
          </cell>
          <cell r="BB20">
            <v>4784.8595597673484</v>
          </cell>
          <cell r="BC20">
            <v>7029.1324999999997</v>
          </cell>
          <cell r="BD20">
            <v>7548.3649999999998</v>
          </cell>
          <cell r="BO20" t="str">
            <v>NA</v>
          </cell>
          <cell r="BP20" t="str">
            <v>NA</v>
          </cell>
          <cell r="BQ20" t="str">
            <v>NA</v>
          </cell>
          <cell r="BU20">
            <v>1358</v>
          </cell>
          <cell r="BV20">
            <v>1392</v>
          </cell>
          <cell r="BW20">
            <v>1525.5</v>
          </cell>
          <cell r="BX20">
            <v>1685</v>
          </cell>
          <cell r="BY20" t="str">
            <v>NA</v>
          </cell>
          <cell r="CE20">
            <v>8065</v>
          </cell>
          <cell r="CF20">
            <v>8463.5</v>
          </cell>
          <cell r="CG20">
            <v>7822.5</v>
          </cell>
          <cell r="CH20">
            <v>6955.5</v>
          </cell>
          <cell r="CI20" t="str">
            <v>NA</v>
          </cell>
          <cell r="CO20">
            <v>528.5</v>
          </cell>
          <cell r="CP20">
            <v>353</v>
          </cell>
          <cell r="CQ20">
            <v>322</v>
          </cell>
          <cell r="CR20">
            <v>330</v>
          </cell>
          <cell r="CS20" t="str">
            <v>NA</v>
          </cell>
          <cell r="CY20">
            <v>11188</v>
          </cell>
          <cell r="CZ20">
            <v>11848</v>
          </cell>
          <cell r="DA20">
            <v>12184.5</v>
          </cell>
          <cell r="DB20">
            <v>13025.5</v>
          </cell>
          <cell r="DC20" t="str">
            <v>NA</v>
          </cell>
          <cell r="DI20">
            <v>2561.5</v>
          </cell>
          <cell r="DJ20">
            <v>3125</v>
          </cell>
          <cell r="DK20">
            <v>2895</v>
          </cell>
          <cell r="DL20">
            <v>2981</v>
          </cell>
          <cell r="DM20" t="str">
            <v>NA</v>
          </cell>
          <cell r="DS20">
            <v>479.5</v>
          </cell>
          <cell r="DT20">
            <v>359.5</v>
          </cell>
          <cell r="DU20">
            <v>393</v>
          </cell>
          <cell r="DV20">
            <v>519.5</v>
          </cell>
          <cell r="DW20" t="str">
            <v>NA</v>
          </cell>
          <cell r="EC20">
            <v>6707</v>
          </cell>
          <cell r="ED20">
            <v>7071.5</v>
          </cell>
          <cell r="EE20">
            <v>6297</v>
          </cell>
          <cell r="EF20">
            <v>5270.5</v>
          </cell>
          <cell r="EG20" t="str">
            <v>NA</v>
          </cell>
          <cell r="EN20">
            <v>19782.25</v>
          </cell>
          <cell r="EO20">
            <v>20159.25</v>
          </cell>
          <cell r="EP20">
            <v>19994</v>
          </cell>
          <cell r="EQ20" t="str">
            <v>NA</v>
          </cell>
          <cell r="EX20">
            <v>11518</v>
          </cell>
          <cell r="EY20">
            <v>12016.25</v>
          </cell>
          <cell r="EZ20">
            <v>12605</v>
          </cell>
          <cell r="FA20" t="str">
            <v>NA</v>
          </cell>
        </row>
        <row r="21">
          <cell r="B21" t="str">
            <v xml:space="preserve">JCF </v>
          </cell>
          <cell r="D21" t="str">
            <v xml:space="preserve"> </v>
          </cell>
          <cell r="E21" t="str">
            <v xml:space="preserve"> </v>
          </cell>
          <cell r="F21" t="str">
            <v xml:space="preserve"> </v>
          </cell>
          <cell r="K21">
            <v>29239.599999999999</v>
          </cell>
          <cell r="L21">
            <v>32947.4</v>
          </cell>
          <cell r="M21">
            <v>34043.9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V21">
            <v>11047.9</v>
          </cell>
          <cell r="W21">
            <v>13101.6</v>
          </cell>
          <cell r="X21">
            <v>13365.3</v>
          </cell>
          <cell r="Y21" t="str">
            <v xml:space="preserve"> </v>
          </cell>
          <cell r="Z21" t="str">
            <v xml:space="preserve"> </v>
          </cell>
          <cell r="AA21" t="str">
            <v xml:space="preserve"> </v>
          </cell>
          <cell r="AG21">
            <v>9034.5849999999991</v>
          </cell>
          <cell r="AH21">
            <v>10865.45</v>
          </cell>
          <cell r="AI21">
            <v>11506.9</v>
          </cell>
          <cell r="BC21">
            <v>6158.1049999999996</v>
          </cell>
          <cell r="BD21">
            <v>7900.16</v>
          </cell>
          <cell r="BE21">
            <v>7196.57</v>
          </cell>
          <cell r="BH21" t="str">
            <v>JPM</v>
          </cell>
          <cell r="BI21">
            <v>37943</v>
          </cell>
          <cell r="BJ21">
            <v>3.48</v>
          </cell>
        </row>
        <row r="22">
          <cell r="BH22" t="str">
            <v>ML</v>
          </cell>
          <cell r="BI22">
            <v>37923</v>
          </cell>
          <cell r="BJ22">
            <v>4.04</v>
          </cell>
        </row>
        <row r="23">
          <cell r="BH23" t="str">
            <v>DB</v>
          </cell>
          <cell r="BI23">
            <v>37923</v>
          </cell>
          <cell r="BJ23">
            <v>4.0704650000000004</v>
          </cell>
        </row>
        <row r="24">
          <cell r="BH24" t="str">
            <v>UBS</v>
          </cell>
          <cell r="BI24">
            <v>37923</v>
          </cell>
          <cell r="BJ24">
            <v>3.7950200000000001</v>
          </cell>
        </row>
        <row r="26">
          <cell r="B26" t="str">
            <v>CVRD</v>
          </cell>
          <cell r="E26">
            <v>3076</v>
          </cell>
          <cell r="F26">
            <v>3935</v>
          </cell>
          <cell r="G26">
            <v>3935</v>
          </cell>
          <cell r="H26">
            <v>4113</v>
          </cell>
          <cell r="I26">
            <v>5350</v>
          </cell>
          <cell r="J26">
            <v>8066</v>
          </cell>
          <cell r="K26">
            <v>13065.9</v>
          </cell>
          <cell r="L26">
            <v>13484.6</v>
          </cell>
          <cell r="M26" t="str">
            <v>NA</v>
          </cell>
          <cell r="P26">
            <v>856</v>
          </cell>
          <cell r="Q26">
            <v>1541</v>
          </cell>
          <cell r="R26">
            <v>1121</v>
          </cell>
          <cell r="S26">
            <v>1556</v>
          </cell>
          <cell r="T26">
            <v>1882</v>
          </cell>
          <cell r="U26">
            <v>3522</v>
          </cell>
          <cell r="V26">
            <v>6853.53</v>
          </cell>
          <cell r="W26">
            <v>7285.0050000000001</v>
          </cell>
          <cell r="X26">
            <v>6561.7849999999999</v>
          </cell>
          <cell r="AA26">
            <v>693</v>
          </cell>
          <cell r="AB26">
            <v>1346</v>
          </cell>
          <cell r="AC26">
            <v>909</v>
          </cell>
          <cell r="AD26">
            <v>1342</v>
          </cell>
          <cell r="AE26">
            <v>1644</v>
          </cell>
          <cell r="AF26">
            <v>3123</v>
          </cell>
          <cell r="AG26">
            <v>5838.26</v>
          </cell>
          <cell r="AH26">
            <v>6654.34</v>
          </cell>
          <cell r="AM26">
            <v>1229.3638850889192</v>
          </cell>
          <cell r="AN26">
            <v>867.59999999999991</v>
          </cell>
          <cell r="AO26">
            <v>894</v>
          </cell>
          <cell r="AP26">
            <v>1784.7799999999997</v>
          </cell>
          <cell r="AQ26">
            <v>2705.3600000000006</v>
          </cell>
          <cell r="AR26">
            <v>6071.5878149199998</v>
          </cell>
          <cell r="AS26">
            <v>6581.878108500001</v>
          </cell>
          <cell r="AW26">
            <v>412</v>
          </cell>
          <cell r="AX26">
            <v>1034.3638850889192</v>
          </cell>
          <cell r="AY26">
            <v>655.6</v>
          </cell>
          <cell r="AZ26">
            <v>680</v>
          </cell>
          <cell r="BA26">
            <v>1546.78</v>
          </cell>
          <cell r="BB26">
            <v>2306.36</v>
          </cell>
          <cell r="BC26">
            <v>5056.3178149200003</v>
          </cell>
          <cell r="BD26">
            <v>5951.2131085000001</v>
          </cell>
          <cell r="BL26" t="str">
            <v>NA</v>
          </cell>
          <cell r="BM26" t="str">
            <v>NA</v>
          </cell>
          <cell r="BO26" t="str">
            <v>NA</v>
          </cell>
          <cell r="BP26" t="str">
            <v>NA</v>
          </cell>
          <cell r="BQ26" t="str">
            <v>NA</v>
          </cell>
          <cell r="BT26">
            <v>1453</v>
          </cell>
          <cell r="BU26">
            <v>1211</v>
          </cell>
          <cell r="BV26">
            <v>1117</v>
          </cell>
          <cell r="BW26">
            <v>1091</v>
          </cell>
          <cell r="BX26">
            <v>585</v>
          </cell>
          <cell r="BY26">
            <v>1249</v>
          </cell>
          <cell r="BZ26" t="str">
            <v>NA</v>
          </cell>
          <cell r="CD26">
            <v>2628</v>
          </cell>
          <cell r="CE26">
            <v>2938</v>
          </cell>
          <cell r="CF26">
            <v>3244</v>
          </cell>
          <cell r="CG26">
            <v>3331</v>
          </cell>
          <cell r="CH26">
            <v>5083</v>
          </cell>
          <cell r="CI26">
            <v>4088</v>
          </cell>
          <cell r="CJ26" t="str">
            <v>NA</v>
          </cell>
          <cell r="CN26" t="str">
            <v>NA</v>
          </cell>
          <cell r="CO26">
            <v>9</v>
          </cell>
          <cell r="CP26">
            <v>5</v>
          </cell>
          <cell r="CQ26">
            <v>27</v>
          </cell>
          <cell r="CR26">
            <v>329</v>
          </cell>
          <cell r="CS26">
            <v>788</v>
          </cell>
          <cell r="CT26" t="str">
            <v>NA</v>
          </cell>
          <cell r="CX26">
            <v>5032</v>
          </cell>
          <cell r="CY26">
            <v>4569</v>
          </cell>
          <cell r="CZ26">
            <v>4640</v>
          </cell>
          <cell r="DA26">
            <v>3287</v>
          </cell>
          <cell r="DB26">
            <v>4884</v>
          </cell>
          <cell r="DC26">
            <v>7391</v>
          </cell>
          <cell r="DD26" t="str">
            <v>NA</v>
          </cell>
          <cell r="DH26">
            <v>265</v>
          </cell>
          <cell r="DI26">
            <v>447</v>
          </cell>
          <cell r="DJ26">
            <v>595</v>
          </cell>
          <cell r="DK26">
            <v>766</v>
          </cell>
          <cell r="DL26">
            <v>1543</v>
          </cell>
          <cell r="DM26">
            <v>2022</v>
          </cell>
          <cell r="DN26">
            <v>987.66666666666663</v>
          </cell>
          <cell r="DR26">
            <v>33</v>
          </cell>
          <cell r="DS26">
            <v>107</v>
          </cell>
          <cell r="DT26">
            <v>200</v>
          </cell>
          <cell r="DU26">
            <v>248</v>
          </cell>
          <cell r="DV26">
            <v>249</v>
          </cell>
          <cell r="DW26">
            <v>589</v>
          </cell>
          <cell r="DX26" t="str">
            <v>NA</v>
          </cell>
          <cell r="EC26">
            <v>1727</v>
          </cell>
          <cell r="ED26">
            <v>2127</v>
          </cell>
          <cell r="EE26">
            <v>2240</v>
          </cell>
          <cell r="EF26">
            <v>4498</v>
          </cell>
          <cell r="EG26">
            <v>2839</v>
          </cell>
          <cell r="EH26" t="str">
            <v>NA</v>
          </cell>
        </row>
        <row r="27">
          <cell r="B27" t="str">
            <v>CVRD Jun YE</v>
          </cell>
          <cell r="E27">
            <v>3314.5</v>
          </cell>
          <cell r="F27">
            <v>3505.5</v>
          </cell>
          <cell r="G27">
            <v>3935</v>
          </cell>
          <cell r="H27">
            <v>4024</v>
          </cell>
          <cell r="I27">
            <v>4731.5</v>
          </cell>
          <cell r="J27">
            <v>6708</v>
          </cell>
          <cell r="K27">
            <v>10565.95</v>
          </cell>
          <cell r="L27">
            <v>13275.25</v>
          </cell>
          <cell r="M27" t="str">
            <v>NA</v>
          </cell>
          <cell r="P27">
            <v>874</v>
          </cell>
          <cell r="Q27">
            <v>1198.5</v>
          </cell>
          <cell r="R27">
            <v>1331</v>
          </cell>
          <cell r="S27">
            <v>1338.5</v>
          </cell>
          <cell r="T27">
            <v>1719</v>
          </cell>
          <cell r="U27">
            <v>2702</v>
          </cell>
          <cell r="V27">
            <v>5187.7649999999994</v>
          </cell>
          <cell r="W27">
            <v>7069.2674999999999</v>
          </cell>
          <cell r="X27">
            <v>6923.3950000000004</v>
          </cell>
          <cell r="AA27">
            <v>677</v>
          </cell>
          <cell r="AB27">
            <v>1019.5</v>
          </cell>
          <cell r="AC27">
            <v>1127.5</v>
          </cell>
          <cell r="AD27">
            <v>1125.5</v>
          </cell>
          <cell r="AE27">
            <v>1493</v>
          </cell>
          <cell r="AF27">
            <v>2383.5</v>
          </cell>
          <cell r="AG27">
            <v>4480.63</v>
          </cell>
          <cell r="AH27">
            <v>6246.3</v>
          </cell>
          <cell r="AM27">
            <v>902.18194254445962</v>
          </cell>
          <cell r="AN27">
            <v>1048.4819425444593</v>
          </cell>
          <cell r="AO27">
            <v>880.8</v>
          </cell>
          <cell r="AP27">
            <v>1339.3899999999999</v>
          </cell>
          <cell r="AQ27">
            <v>2245.0699999999997</v>
          </cell>
          <cell r="AR27">
            <v>4388.4739074599993</v>
          </cell>
          <cell r="AS27">
            <v>6326.7329617099995</v>
          </cell>
          <cell r="AW27">
            <v>654</v>
          </cell>
          <cell r="AX27">
            <v>723.18194254445962</v>
          </cell>
          <cell r="AY27">
            <v>844.98194254445957</v>
          </cell>
          <cell r="AZ27">
            <v>667.8</v>
          </cell>
          <cell r="BA27">
            <v>1113.3899999999999</v>
          </cell>
          <cell r="BB27">
            <v>1926.5700000000002</v>
          </cell>
          <cell r="BC27">
            <v>3681.33890746</v>
          </cell>
          <cell r="BD27">
            <v>5503.7654617099997</v>
          </cell>
          <cell r="BO27" t="str">
            <v>NA</v>
          </cell>
          <cell r="BP27" t="str">
            <v>NA</v>
          </cell>
          <cell r="BQ27" t="str">
            <v>NA</v>
          </cell>
          <cell r="BT27">
            <v>1321</v>
          </cell>
          <cell r="BU27">
            <v>1332</v>
          </cell>
          <cell r="BV27">
            <v>1164</v>
          </cell>
          <cell r="BW27">
            <v>1104</v>
          </cell>
          <cell r="BX27">
            <v>838</v>
          </cell>
          <cell r="BY27">
            <v>917</v>
          </cell>
          <cell r="BZ27" t="str">
            <v>NA</v>
          </cell>
          <cell r="CD27">
            <v>2696.5</v>
          </cell>
          <cell r="CE27">
            <v>2783</v>
          </cell>
          <cell r="CF27">
            <v>3091</v>
          </cell>
          <cell r="CG27">
            <v>3287.5</v>
          </cell>
          <cell r="CH27">
            <v>4207</v>
          </cell>
          <cell r="CI27">
            <v>4585.5</v>
          </cell>
          <cell r="CJ27" t="str">
            <v>NA</v>
          </cell>
          <cell r="CN27">
            <v>31.5</v>
          </cell>
          <cell r="CO27">
            <v>4.5</v>
          </cell>
          <cell r="CP27">
            <v>7</v>
          </cell>
          <cell r="CQ27">
            <v>16</v>
          </cell>
          <cell r="CR27">
            <v>178</v>
          </cell>
          <cell r="CS27">
            <v>558.5</v>
          </cell>
          <cell r="CT27" t="str">
            <v>NA</v>
          </cell>
          <cell r="CX27">
            <v>5873.5</v>
          </cell>
          <cell r="CY27">
            <v>4800.5</v>
          </cell>
          <cell r="CZ27">
            <v>4604.5</v>
          </cell>
          <cell r="DA27">
            <v>3963.5</v>
          </cell>
          <cell r="DB27">
            <v>4085.5</v>
          </cell>
          <cell r="DC27">
            <v>6137.5</v>
          </cell>
          <cell r="DD27" t="str">
            <v>NA</v>
          </cell>
          <cell r="DH27">
            <v>338.5</v>
          </cell>
          <cell r="DI27">
            <v>356</v>
          </cell>
          <cell r="DJ27">
            <v>521</v>
          </cell>
          <cell r="DK27">
            <v>680.5</v>
          </cell>
          <cell r="DL27">
            <v>1154.5</v>
          </cell>
          <cell r="DM27">
            <v>1782.5</v>
          </cell>
          <cell r="DN27">
            <v>1504.8333333333333</v>
          </cell>
          <cell r="DR27">
            <v>-59</v>
          </cell>
          <cell r="DS27">
            <v>70</v>
          </cell>
          <cell r="DT27">
            <v>153.5</v>
          </cell>
          <cell r="DU27">
            <v>224</v>
          </cell>
          <cell r="DV27">
            <v>248.5</v>
          </cell>
          <cell r="DW27">
            <v>419</v>
          </cell>
          <cell r="DX27" t="str">
            <v>NA</v>
          </cell>
          <cell r="EC27">
            <v>1451</v>
          </cell>
          <cell r="ED27">
            <v>1927</v>
          </cell>
          <cell r="EE27">
            <v>2183.5</v>
          </cell>
          <cell r="EF27">
            <v>3369</v>
          </cell>
          <cell r="EG27">
            <v>3668.5</v>
          </cell>
          <cell r="EH27" t="str">
            <v>NA</v>
          </cell>
        </row>
        <row r="28">
          <cell r="B28" t="str">
            <v>CVRD Dec YE</v>
          </cell>
          <cell r="D28">
            <v>3553</v>
          </cell>
          <cell r="E28">
            <v>3076</v>
          </cell>
          <cell r="F28">
            <v>3935</v>
          </cell>
          <cell r="G28">
            <v>3935</v>
          </cell>
          <cell r="H28">
            <v>4113</v>
          </cell>
          <cell r="I28">
            <v>5350</v>
          </cell>
          <cell r="J28">
            <v>8066</v>
          </cell>
          <cell r="K28">
            <v>13065.9</v>
          </cell>
          <cell r="L28">
            <v>13484.6</v>
          </cell>
          <cell r="M28" t="str">
            <v>NA</v>
          </cell>
          <cell r="O28">
            <v>892</v>
          </cell>
          <cell r="P28">
            <v>856</v>
          </cell>
          <cell r="Q28">
            <v>1541</v>
          </cell>
          <cell r="R28">
            <v>1121</v>
          </cell>
          <cell r="S28">
            <v>1556</v>
          </cell>
          <cell r="T28">
            <v>1882</v>
          </cell>
          <cell r="U28">
            <v>3522</v>
          </cell>
          <cell r="V28">
            <v>6853.53</v>
          </cell>
          <cell r="W28">
            <v>7285.0050000000001</v>
          </cell>
          <cell r="X28">
            <v>6561.7849999999999</v>
          </cell>
          <cell r="Z28">
            <v>661</v>
          </cell>
          <cell r="AA28">
            <v>693</v>
          </cell>
          <cell r="AB28">
            <v>1346</v>
          </cell>
          <cell r="AC28">
            <v>909</v>
          </cell>
          <cell r="AD28">
            <v>1342</v>
          </cell>
          <cell r="AE28">
            <v>1644</v>
          </cell>
          <cell r="AF28">
            <v>3123</v>
          </cell>
          <cell r="AG28">
            <v>5838.26</v>
          </cell>
          <cell r="AH28">
            <v>6654.34</v>
          </cell>
          <cell r="AM28">
            <v>1229.3638850889192</v>
          </cell>
          <cell r="AN28">
            <v>867.59999999999991</v>
          </cell>
          <cell r="AO28">
            <v>894</v>
          </cell>
          <cell r="AP28">
            <v>1784.7799999999997</v>
          </cell>
          <cell r="AQ28">
            <v>2705.3600000000006</v>
          </cell>
          <cell r="AR28">
            <v>6071.5878149199998</v>
          </cell>
          <cell r="AS28">
            <v>6581.878108500001</v>
          </cell>
          <cell r="AV28">
            <v>896</v>
          </cell>
          <cell r="AW28">
            <v>412</v>
          </cell>
          <cell r="AX28">
            <v>1034.3638850889192</v>
          </cell>
          <cell r="AY28">
            <v>655.6</v>
          </cell>
          <cell r="AZ28">
            <v>680</v>
          </cell>
          <cell r="BA28">
            <v>1546.78</v>
          </cell>
          <cell r="BB28">
            <v>2306.36</v>
          </cell>
          <cell r="BC28">
            <v>5056.3178149200003</v>
          </cell>
          <cell r="BD28">
            <v>5951.2131085000001</v>
          </cell>
          <cell r="BO28" t="str">
            <v>NA</v>
          </cell>
          <cell r="BP28" t="str">
            <v>NA</v>
          </cell>
          <cell r="BQ28" t="str">
            <v>NA</v>
          </cell>
          <cell r="BS28">
            <v>1189</v>
          </cell>
          <cell r="BT28">
            <v>1453</v>
          </cell>
          <cell r="BU28">
            <v>1211</v>
          </cell>
          <cell r="BV28">
            <v>1117</v>
          </cell>
          <cell r="BW28">
            <v>1091</v>
          </cell>
          <cell r="BX28">
            <v>585</v>
          </cell>
          <cell r="BY28">
            <v>1249</v>
          </cell>
          <cell r="BZ28" t="str">
            <v>NA</v>
          </cell>
          <cell r="CC28">
            <v>2765</v>
          </cell>
          <cell r="CD28">
            <v>2628</v>
          </cell>
          <cell r="CE28">
            <v>2938</v>
          </cell>
          <cell r="CF28">
            <v>3244</v>
          </cell>
          <cell r="CG28">
            <v>3331</v>
          </cell>
          <cell r="CH28">
            <v>5083</v>
          </cell>
          <cell r="CI28">
            <v>4088</v>
          </cell>
          <cell r="CJ28" t="str">
            <v>NA</v>
          </cell>
          <cell r="CM28">
            <v>63</v>
          </cell>
          <cell r="CN28">
            <v>0</v>
          </cell>
          <cell r="CO28">
            <v>9</v>
          </cell>
          <cell r="CP28">
            <v>5</v>
          </cell>
          <cell r="CQ28">
            <v>27</v>
          </cell>
          <cell r="CR28">
            <v>329</v>
          </cell>
          <cell r="CS28">
            <v>788</v>
          </cell>
          <cell r="CT28" t="str">
            <v>NA</v>
          </cell>
          <cell r="CW28">
            <v>6715</v>
          </cell>
          <cell r="CX28">
            <v>5032</v>
          </cell>
          <cell r="CY28">
            <v>4569</v>
          </cell>
          <cell r="CZ28">
            <v>4640</v>
          </cell>
          <cell r="DA28">
            <v>3287</v>
          </cell>
          <cell r="DB28">
            <v>4884</v>
          </cell>
          <cell r="DC28">
            <v>7391</v>
          </cell>
          <cell r="DD28" t="str">
            <v>NA</v>
          </cell>
          <cell r="DG28">
            <v>412</v>
          </cell>
          <cell r="DH28">
            <v>265</v>
          </cell>
          <cell r="DI28">
            <v>447</v>
          </cell>
          <cell r="DJ28">
            <v>595</v>
          </cell>
          <cell r="DK28">
            <v>766</v>
          </cell>
          <cell r="DL28">
            <v>1543</v>
          </cell>
          <cell r="DM28">
            <v>2022</v>
          </cell>
          <cell r="DN28">
            <v>987.66666666666663</v>
          </cell>
          <cell r="DQ28">
            <v>-151</v>
          </cell>
          <cell r="DR28">
            <v>33</v>
          </cell>
          <cell r="DS28">
            <v>107</v>
          </cell>
          <cell r="DT28">
            <v>200</v>
          </cell>
          <cell r="DU28">
            <v>248</v>
          </cell>
          <cell r="DV28">
            <v>249</v>
          </cell>
          <cell r="DW28">
            <v>589</v>
          </cell>
          <cell r="DX28" t="str">
            <v>NA</v>
          </cell>
          <cell r="EC28">
            <v>1727</v>
          </cell>
          <cell r="ED28">
            <v>2127</v>
          </cell>
          <cell r="EE28">
            <v>2240</v>
          </cell>
          <cell r="EF28">
            <v>4498</v>
          </cell>
          <cell r="EG28">
            <v>2839</v>
          </cell>
        </row>
        <row r="29">
          <cell r="B29" t="str">
            <v>JCF</v>
          </cell>
          <cell r="K29">
            <v>13065.9</v>
          </cell>
          <cell r="L29">
            <v>13484.6</v>
          </cell>
          <cell r="V29">
            <v>6853.53</v>
          </cell>
          <cell r="W29">
            <v>7285.0050000000001</v>
          </cell>
          <cell r="X29">
            <v>6561.7849999999999</v>
          </cell>
          <cell r="AG29">
            <v>5838.26</v>
          </cell>
          <cell r="AH29">
            <v>6654.34</v>
          </cell>
          <cell r="BC29">
            <v>5056.3178149200003</v>
          </cell>
          <cell r="BD29">
            <v>5951.2131085000001</v>
          </cell>
          <cell r="DN29">
            <v>1000</v>
          </cell>
        </row>
        <row r="30">
          <cell r="DN30">
            <v>1243</v>
          </cell>
        </row>
        <row r="31">
          <cell r="DN31">
            <v>720</v>
          </cell>
        </row>
        <row r="34">
          <cell r="B34" t="str">
            <v>Kumba</v>
          </cell>
          <cell r="E34">
            <v>4461</v>
          </cell>
          <cell r="F34">
            <v>4965.5</v>
          </cell>
          <cell r="G34">
            <v>6293</v>
          </cell>
          <cell r="H34">
            <v>7325.5</v>
          </cell>
          <cell r="I34">
            <v>7591</v>
          </cell>
          <cell r="J34">
            <v>8708</v>
          </cell>
          <cell r="K34">
            <v>11714</v>
          </cell>
          <cell r="L34">
            <v>13302</v>
          </cell>
          <cell r="M34">
            <v>13137</v>
          </cell>
          <cell r="P34">
            <v>927</v>
          </cell>
          <cell r="Q34">
            <v>993</v>
          </cell>
          <cell r="R34">
            <v>1640.5</v>
          </cell>
          <cell r="S34">
            <v>1983</v>
          </cell>
          <cell r="T34">
            <v>1543</v>
          </cell>
          <cell r="U34">
            <v>2085</v>
          </cell>
          <cell r="V34">
            <v>4230</v>
          </cell>
          <cell r="W34">
            <v>5073</v>
          </cell>
          <cell r="X34">
            <v>3905</v>
          </cell>
          <cell r="AA34">
            <v>607.5</v>
          </cell>
          <cell r="AB34">
            <v>647</v>
          </cell>
          <cell r="AC34">
            <v>1243</v>
          </cell>
          <cell r="AD34">
            <v>1492.5</v>
          </cell>
          <cell r="AE34">
            <v>930</v>
          </cell>
          <cell r="AF34">
            <v>1433</v>
          </cell>
          <cell r="AG34">
            <v>3556</v>
          </cell>
          <cell r="AH34">
            <v>4345</v>
          </cell>
          <cell r="AI34">
            <v>3051</v>
          </cell>
          <cell r="AM34">
            <v>724.5</v>
          </cell>
          <cell r="AN34">
            <v>1239</v>
          </cell>
          <cell r="AO34">
            <v>1640</v>
          </cell>
          <cell r="AP34">
            <v>1427</v>
          </cell>
          <cell r="AQ34">
            <v>1329</v>
          </cell>
          <cell r="AR34">
            <v>3037</v>
          </cell>
          <cell r="AS34">
            <v>3611</v>
          </cell>
          <cell r="AT34">
            <v>2765</v>
          </cell>
          <cell r="AW34">
            <v>250</v>
          </cell>
          <cell r="AX34">
            <v>378.5</v>
          </cell>
          <cell r="AY34">
            <v>841.5</v>
          </cell>
          <cell r="AZ34">
            <v>1149.5</v>
          </cell>
          <cell r="BA34">
            <v>814</v>
          </cell>
          <cell r="BB34">
            <v>677</v>
          </cell>
          <cell r="BC34">
            <v>2363</v>
          </cell>
          <cell r="BD34">
            <v>2883</v>
          </cell>
          <cell r="BE34">
            <v>1911</v>
          </cell>
          <cell r="BL34" t="str">
            <v>NA</v>
          </cell>
          <cell r="BM34" t="str">
            <v>NA</v>
          </cell>
          <cell r="BO34" t="str">
            <v>NA</v>
          </cell>
          <cell r="BP34" t="str">
            <v>NA</v>
          </cell>
          <cell r="BQ34" t="str">
            <v>NA</v>
          </cell>
          <cell r="BV34">
            <v>339.5</v>
          </cell>
          <cell r="BW34">
            <v>821.5</v>
          </cell>
          <cell r="BX34" t="str">
            <v>NA</v>
          </cell>
          <cell r="BY34" t="str">
            <v>NA</v>
          </cell>
          <cell r="BZ34" t="str">
            <v>NA</v>
          </cell>
          <cell r="CF34">
            <v>2181.5</v>
          </cell>
          <cell r="CG34">
            <v>2580</v>
          </cell>
          <cell r="CH34" t="str">
            <v>NA</v>
          </cell>
          <cell r="CI34" t="str">
            <v>NA</v>
          </cell>
          <cell r="CJ34" t="str">
            <v>NA</v>
          </cell>
          <cell r="CP34">
            <v>418</v>
          </cell>
          <cell r="CQ34">
            <v>839</v>
          </cell>
          <cell r="CR34" t="str">
            <v>NA</v>
          </cell>
          <cell r="CS34" t="str">
            <v>NA</v>
          </cell>
          <cell r="CT34" t="str">
            <v>NA</v>
          </cell>
          <cell r="CZ34">
            <v>4043</v>
          </cell>
          <cell r="DA34">
            <v>4868.5</v>
          </cell>
          <cell r="DB34" t="str">
            <v>NA</v>
          </cell>
          <cell r="DC34" t="str">
            <v>NA</v>
          </cell>
          <cell r="DD34" t="str">
            <v>NA</v>
          </cell>
          <cell r="DI34">
            <v>975.5</v>
          </cell>
          <cell r="DJ34">
            <v>1191</v>
          </cell>
          <cell r="DK34">
            <v>1235.5</v>
          </cell>
          <cell r="DL34" t="str">
            <v>NA</v>
          </cell>
          <cell r="DM34" t="str">
            <v>NA</v>
          </cell>
          <cell r="DN34" t="str">
            <v>NA</v>
          </cell>
          <cell r="DR34">
            <v>256.5</v>
          </cell>
          <cell r="DS34">
            <v>267</v>
          </cell>
          <cell r="DT34">
            <v>256.5</v>
          </cell>
          <cell r="DU34">
            <v>243</v>
          </cell>
          <cell r="DV34">
            <v>256</v>
          </cell>
          <cell r="DW34" t="str">
            <v>NA</v>
          </cell>
          <cell r="DX34" t="str">
            <v>NA</v>
          </cell>
        </row>
        <row r="35">
          <cell r="B35" t="str">
            <v>Kumba Jun YE</v>
          </cell>
          <cell r="E35">
            <v>4395</v>
          </cell>
          <cell r="F35">
            <v>4527</v>
          </cell>
          <cell r="G35">
            <v>5404</v>
          </cell>
          <cell r="H35">
            <v>7182</v>
          </cell>
          <cell r="I35">
            <v>7469</v>
          </cell>
          <cell r="J35">
            <v>8454</v>
          </cell>
          <cell r="K35">
            <v>10211</v>
          </cell>
          <cell r="L35">
            <v>12508</v>
          </cell>
          <cell r="M35">
            <v>13219.5</v>
          </cell>
          <cell r="P35">
            <v>929</v>
          </cell>
          <cell r="Q35">
            <v>925</v>
          </cell>
          <cell r="R35">
            <v>1061</v>
          </cell>
          <cell r="S35">
            <v>2220</v>
          </cell>
          <cell r="T35">
            <v>1746</v>
          </cell>
          <cell r="U35">
            <v>1865</v>
          </cell>
          <cell r="V35">
            <v>3157.5</v>
          </cell>
          <cell r="W35">
            <v>4651.5</v>
          </cell>
          <cell r="X35">
            <v>4489</v>
          </cell>
          <cell r="AA35">
            <v>615</v>
          </cell>
          <cell r="AB35">
            <v>600</v>
          </cell>
          <cell r="AC35">
            <v>694</v>
          </cell>
          <cell r="AD35">
            <v>1792</v>
          </cell>
          <cell r="AE35">
            <v>1193</v>
          </cell>
          <cell r="AF35">
            <v>1101</v>
          </cell>
          <cell r="AG35">
            <v>2494.5</v>
          </cell>
          <cell r="AH35">
            <v>3950.5</v>
          </cell>
          <cell r="AI35">
            <v>3698</v>
          </cell>
          <cell r="AM35">
            <v>598</v>
          </cell>
          <cell r="AN35">
            <v>851</v>
          </cell>
          <cell r="AO35">
            <v>1627</v>
          </cell>
          <cell r="AP35">
            <v>1653</v>
          </cell>
          <cell r="AQ35">
            <v>1292</v>
          </cell>
          <cell r="AR35">
            <v>2183</v>
          </cell>
          <cell r="AS35">
            <v>3324</v>
          </cell>
          <cell r="AT35">
            <v>3188</v>
          </cell>
          <cell r="AW35">
            <v>227</v>
          </cell>
          <cell r="AX35">
            <v>273</v>
          </cell>
          <cell r="AY35">
            <v>484</v>
          </cell>
          <cell r="AZ35">
            <v>1199</v>
          </cell>
          <cell r="BA35">
            <v>1100</v>
          </cell>
          <cell r="BB35">
            <v>528</v>
          </cell>
          <cell r="BC35">
            <v>1520</v>
          </cell>
          <cell r="BD35">
            <v>2623</v>
          </cell>
          <cell r="BE35">
            <v>2397</v>
          </cell>
          <cell r="BO35" t="str">
            <v>NA</v>
          </cell>
          <cell r="BP35" t="str">
            <v>NA</v>
          </cell>
          <cell r="BQ35" t="str">
            <v>NA</v>
          </cell>
          <cell r="BV35">
            <v>0</v>
          </cell>
          <cell r="BW35">
            <v>679</v>
          </cell>
          <cell r="BX35">
            <v>964</v>
          </cell>
          <cell r="BY35" t="str">
            <v>NA</v>
          </cell>
          <cell r="BZ35" t="str">
            <v>NA</v>
          </cell>
          <cell r="CF35">
            <v>2541</v>
          </cell>
          <cell r="CG35">
            <v>1822</v>
          </cell>
          <cell r="CH35">
            <v>3338</v>
          </cell>
          <cell r="CI35" t="str">
            <v>NA</v>
          </cell>
          <cell r="CJ35" t="str">
            <v>NA</v>
          </cell>
          <cell r="CP35">
            <v>349</v>
          </cell>
          <cell r="CQ35">
            <v>487</v>
          </cell>
          <cell r="CR35">
            <v>1191</v>
          </cell>
          <cell r="CS35" t="str">
            <v>NA</v>
          </cell>
          <cell r="CT35" t="str">
            <v>NA</v>
          </cell>
          <cell r="CZ35">
            <v>3270</v>
          </cell>
          <cell r="DA35">
            <v>4816</v>
          </cell>
          <cell r="DB35">
            <v>4921</v>
          </cell>
          <cell r="DC35" t="str">
            <v>NA</v>
          </cell>
          <cell r="DD35" t="str">
            <v>NA</v>
          </cell>
          <cell r="DI35">
            <v>654</v>
          </cell>
          <cell r="DJ35">
            <v>1297</v>
          </cell>
          <cell r="DK35">
            <v>1085</v>
          </cell>
          <cell r="DL35">
            <v>1386</v>
          </cell>
          <cell r="DM35" t="str">
            <v>NA</v>
          </cell>
          <cell r="DN35" t="str">
            <v>NA</v>
          </cell>
          <cell r="DR35">
            <v>250</v>
          </cell>
          <cell r="DS35">
            <v>263</v>
          </cell>
          <cell r="DT35">
            <v>271</v>
          </cell>
          <cell r="DU35">
            <v>242</v>
          </cell>
          <cell r="DV35">
            <v>244</v>
          </cell>
          <cell r="DW35">
            <v>268</v>
          </cell>
          <cell r="DX35" t="str">
            <v>NA</v>
          </cell>
        </row>
        <row r="36">
          <cell r="B36" t="str">
            <v>Kumba Dec YE</v>
          </cell>
          <cell r="E36">
            <v>4461</v>
          </cell>
          <cell r="F36">
            <v>4965.5</v>
          </cell>
          <cell r="G36">
            <v>6293</v>
          </cell>
          <cell r="H36">
            <v>7325.5</v>
          </cell>
          <cell r="I36">
            <v>7591</v>
          </cell>
          <cell r="J36">
            <v>8708</v>
          </cell>
          <cell r="K36">
            <v>11714</v>
          </cell>
          <cell r="L36">
            <v>13302</v>
          </cell>
          <cell r="M36">
            <v>13137</v>
          </cell>
          <cell r="P36">
            <v>927</v>
          </cell>
          <cell r="Q36">
            <v>993</v>
          </cell>
          <cell r="R36">
            <v>1640.5</v>
          </cell>
          <cell r="S36">
            <v>1983</v>
          </cell>
          <cell r="T36">
            <v>1543</v>
          </cell>
          <cell r="U36">
            <v>2085</v>
          </cell>
          <cell r="V36">
            <v>4230</v>
          </cell>
          <cell r="W36">
            <v>5073</v>
          </cell>
          <cell r="X36">
            <v>3905</v>
          </cell>
          <cell r="AA36">
            <v>607.5</v>
          </cell>
          <cell r="AB36">
            <v>647</v>
          </cell>
          <cell r="AC36">
            <v>1243</v>
          </cell>
          <cell r="AD36">
            <v>1492.5</v>
          </cell>
          <cell r="AE36">
            <v>930</v>
          </cell>
          <cell r="AF36">
            <v>1433</v>
          </cell>
          <cell r="AG36">
            <v>3556</v>
          </cell>
          <cell r="AH36">
            <v>4345</v>
          </cell>
          <cell r="AI36">
            <v>3051</v>
          </cell>
          <cell r="AM36">
            <v>724.5</v>
          </cell>
          <cell r="AN36">
            <v>1239</v>
          </cell>
          <cell r="AO36">
            <v>1640</v>
          </cell>
          <cell r="AP36">
            <v>1427</v>
          </cell>
          <cell r="AQ36">
            <v>1329</v>
          </cell>
          <cell r="AR36">
            <v>3037</v>
          </cell>
          <cell r="AS36">
            <v>3611</v>
          </cell>
          <cell r="AT36">
            <v>2765</v>
          </cell>
          <cell r="AW36">
            <v>250</v>
          </cell>
          <cell r="AX36">
            <v>378.5</v>
          </cell>
          <cell r="AY36">
            <v>841.5</v>
          </cell>
          <cell r="AZ36">
            <v>1149.5</v>
          </cell>
          <cell r="BA36">
            <v>814</v>
          </cell>
          <cell r="BB36">
            <v>677</v>
          </cell>
          <cell r="BC36">
            <v>2363</v>
          </cell>
          <cell r="BD36">
            <v>2883</v>
          </cell>
          <cell r="BE36">
            <v>1911</v>
          </cell>
          <cell r="BO36" t="str">
            <v>NA</v>
          </cell>
          <cell r="BP36" t="str">
            <v>NA</v>
          </cell>
          <cell r="BQ36" t="str">
            <v>NA</v>
          </cell>
          <cell r="BV36">
            <v>339.5</v>
          </cell>
          <cell r="BW36">
            <v>821.5</v>
          </cell>
          <cell r="BX36" t="str">
            <v>NA</v>
          </cell>
          <cell r="BY36" t="str">
            <v>NA</v>
          </cell>
          <cell r="CF36">
            <v>2181.5</v>
          </cell>
          <cell r="CG36">
            <v>2580</v>
          </cell>
          <cell r="CH36" t="str">
            <v>NA</v>
          </cell>
          <cell r="CI36" t="str">
            <v>NA</v>
          </cell>
          <cell r="CP36">
            <v>418</v>
          </cell>
          <cell r="CQ36">
            <v>839</v>
          </cell>
          <cell r="CR36" t="str">
            <v>NA</v>
          </cell>
          <cell r="CS36" t="str">
            <v>NA</v>
          </cell>
          <cell r="CZ36">
            <v>4043</v>
          </cell>
          <cell r="DA36">
            <v>4868.5</v>
          </cell>
          <cell r="DB36" t="str">
            <v>NA</v>
          </cell>
          <cell r="DC36" t="str">
            <v>NA</v>
          </cell>
          <cell r="DI36">
            <v>975.5</v>
          </cell>
          <cell r="DJ36">
            <v>1191</v>
          </cell>
          <cell r="DK36">
            <v>1235.5</v>
          </cell>
          <cell r="DL36" t="str">
            <v>NA</v>
          </cell>
          <cell r="DM36" t="str">
            <v>NA</v>
          </cell>
          <cell r="DR36">
            <v>256.5</v>
          </cell>
          <cell r="DS36">
            <v>267</v>
          </cell>
          <cell r="DT36">
            <v>256.5</v>
          </cell>
          <cell r="DU36">
            <v>243</v>
          </cell>
          <cell r="DV36">
            <v>256</v>
          </cell>
          <cell r="DW36" t="str">
            <v>NA</v>
          </cell>
        </row>
        <row r="37">
          <cell r="B37" t="str">
            <v>JCF</v>
          </cell>
          <cell r="K37">
            <v>11714</v>
          </cell>
          <cell r="L37">
            <v>13302</v>
          </cell>
          <cell r="M37">
            <v>13137</v>
          </cell>
          <cell r="V37">
            <v>4230</v>
          </cell>
          <cell r="W37">
            <v>5073</v>
          </cell>
          <cell r="X37">
            <v>3905</v>
          </cell>
          <cell r="AG37">
            <v>3556</v>
          </cell>
          <cell r="AH37">
            <v>4345</v>
          </cell>
          <cell r="AI37">
            <v>3051</v>
          </cell>
          <cell r="BC37">
            <v>2363</v>
          </cell>
          <cell r="BD37">
            <v>2883</v>
          </cell>
          <cell r="BE37">
            <v>1911</v>
          </cell>
        </row>
        <row r="42">
          <cell r="B42" t="str">
            <v>Rio Tinto</v>
          </cell>
          <cell r="F42">
            <v>9972</v>
          </cell>
          <cell r="G42">
            <v>10438</v>
          </cell>
          <cell r="H42">
            <v>10828</v>
          </cell>
          <cell r="I42">
            <v>11755</v>
          </cell>
          <cell r="J42">
            <v>14135</v>
          </cell>
          <cell r="K42">
            <v>16738.349999999999</v>
          </cell>
          <cell r="L42">
            <v>17406.8</v>
          </cell>
          <cell r="M42">
            <v>16569.650000000001</v>
          </cell>
          <cell r="Q42">
            <v>3761</v>
          </cell>
          <cell r="R42">
            <v>4031</v>
          </cell>
          <cell r="S42">
            <v>3634</v>
          </cell>
          <cell r="T42">
            <v>3272</v>
          </cell>
          <cell r="U42">
            <v>4963</v>
          </cell>
          <cell r="V42">
            <v>7487.24</v>
          </cell>
          <cell r="W42">
            <v>7813.7950000000001</v>
          </cell>
          <cell r="X42">
            <v>7153.87</v>
          </cell>
          <cell r="AB42">
            <v>2912</v>
          </cell>
          <cell r="AC42">
            <v>3102</v>
          </cell>
          <cell r="AD42">
            <v>2680</v>
          </cell>
          <cell r="AE42">
            <v>2266</v>
          </cell>
          <cell r="AF42">
            <v>3488</v>
          </cell>
          <cell r="AG42">
            <v>6119.49</v>
          </cell>
          <cell r="AH42">
            <v>6241.73</v>
          </cell>
          <cell r="AI42">
            <v>5440.9449999999997</v>
          </cell>
          <cell r="AM42">
            <v>2356</v>
          </cell>
          <cell r="AN42">
            <v>2591</v>
          </cell>
          <cell r="AO42">
            <v>2484</v>
          </cell>
          <cell r="AP42">
            <v>2422.1174785100284</v>
          </cell>
          <cell r="AQ42">
            <v>3696</v>
          </cell>
          <cell r="AR42">
            <v>5586.73</v>
          </cell>
          <cell r="AS42">
            <v>5781.0950000000012</v>
          </cell>
          <cell r="AT42">
            <v>5528.005000000001</v>
          </cell>
          <cell r="AX42">
            <v>1507</v>
          </cell>
          <cell r="AY42">
            <v>1662</v>
          </cell>
          <cell r="AZ42">
            <v>1530</v>
          </cell>
          <cell r="BA42">
            <v>1416.1174785100286</v>
          </cell>
          <cell r="BB42">
            <v>2221</v>
          </cell>
          <cell r="BC42">
            <v>4218.9799999999996</v>
          </cell>
          <cell r="BD42">
            <v>4209.03</v>
          </cell>
          <cell r="BE42">
            <v>3815.08</v>
          </cell>
          <cell r="BI42">
            <v>37848</v>
          </cell>
          <cell r="BJ42">
            <v>12.057375854671911</v>
          </cell>
          <cell r="BL42" t="str">
            <v>NA</v>
          </cell>
          <cell r="BM42" t="str">
            <v>NA</v>
          </cell>
          <cell r="BO42" t="str">
            <v>NA</v>
          </cell>
          <cell r="BP42" t="str">
            <v>NA</v>
          </cell>
          <cell r="BQ42" t="str">
            <v>NA</v>
          </cell>
          <cell r="BU42">
            <v>732</v>
          </cell>
          <cell r="BV42">
            <v>679</v>
          </cell>
          <cell r="BW42">
            <v>631</v>
          </cell>
          <cell r="BX42">
            <v>625</v>
          </cell>
          <cell r="BY42">
            <v>468</v>
          </cell>
          <cell r="BZ42" t="str">
            <v>NA</v>
          </cell>
          <cell r="CE42">
            <v>5797</v>
          </cell>
          <cell r="CF42">
            <v>6401</v>
          </cell>
          <cell r="CG42">
            <v>6074</v>
          </cell>
          <cell r="CH42">
            <v>6043</v>
          </cell>
          <cell r="CI42">
            <v>4143</v>
          </cell>
          <cell r="CJ42" t="str">
            <v>NA</v>
          </cell>
          <cell r="CO42">
            <v>864</v>
          </cell>
          <cell r="CP42">
            <v>827</v>
          </cell>
          <cell r="CQ42">
            <v>778</v>
          </cell>
          <cell r="CR42">
            <v>1003</v>
          </cell>
          <cell r="CS42">
            <v>936</v>
          </cell>
          <cell r="CT42" t="str">
            <v>NA</v>
          </cell>
          <cell r="CY42">
            <v>7344</v>
          </cell>
          <cell r="CZ42">
            <v>7176</v>
          </cell>
          <cell r="DA42">
            <v>7462</v>
          </cell>
          <cell r="DB42">
            <v>10037</v>
          </cell>
          <cell r="DC42">
            <v>12584</v>
          </cell>
          <cell r="DD42" t="str">
            <v>NA</v>
          </cell>
          <cell r="DI42">
            <v>989</v>
          </cell>
          <cell r="DJ42">
            <v>1562</v>
          </cell>
          <cell r="DK42">
            <v>1563</v>
          </cell>
          <cell r="DL42">
            <v>1775</v>
          </cell>
          <cell r="DM42">
            <v>2390</v>
          </cell>
          <cell r="DN42" t="str">
            <v>NA</v>
          </cell>
          <cell r="DS42">
            <v>403</v>
          </cell>
          <cell r="DT42">
            <v>404</v>
          </cell>
          <cell r="DU42">
            <v>291</v>
          </cell>
          <cell r="DV42">
            <v>298</v>
          </cell>
          <cell r="DW42">
            <v>254</v>
          </cell>
          <cell r="DX42" t="str">
            <v>NA</v>
          </cell>
          <cell r="EC42">
            <v>5065</v>
          </cell>
          <cell r="ED42">
            <v>5722</v>
          </cell>
          <cell r="EE42">
            <v>5443</v>
          </cell>
          <cell r="EF42">
            <v>5418</v>
          </cell>
          <cell r="EG42">
            <v>3675</v>
          </cell>
        </row>
        <row r="43">
          <cell r="B43" t="str">
            <v>Rio Tinto Jun YE</v>
          </cell>
          <cell r="F43">
            <v>9641</v>
          </cell>
          <cell r="G43">
            <v>10205</v>
          </cell>
          <cell r="H43">
            <v>10633</v>
          </cell>
          <cell r="I43">
            <v>11291.5</v>
          </cell>
          <cell r="J43">
            <v>12945</v>
          </cell>
          <cell r="K43">
            <v>15436.674999999999</v>
          </cell>
          <cell r="L43">
            <v>17072.574999999997</v>
          </cell>
          <cell r="M43">
            <v>16988.224999999999</v>
          </cell>
          <cell r="Q43">
            <v>3448.5</v>
          </cell>
          <cell r="R43">
            <v>3896</v>
          </cell>
          <cell r="S43">
            <v>3832.5</v>
          </cell>
          <cell r="T43">
            <v>3453</v>
          </cell>
          <cell r="U43">
            <v>4117.5</v>
          </cell>
          <cell r="V43">
            <v>6225.12</v>
          </cell>
          <cell r="W43">
            <v>7650.5174999999999</v>
          </cell>
          <cell r="X43">
            <v>7483.8325000000004</v>
          </cell>
          <cell r="AB43">
            <v>2620.5</v>
          </cell>
          <cell r="AC43">
            <v>3007</v>
          </cell>
          <cell r="AD43">
            <v>2891</v>
          </cell>
          <cell r="AE43">
            <v>2473</v>
          </cell>
          <cell r="AF43">
            <v>2877</v>
          </cell>
          <cell r="AG43">
            <v>4803.7449999999999</v>
          </cell>
          <cell r="AH43">
            <v>6180.61</v>
          </cell>
          <cell r="AI43">
            <v>5841.3374999999996</v>
          </cell>
          <cell r="AM43">
            <v>2222.5</v>
          </cell>
          <cell r="AN43">
            <v>2473.5</v>
          </cell>
          <cell r="AO43">
            <v>2537.5</v>
          </cell>
          <cell r="AP43">
            <v>2453.0587392550142</v>
          </cell>
          <cell r="AQ43">
            <v>3059.0587392550142</v>
          </cell>
          <cell r="AR43">
            <v>4641.3650000000007</v>
          </cell>
          <cell r="AS43">
            <v>5683.9124999999995</v>
          </cell>
          <cell r="AT43">
            <v>5654.5500000000011</v>
          </cell>
          <cell r="AX43">
            <v>1394.5</v>
          </cell>
          <cell r="AY43">
            <v>1584.5</v>
          </cell>
          <cell r="AZ43">
            <v>1596</v>
          </cell>
          <cell r="BA43">
            <v>1473.0587392550142</v>
          </cell>
          <cell r="BB43">
            <v>1818.5587392550142</v>
          </cell>
          <cell r="BC43">
            <v>3219.99</v>
          </cell>
          <cell r="BD43">
            <v>4214.0049999999992</v>
          </cell>
          <cell r="BE43">
            <v>4012.0549999999998</v>
          </cell>
          <cell r="BO43" t="str">
            <v>NA</v>
          </cell>
          <cell r="BP43" t="str">
            <v>NA</v>
          </cell>
          <cell r="BQ43" t="str">
            <v>NA</v>
          </cell>
          <cell r="BU43">
            <v>683.5</v>
          </cell>
          <cell r="BV43">
            <v>705.5</v>
          </cell>
          <cell r="BW43">
            <v>655</v>
          </cell>
          <cell r="BX43">
            <v>628</v>
          </cell>
          <cell r="BY43">
            <v>546.5</v>
          </cell>
          <cell r="BZ43" t="str">
            <v>NA</v>
          </cell>
          <cell r="CE43">
            <v>4507.5</v>
          </cell>
          <cell r="CF43">
            <v>6099</v>
          </cell>
          <cell r="CG43">
            <v>6237.5</v>
          </cell>
          <cell r="CH43">
            <v>6058.5</v>
          </cell>
          <cell r="CI43">
            <v>5093</v>
          </cell>
          <cell r="CJ43" t="str">
            <v>NA</v>
          </cell>
          <cell r="CO43">
            <v>789.5</v>
          </cell>
          <cell r="CP43">
            <v>845.5</v>
          </cell>
          <cell r="CQ43">
            <v>802.5</v>
          </cell>
          <cell r="CR43">
            <v>890.5</v>
          </cell>
          <cell r="CS43">
            <v>969.5</v>
          </cell>
          <cell r="CT43" t="str">
            <v>NA</v>
          </cell>
          <cell r="CY43">
            <v>7220</v>
          </cell>
          <cell r="CZ43">
            <v>7260</v>
          </cell>
          <cell r="DA43">
            <v>7319</v>
          </cell>
          <cell r="DB43">
            <v>8749.5</v>
          </cell>
          <cell r="DC43">
            <v>11310.5</v>
          </cell>
          <cell r="DD43" t="str">
            <v>NA</v>
          </cell>
          <cell r="DI43">
            <v>983.5</v>
          </cell>
          <cell r="DJ43">
            <v>1275.5</v>
          </cell>
          <cell r="DK43">
            <v>1562.5</v>
          </cell>
          <cell r="DL43">
            <v>1669</v>
          </cell>
          <cell r="DM43">
            <v>2082.5</v>
          </cell>
          <cell r="DN43" t="str">
            <v>NA</v>
          </cell>
          <cell r="DS43">
            <v>350.5</v>
          </cell>
          <cell r="DT43">
            <v>403.5</v>
          </cell>
          <cell r="DU43">
            <v>347.5</v>
          </cell>
          <cell r="DV43">
            <v>294.5</v>
          </cell>
          <cell r="DW43">
            <v>276</v>
          </cell>
          <cell r="DX43" t="str">
            <v>NA</v>
          </cell>
          <cell r="EC43">
            <v>3824</v>
          </cell>
          <cell r="ED43">
            <v>5393.5</v>
          </cell>
          <cell r="EE43">
            <v>5582.5</v>
          </cell>
          <cell r="EF43">
            <v>5430.5</v>
          </cell>
          <cell r="EG43">
            <v>4546.5</v>
          </cell>
        </row>
        <row r="44">
          <cell r="B44" t="str">
            <v>Rio Tinto Dec YE</v>
          </cell>
          <cell r="E44">
            <v>9310</v>
          </cell>
          <cell r="F44">
            <v>9972</v>
          </cell>
          <cell r="G44">
            <v>10438</v>
          </cell>
          <cell r="H44">
            <v>10828</v>
          </cell>
          <cell r="I44">
            <v>11755</v>
          </cell>
          <cell r="J44">
            <v>14135</v>
          </cell>
          <cell r="K44">
            <v>16738.349999999999</v>
          </cell>
          <cell r="L44">
            <v>17406.8</v>
          </cell>
          <cell r="M44">
            <v>16569.650000000001</v>
          </cell>
          <cell r="P44">
            <v>3136</v>
          </cell>
          <cell r="Q44">
            <v>3761</v>
          </cell>
          <cell r="R44">
            <v>4031</v>
          </cell>
          <cell r="S44">
            <v>3634</v>
          </cell>
          <cell r="T44">
            <v>3272</v>
          </cell>
          <cell r="U44">
            <v>4963</v>
          </cell>
          <cell r="V44">
            <v>7487.24</v>
          </cell>
          <cell r="W44">
            <v>7813.7950000000001</v>
          </cell>
          <cell r="X44">
            <v>7153.87</v>
          </cell>
          <cell r="AA44">
            <v>2329</v>
          </cell>
          <cell r="AB44">
            <v>2912</v>
          </cell>
          <cell r="AC44">
            <v>3102</v>
          </cell>
          <cell r="AD44">
            <v>2680</v>
          </cell>
          <cell r="AE44">
            <v>2266</v>
          </cell>
          <cell r="AF44">
            <v>3488</v>
          </cell>
          <cell r="AG44">
            <v>6119.49</v>
          </cell>
          <cell r="AH44">
            <v>6241.73</v>
          </cell>
          <cell r="AI44">
            <v>5440.9449999999997</v>
          </cell>
          <cell r="AM44">
            <v>2356</v>
          </cell>
          <cell r="AN44">
            <v>2591</v>
          </cell>
          <cell r="AO44">
            <v>2484</v>
          </cell>
          <cell r="AP44">
            <v>2422.1174785100284</v>
          </cell>
          <cell r="AQ44">
            <v>3696</v>
          </cell>
          <cell r="AR44">
            <v>5586.73</v>
          </cell>
          <cell r="AS44">
            <v>5781.0950000000012</v>
          </cell>
          <cell r="AT44">
            <v>5528.005000000001</v>
          </cell>
          <cell r="AW44">
            <v>1282</v>
          </cell>
          <cell r="AX44">
            <v>1507</v>
          </cell>
          <cell r="AY44">
            <v>1662</v>
          </cell>
          <cell r="AZ44">
            <v>1530</v>
          </cell>
          <cell r="BA44">
            <v>1416.1174785100286</v>
          </cell>
          <cell r="BB44">
            <v>2221</v>
          </cell>
          <cell r="BC44">
            <v>4218.9799999999996</v>
          </cell>
          <cell r="BD44">
            <v>4209.03</v>
          </cell>
          <cell r="BE44">
            <v>3815.08</v>
          </cell>
          <cell r="BO44" t="str">
            <v>NA</v>
          </cell>
          <cell r="BP44" t="str">
            <v>NA</v>
          </cell>
          <cell r="BQ44" t="str">
            <v>NA</v>
          </cell>
          <cell r="BT44">
            <v>635</v>
          </cell>
          <cell r="BU44">
            <v>732</v>
          </cell>
          <cell r="BV44">
            <v>679</v>
          </cell>
          <cell r="BW44">
            <v>631</v>
          </cell>
          <cell r="BX44">
            <v>625</v>
          </cell>
          <cell r="BY44">
            <v>468</v>
          </cell>
          <cell r="BZ44" t="str">
            <v>NA</v>
          </cell>
          <cell r="CD44">
            <v>3218</v>
          </cell>
          <cell r="CE44">
            <v>5797</v>
          </cell>
          <cell r="CF44">
            <v>6401</v>
          </cell>
          <cell r="CG44">
            <v>6074</v>
          </cell>
          <cell r="CH44">
            <v>6043</v>
          </cell>
          <cell r="CI44">
            <v>4143</v>
          </cell>
          <cell r="CJ44" t="str">
            <v>NA</v>
          </cell>
          <cell r="CN44">
            <v>715</v>
          </cell>
          <cell r="CO44">
            <v>864</v>
          </cell>
          <cell r="CP44">
            <v>827</v>
          </cell>
          <cell r="CQ44">
            <v>778</v>
          </cell>
          <cell r="CR44">
            <v>1003</v>
          </cell>
          <cell r="CS44">
            <v>936</v>
          </cell>
          <cell r="CT44" t="str">
            <v>NA</v>
          </cell>
          <cell r="CX44">
            <v>7096</v>
          </cell>
          <cell r="CY44">
            <v>7344</v>
          </cell>
          <cell r="CZ44">
            <v>7176</v>
          </cell>
          <cell r="DA44">
            <v>7462</v>
          </cell>
          <cell r="DB44">
            <v>10037</v>
          </cell>
          <cell r="DC44">
            <v>12584</v>
          </cell>
          <cell r="DD44" t="str">
            <v>NA</v>
          </cell>
          <cell r="DH44">
            <v>978</v>
          </cell>
          <cell r="DI44">
            <v>989</v>
          </cell>
          <cell r="DJ44">
            <v>1562</v>
          </cell>
          <cell r="DK44">
            <v>1563</v>
          </cell>
          <cell r="DL44">
            <v>1775</v>
          </cell>
          <cell r="DM44">
            <v>2390</v>
          </cell>
          <cell r="DN44" t="str">
            <v>NA</v>
          </cell>
          <cell r="DR44">
            <v>298</v>
          </cell>
          <cell r="DS44">
            <v>403</v>
          </cell>
          <cell r="DT44">
            <v>404</v>
          </cell>
          <cell r="DU44">
            <v>291</v>
          </cell>
          <cell r="DV44">
            <v>298</v>
          </cell>
          <cell r="DW44">
            <v>254</v>
          </cell>
          <cell r="DX44" t="str">
            <v>NA</v>
          </cell>
          <cell r="EC44">
            <v>5065</v>
          </cell>
          <cell r="ED44">
            <v>5722</v>
          </cell>
          <cell r="EE44">
            <v>5443</v>
          </cell>
          <cell r="EF44">
            <v>5418</v>
          </cell>
          <cell r="EG44">
            <v>3675</v>
          </cell>
        </row>
        <row r="45">
          <cell r="B45" t="str">
            <v>JCF</v>
          </cell>
          <cell r="E45" t="str">
            <v xml:space="preserve"> </v>
          </cell>
          <cell r="F45" t="str">
            <v xml:space="preserve"> </v>
          </cell>
          <cell r="K45">
            <v>16738.349999999999</v>
          </cell>
          <cell r="L45">
            <v>17406.8</v>
          </cell>
          <cell r="M45">
            <v>16569.650000000001</v>
          </cell>
          <cell r="N45" t="str">
            <v xml:space="preserve"> </v>
          </cell>
          <cell r="O45" t="str">
            <v xml:space="preserve"> </v>
          </cell>
          <cell r="P45" t="str">
            <v xml:space="preserve"> </v>
          </cell>
          <cell r="Q45" t="str">
            <v xml:space="preserve"> </v>
          </cell>
          <cell r="V45">
            <v>7487.24</v>
          </cell>
          <cell r="W45">
            <v>7813.7950000000001</v>
          </cell>
          <cell r="X45">
            <v>7153.87</v>
          </cell>
          <cell r="Y45" t="str">
            <v xml:space="preserve"> </v>
          </cell>
          <cell r="Z45" t="str">
            <v xml:space="preserve"> </v>
          </cell>
          <cell r="AA45" t="str">
            <v xml:space="preserve"> </v>
          </cell>
          <cell r="AB45" t="str">
            <v xml:space="preserve"> </v>
          </cell>
          <cell r="AG45">
            <v>6119.49</v>
          </cell>
          <cell r="AH45">
            <v>6241.73</v>
          </cell>
          <cell r="AI45">
            <v>5440.9449999999997</v>
          </cell>
          <cell r="AJ45" t="str">
            <v xml:space="preserve"> </v>
          </cell>
          <cell r="AK45" t="str">
            <v xml:space="preserve"> </v>
          </cell>
          <cell r="AL45" t="str">
            <v xml:space="preserve"> </v>
          </cell>
          <cell r="AM45" t="str">
            <v xml:space="preserve"> </v>
          </cell>
          <cell r="AN45" t="str">
            <v xml:space="preserve"> </v>
          </cell>
          <cell r="AO45" t="str">
            <v xml:space="preserve"> </v>
          </cell>
          <cell r="AP45" t="str">
            <v xml:space="preserve"> </v>
          </cell>
          <cell r="AQ45" t="str">
            <v xml:space="preserve"> </v>
          </cell>
          <cell r="AT45" t="str">
            <v xml:space="preserve"> </v>
          </cell>
          <cell r="AV45" t="str">
            <v xml:space="preserve"> </v>
          </cell>
          <cell r="AW45" t="str">
            <v xml:space="preserve"> </v>
          </cell>
          <cell r="AX45" t="str">
            <v xml:space="preserve"> </v>
          </cell>
          <cell r="BC45">
            <v>4218.9799999999996</v>
          </cell>
          <cell r="BD45">
            <v>4209.03</v>
          </cell>
          <cell r="BE45">
            <v>3815.08</v>
          </cell>
          <cell r="BH45" t="str">
            <v>JPM</v>
          </cell>
          <cell r="BI45">
            <v>37943</v>
          </cell>
          <cell r="BJ45">
            <v>11.6</v>
          </cell>
        </row>
        <row r="46">
          <cell r="BH46" t="str">
            <v>UBS</v>
          </cell>
          <cell r="BI46">
            <v>37848</v>
          </cell>
          <cell r="BJ46">
            <v>11.760422418687645</v>
          </cell>
        </row>
        <row r="47">
          <cell r="BH47" t="str">
            <v>ML</v>
          </cell>
          <cell r="BI47">
            <v>37916</v>
          </cell>
          <cell r="BJ47">
            <v>14.09</v>
          </cell>
        </row>
        <row r="48">
          <cell r="BH48" t="str">
            <v>db</v>
          </cell>
          <cell r="BI48">
            <v>37916</v>
          </cell>
          <cell r="BJ48">
            <v>10.779081</v>
          </cell>
        </row>
        <row r="50">
          <cell r="B50" t="str">
            <v>Vedanta</v>
          </cell>
          <cell r="G50">
            <v>588.84999999999991</v>
          </cell>
          <cell r="H50">
            <v>899.44999999999993</v>
          </cell>
          <cell r="I50">
            <v>1215.45</v>
          </cell>
          <cell r="J50">
            <v>1735.5250000000001</v>
          </cell>
          <cell r="K50">
            <v>2509.6850000000004</v>
          </cell>
          <cell r="L50">
            <v>3021.5812500000002</v>
          </cell>
          <cell r="M50">
            <v>3184.14</v>
          </cell>
          <cell r="N50" t="str">
            <v>NA</v>
          </cell>
          <cell r="R50">
            <v>108.45</v>
          </cell>
          <cell r="S50">
            <v>195.65000000000003</v>
          </cell>
          <cell r="T50">
            <v>298.09999999999997</v>
          </cell>
          <cell r="U50">
            <v>421.92500000000001</v>
          </cell>
          <cell r="V50">
            <v>731.35587499999997</v>
          </cell>
          <cell r="W50">
            <v>921.96037500000011</v>
          </cell>
          <cell r="X50">
            <v>973.33875000000012</v>
          </cell>
          <cell r="Y50" t="str">
            <v>NA</v>
          </cell>
          <cell r="AC50">
            <v>66.100000000000009</v>
          </cell>
          <cell r="AD50">
            <v>139.32499999999999</v>
          </cell>
          <cell r="AE50">
            <v>228.97500000000002</v>
          </cell>
          <cell r="AF50">
            <v>327.875</v>
          </cell>
          <cell r="AG50">
            <v>625.21199999999999</v>
          </cell>
          <cell r="AH50">
            <v>787.60087499999997</v>
          </cell>
          <cell r="AI50">
            <v>813.37900000000002</v>
          </cell>
          <cell r="AJ50" t="str">
            <v>NA</v>
          </cell>
          <cell r="AN50">
            <v>48.75</v>
          </cell>
          <cell r="AO50">
            <v>75.000000000000057</v>
          </cell>
          <cell r="AP50">
            <v>132.39999999999998</v>
          </cell>
          <cell r="AQ50">
            <v>216.375</v>
          </cell>
          <cell r="AR50">
            <v>349.35850706449992</v>
          </cell>
          <cell r="AS50">
            <v>462.58481316650011</v>
          </cell>
          <cell r="AT50">
            <v>520.94502228499994</v>
          </cell>
          <cell r="AU50" t="str">
            <v>NA</v>
          </cell>
          <cell r="AY50">
            <v>6.4</v>
          </cell>
          <cell r="AZ50">
            <v>18.675000000000001</v>
          </cell>
          <cell r="BA50">
            <v>63.275000000000006</v>
          </cell>
          <cell r="BB50">
            <v>122.32499999999999</v>
          </cell>
          <cell r="BC50">
            <v>243.21463206449999</v>
          </cell>
          <cell r="BD50">
            <v>328.22531316649997</v>
          </cell>
          <cell r="BE50">
            <v>360.98527228499995</v>
          </cell>
          <cell r="BF50" t="str">
            <v>NA</v>
          </cell>
          <cell r="BL50" t="str">
            <v>NA</v>
          </cell>
          <cell r="BM50" t="str">
            <v>NA</v>
          </cell>
          <cell r="BO50" t="str">
            <v>NA</v>
          </cell>
          <cell r="BP50" t="str">
            <v>NA</v>
          </cell>
          <cell r="BQ50" t="str">
            <v>NA</v>
          </cell>
        </row>
        <row r="51">
          <cell r="B51" t="str">
            <v>Vedanta Jun YE</v>
          </cell>
          <cell r="H51">
            <v>744.14999999999986</v>
          </cell>
          <cell r="I51">
            <v>1057.45</v>
          </cell>
          <cell r="J51">
            <v>1475.4875000000002</v>
          </cell>
          <cell r="K51">
            <v>2122.6050000000005</v>
          </cell>
          <cell r="L51">
            <v>2765.6331250000003</v>
          </cell>
          <cell r="M51">
            <v>3102.8606250000003</v>
          </cell>
          <cell r="S51">
            <v>152.05000000000001</v>
          </cell>
          <cell r="T51">
            <v>246.875</v>
          </cell>
          <cell r="U51">
            <v>360.01249999999999</v>
          </cell>
          <cell r="V51">
            <v>576.64043749999996</v>
          </cell>
          <cell r="W51">
            <v>826.65812500000004</v>
          </cell>
          <cell r="X51">
            <v>947.64956250000012</v>
          </cell>
          <cell r="AD51">
            <v>102.71250000000001</v>
          </cell>
          <cell r="AE51">
            <v>184.15</v>
          </cell>
          <cell r="AF51">
            <v>278.42500000000001</v>
          </cell>
          <cell r="AG51">
            <v>476.54349999999999</v>
          </cell>
          <cell r="AH51">
            <v>706.40643750000004</v>
          </cell>
          <cell r="AI51">
            <v>800.4899375</v>
          </cell>
          <cell r="AO51">
            <v>61.875</v>
          </cell>
          <cell r="AP51">
            <v>103.70000000000002</v>
          </cell>
          <cell r="AQ51">
            <v>174.38749999999999</v>
          </cell>
          <cell r="AR51">
            <v>282.86675353224996</v>
          </cell>
          <cell r="AS51">
            <v>405.97166011549984</v>
          </cell>
          <cell r="AT51">
            <v>491.76491772575014</v>
          </cell>
          <cell r="AZ51">
            <v>12.537500000000001</v>
          </cell>
          <cell r="BA51">
            <v>40.975000000000001</v>
          </cell>
          <cell r="BB51">
            <v>92.8</v>
          </cell>
          <cell r="BC51">
            <v>182.76981603224999</v>
          </cell>
          <cell r="BD51">
            <v>285.71997261549996</v>
          </cell>
          <cell r="BE51">
            <v>344.60529272574996</v>
          </cell>
          <cell r="BO51" t="str">
            <v>NA</v>
          </cell>
          <cell r="BP51" t="str">
            <v>NA</v>
          </cell>
          <cell r="BQ51" t="str">
            <v>NA</v>
          </cell>
        </row>
        <row r="52">
          <cell r="B52" t="str">
            <v>Vedanta Dec YE</v>
          </cell>
          <cell r="G52">
            <v>588.84999999999991</v>
          </cell>
          <cell r="H52">
            <v>899.44999999999993</v>
          </cell>
          <cell r="I52">
            <v>1215.45</v>
          </cell>
          <cell r="J52">
            <v>1735.5250000000001</v>
          </cell>
          <cell r="K52">
            <v>2509.6850000000004</v>
          </cell>
          <cell r="L52">
            <v>3021.5812500000002</v>
          </cell>
          <cell r="M52">
            <v>3184.14</v>
          </cell>
          <cell r="R52">
            <v>108.45</v>
          </cell>
          <cell r="S52">
            <v>195.65000000000003</v>
          </cell>
          <cell r="T52">
            <v>298.09999999999997</v>
          </cell>
          <cell r="U52">
            <v>421.92500000000001</v>
          </cell>
          <cell r="V52">
            <v>731.35587499999997</v>
          </cell>
          <cell r="W52">
            <v>921.96037500000011</v>
          </cell>
          <cell r="X52">
            <v>973.33875000000012</v>
          </cell>
          <cell r="AC52">
            <v>66.100000000000009</v>
          </cell>
          <cell r="AD52">
            <v>139.32499999999999</v>
          </cell>
          <cell r="AE52">
            <v>228.97500000000002</v>
          </cell>
          <cell r="AF52">
            <v>327.875</v>
          </cell>
          <cell r="AG52">
            <v>625.21199999999999</v>
          </cell>
          <cell r="AH52">
            <v>787.60087499999997</v>
          </cell>
          <cell r="AI52">
            <v>813.37900000000002</v>
          </cell>
          <cell r="AN52">
            <v>48.75</v>
          </cell>
          <cell r="AO52">
            <v>75.000000000000057</v>
          </cell>
          <cell r="AP52">
            <v>132.39999999999998</v>
          </cell>
          <cell r="AQ52">
            <v>216.375</v>
          </cell>
          <cell r="AR52">
            <v>349.35850706449992</v>
          </cell>
          <cell r="AS52">
            <v>462.58481316650011</v>
          </cell>
          <cell r="AT52">
            <v>520.94502228499994</v>
          </cell>
          <cell r="AY52">
            <v>6.4</v>
          </cell>
          <cell r="AZ52">
            <v>18.675000000000001</v>
          </cell>
          <cell r="BA52">
            <v>63.275000000000006</v>
          </cell>
          <cell r="BB52">
            <v>122.32499999999999</v>
          </cell>
          <cell r="BC52">
            <v>243.21463206449999</v>
          </cell>
          <cell r="BD52">
            <v>328.22531316649997</v>
          </cell>
          <cell r="BE52">
            <v>360.98527228499995</v>
          </cell>
          <cell r="BO52" t="str">
            <v>NA</v>
          </cell>
          <cell r="BP52" t="str">
            <v>NA</v>
          </cell>
          <cell r="BQ52" t="str">
            <v>NA</v>
          </cell>
        </row>
        <row r="53">
          <cell r="B53" t="str">
            <v>Vedanta Mar YE</v>
          </cell>
          <cell r="G53">
            <v>501.7</v>
          </cell>
          <cell r="H53">
            <v>617.9</v>
          </cell>
          <cell r="I53">
            <v>993.3</v>
          </cell>
          <cell r="J53">
            <v>1289.5</v>
          </cell>
          <cell r="K53">
            <v>1884.2</v>
          </cell>
          <cell r="L53">
            <v>2718.1800000000003</v>
          </cell>
          <cell r="M53">
            <v>3122.7150000000001</v>
          </cell>
          <cell r="N53">
            <v>3204.6149999999998</v>
          </cell>
          <cell r="R53">
            <v>104.7</v>
          </cell>
          <cell r="S53">
            <v>109.7</v>
          </cell>
          <cell r="T53">
            <v>224.3</v>
          </cell>
          <cell r="U53">
            <v>322.7</v>
          </cell>
          <cell r="V53">
            <v>455</v>
          </cell>
          <cell r="W53">
            <v>823.47450000000003</v>
          </cell>
          <cell r="X53">
            <v>954.78899999999999</v>
          </cell>
          <cell r="Y53">
            <v>979.52200000000005</v>
          </cell>
          <cell r="AC53">
            <v>74.8</v>
          </cell>
          <cell r="AD53">
            <v>63.2</v>
          </cell>
          <cell r="AE53">
            <v>164.7</v>
          </cell>
          <cell r="AF53">
            <v>250.4</v>
          </cell>
          <cell r="AG53">
            <v>353.7</v>
          </cell>
          <cell r="AH53">
            <v>715.71600000000001</v>
          </cell>
          <cell r="AI53">
            <v>811.5625</v>
          </cell>
          <cell r="AJ53">
            <v>813.98450000000003</v>
          </cell>
          <cell r="AN53">
            <v>51.900000000000006</v>
          </cell>
          <cell r="AO53">
            <v>47.7</v>
          </cell>
          <cell r="AP53">
            <v>84.100000000000023</v>
          </cell>
          <cell r="AQ53">
            <v>148.49999999999997</v>
          </cell>
          <cell r="AR53">
            <v>239.00000000000006</v>
          </cell>
          <cell r="AS53">
            <v>386.144676086</v>
          </cell>
          <cell r="AT53">
            <v>488.06485885999996</v>
          </cell>
          <cell r="AU53">
            <v>531.90507675999993</v>
          </cell>
          <cell r="AY53">
            <v>22</v>
          </cell>
          <cell r="AZ53">
            <v>1.2</v>
          </cell>
          <cell r="BA53">
            <v>24.5</v>
          </cell>
          <cell r="BB53">
            <v>76.2</v>
          </cell>
          <cell r="BC53">
            <v>137.69999999999999</v>
          </cell>
          <cell r="BD53">
            <v>278.38617608599998</v>
          </cell>
          <cell r="BE53">
            <v>344.83835885999997</v>
          </cell>
          <cell r="BF53">
            <v>366.36757675999991</v>
          </cell>
          <cell r="BO53" t="str">
            <v>NA</v>
          </cell>
          <cell r="BP53" t="str">
            <v>NA</v>
          </cell>
          <cell r="BQ53" t="str">
            <v>NA</v>
          </cell>
          <cell r="BX53">
            <v>146.9</v>
          </cell>
          <cell r="BY53">
            <v>1241.2</v>
          </cell>
          <cell r="BZ53">
            <v>1447.6</v>
          </cell>
          <cell r="CH53">
            <v>478</v>
          </cell>
          <cell r="CI53">
            <v>818.90000000000009</v>
          </cell>
          <cell r="CJ53">
            <v>1521.9</v>
          </cell>
          <cell r="CR53">
            <v>405.2</v>
          </cell>
          <cell r="CS53">
            <v>423.3</v>
          </cell>
          <cell r="CT53">
            <v>681.6</v>
          </cell>
          <cell r="DB53">
            <v>105</v>
          </cell>
          <cell r="DC53">
            <v>990.9</v>
          </cell>
          <cell r="DD53">
            <v>1047.0999999999999</v>
          </cell>
          <cell r="DL53">
            <v>45.5</v>
          </cell>
          <cell r="DM53">
            <v>349</v>
          </cell>
          <cell r="DN53">
            <v>535.29999999999995</v>
          </cell>
          <cell r="DV53">
            <v>35</v>
          </cell>
          <cell r="DW53">
            <v>1.3</v>
          </cell>
          <cell r="DX53">
            <v>-3.5999999999999943</v>
          </cell>
          <cell r="EF53">
            <v>331.1</v>
          </cell>
          <cell r="EG53">
            <v>-422.29999999999995</v>
          </cell>
          <cell r="EH53">
            <v>74.300000000000182</v>
          </cell>
        </row>
        <row r="54">
          <cell r="B54" t="str">
            <v>Deutsche Bank</v>
          </cell>
          <cell r="C54">
            <v>38510</v>
          </cell>
          <cell r="L54">
            <v>2678.98</v>
          </cell>
          <cell r="M54">
            <v>3261.99</v>
          </cell>
          <cell r="N54">
            <v>3295.98</v>
          </cell>
          <cell r="W54">
            <v>828.99800000000005</v>
          </cell>
          <cell r="X54">
            <v>999.99900000000002</v>
          </cell>
          <cell r="Y54">
            <v>972.99800000000005</v>
          </cell>
          <cell r="AH54">
            <v>716.99800000000005</v>
          </cell>
          <cell r="AI54">
            <v>864.99800000000005</v>
          </cell>
          <cell r="AJ54">
            <v>806.99800000000005</v>
          </cell>
          <cell r="BD54">
            <v>263.47667361199996</v>
          </cell>
          <cell r="BE54">
            <v>343.66559999999998</v>
          </cell>
          <cell r="BF54">
            <v>332.21007999999995</v>
          </cell>
        </row>
        <row r="55">
          <cell r="B55" t="str">
            <v>Smith Barney</v>
          </cell>
          <cell r="C55">
            <v>38534</v>
          </cell>
          <cell r="L55">
            <v>2757.38</v>
          </cell>
          <cell r="M55">
            <v>2983.44</v>
          </cell>
          <cell r="N55">
            <v>3113.25</v>
          </cell>
          <cell r="W55">
            <v>817.95100000000002</v>
          </cell>
          <cell r="X55">
            <v>909.57899999999995</v>
          </cell>
          <cell r="Y55">
            <v>986.04600000000005</v>
          </cell>
          <cell r="AH55">
            <v>714.43399999999997</v>
          </cell>
          <cell r="AI55">
            <v>758.12699999999995</v>
          </cell>
          <cell r="AJ55">
            <v>820.971</v>
          </cell>
          <cell r="BD55">
            <v>293.29567855999994</v>
          </cell>
          <cell r="BE55">
            <v>346.01111772000002</v>
          </cell>
          <cell r="BF55">
            <v>400.52507351999992</v>
          </cell>
        </row>
        <row r="59">
          <cell r="B59" t="str">
            <v>WMC Resources</v>
          </cell>
          <cell r="F59">
            <v>3108</v>
          </cell>
          <cell r="G59">
            <v>2727.8</v>
          </cell>
          <cell r="H59">
            <v>2487.1999999999998</v>
          </cell>
          <cell r="I59">
            <v>3001.3</v>
          </cell>
          <cell r="J59">
            <v>3828.4</v>
          </cell>
          <cell r="K59">
            <v>3918.12</v>
          </cell>
          <cell r="L59">
            <v>3523.46</v>
          </cell>
          <cell r="M59">
            <v>3254.7049999999999</v>
          </cell>
          <cell r="Q59">
            <v>1354.5</v>
          </cell>
          <cell r="R59">
            <v>775.4</v>
          </cell>
          <cell r="S59">
            <v>525.1</v>
          </cell>
          <cell r="T59">
            <v>796</v>
          </cell>
          <cell r="U59">
            <v>1490</v>
          </cell>
          <cell r="V59">
            <v>1423.54</v>
          </cell>
          <cell r="W59">
            <v>1359.67</v>
          </cell>
          <cell r="X59">
            <v>1175</v>
          </cell>
          <cell r="AB59">
            <v>605.4</v>
          </cell>
          <cell r="AC59">
            <v>3.3</v>
          </cell>
          <cell r="AD59">
            <v>14.099999999999994</v>
          </cell>
          <cell r="AE59">
            <v>287.7</v>
          </cell>
          <cell r="AF59">
            <v>1025.2</v>
          </cell>
          <cell r="AG59">
            <v>987.19</v>
          </cell>
          <cell r="AH59">
            <v>871.87699999999995</v>
          </cell>
          <cell r="AI59">
            <v>613.04600000000005</v>
          </cell>
          <cell r="AM59">
            <v>749.1</v>
          </cell>
          <cell r="AN59">
            <v>772.1</v>
          </cell>
          <cell r="AO59">
            <v>496.30000000000007</v>
          </cell>
          <cell r="AP59">
            <v>747.39999999999986</v>
          </cell>
          <cell r="AQ59">
            <v>1778.9999999999998</v>
          </cell>
          <cell r="AR59">
            <v>1136.35146644</v>
          </cell>
          <cell r="AS59">
            <v>1115.7996237440002</v>
          </cell>
          <cell r="AT59">
            <v>1019.09016</v>
          </cell>
          <cell r="AX59" t="str">
            <v>NA</v>
          </cell>
          <cell r="AY59" t="str">
            <v>NA</v>
          </cell>
          <cell r="AZ59">
            <v>-14.7</v>
          </cell>
          <cell r="BA59">
            <v>239.1</v>
          </cell>
          <cell r="BB59">
            <v>1314.2</v>
          </cell>
          <cell r="BC59">
            <v>700.00146644000006</v>
          </cell>
          <cell r="BD59">
            <v>628.00662374400008</v>
          </cell>
          <cell r="BE59">
            <v>457.13616000000002</v>
          </cell>
          <cell r="BL59" t="str">
            <v>NA</v>
          </cell>
          <cell r="BM59" t="str">
            <v>NA</v>
          </cell>
          <cell r="BO59" t="str">
            <v>NA</v>
          </cell>
          <cell r="BP59" t="str">
            <v>NA</v>
          </cell>
          <cell r="BQ59" t="str">
            <v>NA</v>
          </cell>
        </row>
        <row r="60">
          <cell r="B60" t="str">
            <v>WMC Resources Jun YE</v>
          </cell>
          <cell r="F60">
            <v>2439.3000000000002</v>
          </cell>
          <cell r="G60">
            <v>2917.9</v>
          </cell>
          <cell r="H60">
            <v>2607.5</v>
          </cell>
          <cell r="I60">
            <v>2744.25</v>
          </cell>
          <cell r="J60">
            <v>3414.8500000000004</v>
          </cell>
          <cell r="K60">
            <v>3873.26</v>
          </cell>
          <cell r="L60">
            <v>3720.79</v>
          </cell>
          <cell r="M60">
            <v>3389.0825</v>
          </cell>
          <cell r="Q60">
            <v>874</v>
          </cell>
          <cell r="R60">
            <v>1064.95</v>
          </cell>
          <cell r="S60">
            <v>650.25</v>
          </cell>
          <cell r="T60">
            <v>660.55</v>
          </cell>
          <cell r="U60">
            <v>1143</v>
          </cell>
          <cell r="V60">
            <v>1456.77</v>
          </cell>
          <cell r="W60">
            <v>1391.605</v>
          </cell>
          <cell r="X60">
            <v>1267.335</v>
          </cell>
          <cell r="AB60">
            <v>314.45</v>
          </cell>
          <cell r="AC60">
            <v>304.34999999999997</v>
          </cell>
          <cell r="AD60">
            <v>8.6999999999999975</v>
          </cell>
          <cell r="AE60">
            <v>150.89999999999998</v>
          </cell>
          <cell r="AF60">
            <v>656.45</v>
          </cell>
          <cell r="AG60">
            <v>1006.1950000000001</v>
          </cell>
          <cell r="AH60">
            <v>929.5335</v>
          </cell>
          <cell r="AI60">
            <v>742.4615</v>
          </cell>
          <cell r="AM60">
            <v>559.54999999999995</v>
          </cell>
          <cell r="AN60">
            <v>760.60000000000014</v>
          </cell>
          <cell r="AO60">
            <v>634.19999999999993</v>
          </cell>
          <cell r="AP60">
            <v>621.85</v>
          </cell>
          <cell r="AQ60">
            <v>1263.2</v>
          </cell>
          <cell r="AR60">
            <v>1457.67573322</v>
          </cell>
          <cell r="AS60">
            <v>1126.0755450920001</v>
          </cell>
          <cell r="AT60">
            <v>1067.444891872</v>
          </cell>
          <cell r="AX60">
            <v>0</v>
          </cell>
          <cell r="AY60">
            <v>0</v>
          </cell>
          <cell r="AZ60">
            <v>-7.35</v>
          </cell>
          <cell r="BA60">
            <v>112.2</v>
          </cell>
          <cell r="BB60">
            <v>776.65</v>
          </cell>
          <cell r="BC60">
            <v>1007.1007332200001</v>
          </cell>
          <cell r="BD60">
            <v>664.00404509200007</v>
          </cell>
          <cell r="BE60">
            <v>542.57139187200005</v>
          </cell>
          <cell r="BO60" t="str">
            <v>NA</v>
          </cell>
          <cell r="BP60" t="str">
            <v>NA</v>
          </cell>
          <cell r="BQ60" t="str">
            <v>NA</v>
          </cell>
        </row>
        <row r="61">
          <cell r="B61" t="str">
            <v>WMC Resources Dec YE</v>
          </cell>
          <cell r="E61">
            <v>1770.6</v>
          </cell>
          <cell r="F61">
            <v>3108</v>
          </cell>
          <cell r="G61">
            <v>2727.8</v>
          </cell>
          <cell r="H61">
            <v>2487.1999999999998</v>
          </cell>
          <cell r="I61">
            <v>3001.3</v>
          </cell>
          <cell r="J61">
            <v>3828.4</v>
          </cell>
          <cell r="K61">
            <v>3918.12</v>
          </cell>
          <cell r="L61">
            <v>3523.46</v>
          </cell>
          <cell r="M61">
            <v>3254.7049999999999</v>
          </cell>
          <cell r="P61">
            <v>393.5</v>
          </cell>
          <cell r="Q61">
            <v>1354.5</v>
          </cell>
          <cell r="R61">
            <v>775.4</v>
          </cell>
          <cell r="S61">
            <v>525.1</v>
          </cell>
          <cell r="T61">
            <v>796</v>
          </cell>
          <cell r="U61">
            <v>1490</v>
          </cell>
          <cell r="V61">
            <v>1423.54</v>
          </cell>
          <cell r="W61">
            <v>1359.67</v>
          </cell>
          <cell r="X61">
            <v>1175</v>
          </cell>
          <cell r="AA61">
            <v>23.5</v>
          </cell>
          <cell r="AB61">
            <v>605.4</v>
          </cell>
          <cell r="AC61">
            <v>3.3</v>
          </cell>
          <cell r="AD61">
            <v>14.099999999999994</v>
          </cell>
          <cell r="AE61">
            <v>287.7</v>
          </cell>
          <cell r="AF61">
            <v>1025.2</v>
          </cell>
          <cell r="AG61">
            <v>987.19</v>
          </cell>
          <cell r="AH61">
            <v>871.87699999999995</v>
          </cell>
          <cell r="AI61">
            <v>613.04600000000005</v>
          </cell>
          <cell r="AM61">
            <v>749.1</v>
          </cell>
          <cell r="AN61">
            <v>772.1</v>
          </cell>
          <cell r="AO61">
            <v>496.30000000000007</v>
          </cell>
          <cell r="AP61">
            <v>747.39999999999986</v>
          </cell>
          <cell r="AQ61">
            <v>1778.9999999999998</v>
          </cell>
          <cell r="AR61">
            <v>1136.35146644</v>
          </cell>
          <cell r="AS61">
            <v>1115.7996237440002</v>
          </cell>
          <cell r="AT61">
            <v>1019.09016</v>
          </cell>
          <cell r="AW61">
            <v>0</v>
          </cell>
          <cell r="AX61">
            <v>0</v>
          </cell>
          <cell r="AY61">
            <v>0</v>
          </cell>
          <cell r="AZ61">
            <v>-14.7</v>
          </cell>
          <cell r="BA61">
            <v>239.1</v>
          </cell>
          <cell r="BB61">
            <v>1314.2</v>
          </cell>
          <cell r="BC61">
            <v>700.00146644000006</v>
          </cell>
          <cell r="BD61">
            <v>628.00662374400008</v>
          </cell>
          <cell r="BE61">
            <v>457.13616000000002</v>
          </cell>
          <cell r="BO61" t="str">
            <v>NA</v>
          </cell>
          <cell r="BP61" t="str">
            <v>NA</v>
          </cell>
          <cell r="BQ61" t="str">
            <v>NA</v>
          </cell>
          <cell r="BV61">
            <v>214.4</v>
          </cell>
          <cell r="BW61">
            <v>90.5</v>
          </cell>
          <cell r="BX61">
            <v>100.3</v>
          </cell>
          <cell r="BY61">
            <v>473.9</v>
          </cell>
          <cell r="CG61">
            <v>1657.5</v>
          </cell>
          <cell r="CH61">
            <v>1353.2</v>
          </cell>
          <cell r="CI61">
            <v>905.1</v>
          </cell>
          <cell r="CQ61">
            <v>0</v>
          </cell>
          <cell r="CR61">
            <v>0</v>
          </cell>
          <cell r="CS61">
            <v>0</v>
          </cell>
          <cell r="DA61">
            <v>3606.6</v>
          </cell>
          <cell r="DB61">
            <v>3949.7</v>
          </cell>
          <cell r="DC61">
            <v>5109.1000000000004</v>
          </cell>
          <cell r="DK61">
            <v>236.3</v>
          </cell>
          <cell r="DL61">
            <v>661.9</v>
          </cell>
          <cell r="DM61">
            <v>431</v>
          </cell>
          <cell r="DU61">
            <v>405.20000000000005</v>
          </cell>
          <cell r="DV61">
            <v>46.3</v>
          </cell>
          <cell r="DW61">
            <v>22.9</v>
          </cell>
          <cell r="ED61">
            <v>-214.4</v>
          </cell>
          <cell r="EE61">
            <v>1567</v>
          </cell>
          <cell r="EF61">
            <v>1252.9000000000001</v>
          </cell>
          <cell r="EG61">
            <v>431.20000000000005</v>
          </cell>
        </row>
        <row r="62">
          <cell r="B62" t="str">
            <v>JCF</v>
          </cell>
          <cell r="D62" t="str">
            <v xml:space="preserve"> </v>
          </cell>
          <cell r="E62" t="str">
            <v xml:space="preserve"> </v>
          </cell>
          <cell r="F62" t="str">
            <v xml:space="preserve"> </v>
          </cell>
          <cell r="K62">
            <v>3918.12</v>
          </cell>
          <cell r="L62">
            <v>3523.46</v>
          </cell>
          <cell r="M62">
            <v>3254.7049999999999</v>
          </cell>
          <cell r="V62">
            <v>1423.54</v>
          </cell>
          <cell r="W62">
            <v>1359.67</v>
          </cell>
          <cell r="X62">
            <v>1175</v>
          </cell>
          <cell r="AG62">
            <v>987.19</v>
          </cell>
          <cell r="AH62">
            <v>871.87699999999995</v>
          </cell>
          <cell r="AI62">
            <v>613.04600000000005</v>
          </cell>
          <cell r="BC62">
            <v>700.00146644000006</v>
          </cell>
          <cell r="BD62">
            <v>628.00662374400008</v>
          </cell>
          <cell r="BE62">
            <v>457.13616000000002</v>
          </cell>
          <cell r="BZ62">
            <v>140</v>
          </cell>
          <cell r="CJ62">
            <v>2014</v>
          </cell>
          <cell r="CT62">
            <v>65</v>
          </cell>
          <cell r="DD62">
            <v>5628</v>
          </cell>
          <cell r="DN62">
            <v>407</v>
          </cell>
        </row>
        <row r="67">
          <cell r="B67" t="str">
            <v>Xstrata</v>
          </cell>
          <cell r="F67">
            <v>597.87099999999998</v>
          </cell>
          <cell r="G67">
            <v>1874.912</v>
          </cell>
          <cell r="H67">
            <v>3961.2</v>
          </cell>
          <cell r="I67">
            <v>4412.3999999999996</v>
          </cell>
          <cell r="J67">
            <v>6462</v>
          </cell>
          <cell r="K67">
            <v>7916.92</v>
          </cell>
          <cell r="L67">
            <v>7387.32</v>
          </cell>
          <cell r="M67">
            <v>7167</v>
          </cell>
          <cell r="Q67">
            <v>153.00799999999998</v>
          </cell>
          <cell r="R67">
            <v>577.48900000000003</v>
          </cell>
          <cell r="S67">
            <v>1218.2</v>
          </cell>
          <cell r="T67">
            <v>955.7</v>
          </cell>
          <cell r="U67">
            <v>2075</v>
          </cell>
          <cell r="V67">
            <v>3085.72</v>
          </cell>
          <cell r="W67">
            <v>2697.7449999999999</v>
          </cell>
          <cell r="X67">
            <v>2363.6350000000002</v>
          </cell>
          <cell r="AB67">
            <v>131.35</v>
          </cell>
          <cell r="AC67">
            <v>424.8</v>
          </cell>
          <cell r="AD67">
            <v>793.8</v>
          </cell>
          <cell r="AE67">
            <v>431.1</v>
          </cell>
          <cell r="AF67">
            <v>1503</v>
          </cell>
          <cell r="AG67">
            <v>2480.4699999999998</v>
          </cell>
          <cell r="AH67">
            <v>2094.2800000000002</v>
          </cell>
          <cell r="AI67">
            <v>1805.52</v>
          </cell>
          <cell r="AM67">
            <v>129.30485479322309</v>
          </cell>
          <cell r="AN67">
            <v>425.48899999999998</v>
          </cell>
          <cell r="AO67">
            <v>848.3</v>
          </cell>
          <cell r="AP67">
            <v>688.80000000000007</v>
          </cell>
          <cell r="AQ67">
            <v>1660</v>
          </cell>
          <cell r="AR67">
            <v>2105.5700440799997</v>
          </cell>
          <cell r="AS67">
            <v>1957.0129549799999</v>
          </cell>
          <cell r="AT67">
            <v>1715.5051097199998</v>
          </cell>
          <cell r="AX67">
            <v>107.64685479322307</v>
          </cell>
          <cell r="AY67">
            <v>272.8</v>
          </cell>
          <cell r="AZ67">
            <v>423.9</v>
          </cell>
          <cell r="BA67">
            <v>164.2</v>
          </cell>
          <cell r="BB67">
            <v>1088</v>
          </cell>
          <cell r="BC67">
            <v>1500.3200440799999</v>
          </cell>
          <cell r="BD67">
            <v>1353.54795498</v>
          </cell>
          <cell r="BE67">
            <v>1157.3901097199998</v>
          </cell>
          <cell r="BI67">
            <v>37883</v>
          </cell>
          <cell r="BJ67">
            <v>4.3275000000000006</v>
          </cell>
          <cell r="BL67" t="str">
            <v>NA</v>
          </cell>
          <cell r="BM67" t="str">
            <v>NA</v>
          </cell>
          <cell r="BO67" t="str">
            <v>NA</v>
          </cell>
          <cell r="BP67" t="str">
            <v>NA</v>
          </cell>
          <cell r="BQ67" t="str">
            <v>NA</v>
          </cell>
        </row>
        <row r="68">
          <cell r="B68" t="str">
            <v>Xstrata Jun YE</v>
          </cell>
          <cell r="F68">
            <v>629.94299999999998</v>
          </cell>
          <cell r="G68">
            <v>1236.3915</v>
          </cell>
          <cell r="H68">
            <v>2918.056</v>
          </cell>
          <cell r="I68">
            <v>4186.7999999999993</v>
          </cell>
          <cell r="J68">
            <v>5437.2</v>
          </cell>
          <cell r="K68">
            <v>7189.46</v>
          </cell>
          <cell r="L68">
            <v>7652.12</v>
          </cell>
          <cell r="M68">
            <v>7277.16</v>
          </cell>
          <cell r="Q68">
            <v>143.8415</v>
          </cell>
          <cell r="R68">
            <v>365.24850000000004</v>
          </cell>
          <cell r="S68">
            <v>897.84450000000004</v>
          </cell>
          <cell r="T68">
            <v>1086.95</v>
          </cell>
          <cell r="U68">
            <v>1515.35</v>
          </cell>
          <cell r="V68">
            <v>2580.3599999999997</v>
          </cell>
          <cell r="W68">
            <v>2891.7325000000001</v>
          </cell>
          <cell r="X68">
            <v>2530.69</v>
          </cell>
          <cell r="AB68">
            <v>113.008</v>
          </cell>
          <cell r="AC68">
            <v>278.07499999999999</v>
          </cell>
          <cell r="AD68">
            <v>609.29999999999995</v>
          </cell>
          <cell r="AE68">
            <v>612.45000000000005</v>
          </cell>
          <cell r="AF68">
            <v>967.05</v>
          </cell>
          <cell r="AG68">
            <v>1991.7349999999999</v>
          </cell>
          <cell r="AH68">
            <v>2287.375</v>
          </cell>
          <cell r="AI68">
            <v>1949.9</v>
          </cell>
          <cell r="AM68">
            <v>127.08192739661153</v>
          </cell>
          <cell r="AN68">
            <v>277.3969273966116</v>
          </cell>
          <cell r="AO68">
            <v>636.89450000000011</v>
          </cell>
          <cell r="AP68">
            <v>768.55</v>
          </cell>
          <cell r="AQ68">
            <v>1174.3999999999999</v>
          </cell>
          <cell r="AR68">
            <v>1882.7850220399998</v>
          </cell>
          <cell r="AS68">
            <v>2031.2914995299998</v>
          </cell>
          <cell r="AT68">
            <v>1836.2590323499999</v>
          </cell>
          <cell r="AX68">
            <v>96.248427396611532</v>
          </cell>
          <cell r="AY68">
            <v>190.22342739661156</v>
          </cell>
          <cell r="AZ68">
            <v>348.35</v>
          </cell>
          <cell r="BA68">
            <v>294.04999999999995</v>
          </cell>
          <cell r="BB68">
            <v>626.1</v>
          </cell>
          <cell r="BC68">
            <v>1294.1600220400001</v>
          </cell>
          <cell r="BD68">
            <v>1426.9339995299999</v>
          </cell>
          <cell r="BE68">
            <v>1255.4690323499999</v>
          </cell>
          <cell r="BO68" t="str">
            <v>NA</v>
          </cell>
          <cell r="BP68" t="str">
            <v>NA</v>
          </cell>
          <cell r="BQ68" t="str">
            <v>NA</v>
          </cell>
        </row>
        <row r="69">
          <cell r="B69" t="str">
            <v>Xstrata Dec YE</v>
          </cell>
          <cell r="E69">
            <v>662.01499999999999</v>
          </cell>
          <cell r="F69">
            <v>597.87099999999998</v>
          </cell>
          <cell r="G69">
            <v>1874.912</v>
          </cell>
          <cell r="H69">
            <v>3961.2</v>
          </cell>
          <cell r="I69">
            <v>4412.3999999999996</v>
          </cell>
          <cell r="J69">
            <v>6462</v>
          </cell>
          <cell r="K69">
            <v>7916.92</v>
          </cell>
          <cell r="L69">
            <v>7387.32</v>
          </cell>
          <cell r="M69">
            <v>7167</v>
          </cell>
          <cell r="P69">
            <v>134.67500000000001</v>
          </cell>
          <cell r="Q69">
            <v>153.00799999999998</v>
          </cell>
          <cell r="R69">
            <v>577.48900000000003</v>
          </cell>
          <cell r="S69">
            <v>1218.2</v>
          </cell>
          <cell r="T69">
            <v>955.7</v>
          </cell>
          <cell r="U69">
            <v>2075</v>
          </cell>
          <cell r="V69">
            <v>3085.72</v>
          </cell>
          <cell r="W69">
            <v>2697.7449999999999</v>
          </cell>
          <cell r="X69">
            <v>2363.6350000000002</v>
          </cell>
          <cell r="AA69">
            <v>94.665999999999997</v>
          </cell>
          <cell r="AB69">
            <v>131.35</v>
          </cell>
          <cell r="AC69">
            <v>424.8</v>
          </cell>
          <cell r="AD69">
            <v>793.8</v>
          </cell>
          <cell r="AE69">
            <v>431.1</v>
          </cell>
          <cell r="AF69">
            <v>1503</v>
          </cell>
          <cell r="AG69">
            <v>2480.4699999999998</v>
          </cell>
          <cell r="AH69">
            <v>2094.2800000000002</v>
          </cell>
          <cell r="AI69">
            <v>1805.52</v>
          </cell>
          <cell r="AM69">
            <v>129.30485479322309</v>
          </cell>
          <cell r="AN69">
            <v>425.48899999999998</v>
          </cell>
          <cell r="AO69">
            <v>848.3</v>
          </cell>
          <cell r="AP69">
            <v>688.80000000000007</v>
          </cell>
          <cell r="AQ69">
            <v>1660</v>
          </cell>
          <cell r="AR69">
            <v>2105.5700440799997</v>
          </cell>
          <cell r="AS69">
            <v>1957.0129549799999</v>
          </cell>
          <cell r="AT69">
            <v>1715.5051097199998</v>
          </cell>
          <cell r="AW69">
            <v>84.85</v>
          </cell>
          <cell r="AX69">
            <v>107.64685479322307</v>
          </cell>
          <cell r="AY69">
            <v>272.8</v>
          </cell>
          <cell r="AZ69">
            <v>423.9</v>
          </cell>
          <cell r="BA69">
            <v>164.2</v>
          </cell>
          <cell r="BB69">
            <v>1088</v>
          </cell>
          <cell r="BC69">
            <v>1500.3200440799999</v>
          </cell>
          <cell r="BD69">
            <v>1353.54795498</v>
          </cell>
          <cell r="BE69">
            <v>1157.3901097199998</v>
          </cell>
          <cell r="BO69" t="str">
            <v>NA</v>
          </cell>
          <cell r="BP69" t="str">
            <v>NA</v>
          </cell>
          <cell r="BQ69" t="str">
            <v>NA</v>
          </cell>
          <cell r="BW69">
            <v>88.7</v>
          </cell>
          <cell r="BX69">
            <v>255.1</v>
          </cell>
          <cell r="BY69">
            <v>477.3</v>
          </cell>
          <cell r="CG69">
            <v>662.6</v>
          </cell>
          <cell r="CH69">
            <v>2476.6000000000004</v>
          </cell>
          <cell r="CI69">
            <v>1931.5</v>
          </cell>
          <cell r="CQ69">
            <v>191.1</v>
          </cell>
          <cell r="CR69">
            <v>614.6</v>
          </cell>
          <cell r="CS69">
            <v>635.70000000000005</v>
          </cell>
          <cell r="DA69">
            <v>3566.1</v>
          </cell>
          <cell r="DB69">
            <v>6525.7</v>
          </cell>
          <cell r="DC69">
            <v>8020.3</v>
          </cell>
          <cell r="DK69">
            <v>314.39999999999998</v>
          </cell>
          <cell r="DL69">
            <v>417.8</v>
          </cell>
          <cell r="DM69">
            <v>549.5</v>
          </cell>
          <cell r="DU69">
            <v>37.4</v>
          </cell>
          <cell r="DV69">
            <v>77.7</v>
          </cell>
          <cell r="DW69">
            <v>126.5</v>
          </cell>
          <cell r="EE69">
            <v>573.9</v>
          </cell>
          <cell r="EF69">
            <v>2221.5000000000005</v>
          </cell>
          <cell r="EG69">
            <v>1454.2</v>
          </cell>
        </row>
        <row r="70">
          <cell r="B70" t="str">
            <v>JCF</v>
          </cell>
          <cell r="K70">
            <v>7916.92</v>
          </cell>
          <cell r="L70">
            <v>7387.32</v>
          </cell>
          <cell r="M70">
            <v>7167</v>
          </cell>
          <cell r="V70">
            <v>3085.72</v>
          </cell>
          <cell r="W70">
            <v>2697.7449999999999</v>
          </cell>
          <cell r="X70">
            <v>2363.6350000000002</v>
          </cell>
          <cell r="AG70">
            <v>2480.4699999999998</v>
          </cell>
          <cell r="AH70">
            <v>2094.2800000000002</v>
          </cell>
          <cell r="AI70">
            <v>1805.52</v>
          </cell>
          <cell r="BC70">
            <v>1500.3200440799999</v>
          </cell>
          <cell r="BD70">
            <v>1353.54795498</v>
          </cell>
          <cell r="BE70">
            <v>1157.3901097199998</v>
          </cell>
          <cell r="BH70" t="str">
            <v>JPM</v>
          </cell>
          <cell r="BI70">
            <v>37921</v>
          </cell>
          <cell r="BJ70">
            <v>4.84</v>
          </cell>
        </row>
        <row r="71">
          <cell r="BH71" t="str">
            <v xml:space="preserve">MSDW </v>
          </cell>
          <cell r="BI71">
            <v>37888</v>
          </cell>
          <cell r="BJ71">
            <v>4.17</v>
          </cell>
        </row>
        <row r="72">
          <cell r="BH72" t="str">
            <v>DB</v>
          </cell>
          <cell r="BI72">
            <v>37942</v>
          </cell>
          <cell r="BJ72">
            <v>4.2</v>
          </cell>
        </row>
        <row r="73">
          <cell r="BH73" t="str">
            <v>ML</v>
          </cell>
          <cell r="BI73">
            <v>37883</v>
          </cell>
          <cell r="BJ73">
            <v>4.0999999999999996</v>
          </cell>
        </row>
        <row r="76">
          <cell r="B76" t="str">
            <v>ALUMINIUM - UPSTREAM / INTEGRATED</v>
          </cell>
        </row>
        <row r="78">
          <cell r="B78" t="str">
            <v xml:space="preserve">Alcan </v>
          </cell>
          <cell r="F78">
            <v>9148</v>
          </cell>
          <cell r="G78">
            <v>12626</v>
          </cell>
          <cell r="H78">
            <v>12296</v>
          </cell>
          <cell r="I78">
            <v>13640</v>
          </cell>
          <cell r="J78">
            <v>24885</v>
          </cell>
          <cell r="K78">
            <v>20856</v>
          </cell>
          <cell r="L78">
            <v>21232</v>
          </cell>
          <cell r="Q78">
            <v>1510</v>
          </cell>
          <cell r="R78">
            <v>1838</v>
          </cell>
          <cell r="S78">
            <v>1897</v>
          </cell>
          <cell r="T78">
            <v>2546</v>
          </cell>
          <cell r="U78">
            <v>2683</v>
          </cell>
          <cell r="V78">
            <v>2677</v>
          </cell>
          <cell r="W78">
            <v>2881</v>
          </cell>
          <cell r="X78">
            <v>3103</v>
          </cell>
          <cell r="AB78">
            <v>965</v>
          </cell>
          <cell r="AC78">
            <v>1018</v>
          </cell>
          <cell r="AD78">
            <v>1062</v>
          </cell>
          <cell r="AE78">
            <v>1004</v>
          </cell>
          <cell r="AF78">
            <v>1346</v>
          </cell>
          <cell r="AG78">
            <v>1457</v>
          </cell>
          <cell r="AH78">
            <v>1410</v>
          </cell>
          <cell r="AM78">
            <v>1153</v>
          </cell>
          <cell r="AN78">
            <v>1208.6730769230771</v>
          </cell>
          <cell r="AO78">
            <v>1204</v>
          </cell>
          <cell r="AP78">
            <v>1689</v>
          </cell>
          <cell r="AQ78">
            <v>1873.6799999999998</v>
          </cell>
          <cell r="AR78">
            <v>2140.9531040000002</v>
          </cell>
          <cell r="AS78">
            <v>2491.155448</v>
          </cell>
          <cell r="AX78">
            <v>608</v>
          </cell>
          <cell r="AY78">
            <v>388.67307692307691</v>
          </cell>
          <cell r="AZ78">
            <v>369</v>
          </cell>
          <cell r="BA78">
            <v>147</v>
          </cell>
          <cell r="BB78">
            <v>536.67999999999995</v>
          </cell>
          <cell r="BC78">
            <v>920.95310400000005</v>
          </cell>
          <cell r="BD78">
            <v>1020.155448</v>
          </cell>
          <cell r="BE78">
            <v>1069.3864619999999</v>
          </cell>
          <cell r="BL78" t="str">
            <v>NA</v>
          </cell>
          <cell r="BM78" t="str">
            <v>NA</v>
          </cell>
          <cell r="BO78" t="str">
            <v>NA</v>
          </cell>
          <cell r="BP78" t="str">
            <v>NA</v>
          </cell>
          <cell r="BQ78" t="str">
            <v>NA</v>
          </cell>
          <cell r="BU78">
            <v>261</v>
          </cell>
          <cell r="BV78">
            <v>119</v>
          </cell>
          <cell r="BW78">
            <v>110</v>
          </cell>
          <cell r="BX78">
            <v>803</v>
          </cell>
          <cell r="BY78">
            <v>184</v>
          </cell>
          <cell r="CE78">
            <v>4608</v>
          </cell>
          <cell r="CF78">
            <v>4091</v>
          </cell>
          <cell r="CG78">
            <v>4027</v>
          </cell>
          <cell r="CH78">
            <v>9922</v>
          </cell>
          <cell r="CI78">
            <v>9559</v>
          </cell>
          <cell r="CO78">
            <v>244</v>
          </cell>
          <cell r="CP78">
            <v>132</v>
          </cell>
          <cell r="CQ78">
            <v>150</v>
          </cell>
          <cell r="CR78">
            <v>524</v>
          </cell>
          <cell r="CS78">
            <v>242</v>
          </cell>
          <cell r="CY78">
            <v>8867</v>
          </cell>
          <cell r="CZ78">
            <v>8631</v>
          </cell>
          <cell r="DA78">
            <v>8465</v>
          </cell>
          <cell r="DB78">
            <v>10555</v>
          </cell>
          <cell r="DC78">
            <v>10561</v>
          </cell>
          <cell r="DI78">
            <v>1491</v>
          </cell>
          <cell r="DJ78">
            <v>1110</v>
          </cell>
          <cell r="DK78">
            <v>728</v>
          </cell>
          <cell r="DL78">
            <v>888</v>
          </cell>
          <cell r="DM78">
            <v>1289</v>
          </cell>
          <cell r="DS78">
            <v>78</v>
          </cell>
          <cell r="DT78">
            <v>254</v>
          </cell>
          <cell r="DU78">
            <v>203</v>
          </cell>
          <cell r="DV78">
            <v>199</v>
          </cell>
          <cell r="DW78" t="str">
            <v>NA</v>
          </cell>
        </row>
        <row r="79">
          <cell r="B79" t="str">
            <v>Alcan Mar YE</v>
          </cell>
          <cell r="F79">
            <v>7780</v>
          </cell>
          <cell r="G79">
            <v>10017.5</v>
          </cell>
          <cell r="H79">
            <v>12543.5</v>
          </cell>
          <cell r="I79">
            <v>12632</v>
          </cell>
          <cell r="J79">
            <v>16451.25</v>
          </cell>
          <cell r="K79">
            <v>23877.75</v>
          </cell>
          <cell r="L79">
            <v>20950</v>
          </cell>
          <cell r="Q79">
            <v>1306</v>
          </cell>
          <cell r="R79">
            <v>1592</v>
          </cell>
          <cell r="S79">
            <v>1852.75</v>
          </cell>
          <cell r="T79">
            <v>2059.25</v>
          </cell>
          <cell r="U79">
            <v>2580.25</v>
          </cell>
          <cell r="V79">
            <v>2681.5</v>
          </cell>
          <cell r="W79">
            <v>2728</v>
          </cell>
          <cell r="X79">
            <v>2936.5</v>
          </cell>
          <cell r="AB79">
            <v>812</v>
          </cell>
          <cell r="AC79">
            <v>978.25</v>
          </cell>
          <cell r="AD79">
            <v>1029</v>
          </cell>
          <cell r="AE79">
            <v>1047.5</v>
          </cell>
          <cell r="AF79">
            <v>1089.5</v>
          </cell>
          <cell r="AG79">
            <v>1373.75</v>
          </cell>
          <cell r="AH79">
            <v>1445.25</v>
          </cell>
          <cell r="AM79">
            <v>984.25</v>
          </cell>
          <cell r="AN79">
            <v>1166.9182692307695</v>
          </cell>
          <cell r="AO79">
            <v>1207.5048076923076</v>
          </cell>
          <cell r="AP79">
            <v>1325.25</v>
          </cell>
          <cell r="AQ79">
            <v>1735.17</v>
          </cell>
          <cell r="AR79">
            <v>1940.4982760000003</v>
          </cell>
          <cell r="AS79">
            <v>2228.50369</v>
          </cell>
          <cell r="AX79">
            <v>490.25</v>
          </cell>
          <cell r="AY79">
            <v>553.16826923076928</v>
          </cell>
          <cell r="AZ79">
            <v>383.75480769230768</v>
          </cell>
          <cell r="BA79">
            <v>313.5</v>
          </cell>
          <cell r="BB79">
            <v>244.42</v>
          </cell>
          <cell r="BC79">
            <v>632.74827600000003</v>
          </cell>
          <cell r="BD79">
            <v>945.75369000000001</v>
          </cell>
          <cell r="BE79">
            <v>1032.4632015</v>
          </cell>
        </row>
        <row r="80">
          <cell r="B80" t="str">
            <v>Alcan Jun YE</v>
          </cell>
          <cell r="F80">
            <v>8236</v>
          </cell>
          <cell r="G80">
            <v>10887</v>
          </cell>
          <cell r="H80">
            <v>12461</v>
          </cell>
          <cell r="I80">
            <v>12968</v>
          </cell>
          <cell r="J80">
            <v>19262.5</v>
          </cell>
          <cell r="K80">
            <v>22870.5</v>
          </cell>
          <cell r="L80">
            <v>21044</v>
          </cell>
          <cell r="Q80">
            <v>1374</v>
          </cell>
          <cell r="R80">
            <v>1674</v>
          </cell>
          <cell r="S80">
            <v>1867.5</v>
          </cell>
          <cell r="T80">
            <v>2221.5</v>
          </cell>
          <cell r="U80">
            <v>2614.5</v>
          </cell>
          <cell r="V80">
            <v>2680</v>
          </cell>
          <cell r="W80">
            <v>2779</v>
          </cell>
          <cell r="X80">
            <v>2992</v>
          </cell>
          <cell r="AB80">
            <v>863</v>
          </cell>
          <cell r="AC80">
            <v>991.5</v>
          </cell>
          <cell r="AD80">
            <v>1040</v>
          </cell>
          <cell r="AE80">
            <v>1033</v>
          </cell>
          <cell r="AF80">
            <v>1175</v>
          </cell>
          <cell r="AG80">
            <v>1401.5</v>
          </cell>
          <cell r="AH80">
            <v>1433.5</v>
          </cell>
          <cell r="AM80">
            <v>1040.5</v>
          </cell>
          <cell r="AN80">
            <v>1180.8365384615386</v>
          </cell>
          <cell r="AO80">
            <v>1206.3365384615386</v>
          </cell>
          <cell r="AP80">
            <v>1446.5</v>
          </cell>
          <cell r="AQ80">
            <v>1781.3400000000001</v>
          </cell>
          <cell r="AR80">
            <v>2007.3165520000002</v>
          </cell>
          <cell r="AS80">
            <v>2316.0542759999998</v>
          </cell>
          <cell r="AX80">
            <v>529.5</v>
          </cell>
          <cell r="AY80">
            <v>498.33653846153845</v>
          </cell>
          <cell r="AZ80">
            <v>378.83653846153845</v>
          </cell>
          <cell r="BA80">
            <v>258</v>
          </cell>
          <cell r="BB80">
            <v>341.84</v>
          </cell>
          <cell r="BC80">
            <v>728.816552</v>
          </cell>
          <cell r="BD80">
            <v>970.55427600000007</v>
          </cell>
          <cell r="BE80">
            <v>1044.770955</v>
          </cell>
          <cell r="BO80" t="str">
            <v>NA</v>
          </cell>
          <cell r="BP80" t="str">
            <v>NA</v>
          </cell>
          <cell r="BQ80" t="str">
            <v>NA</v>
          </cell>
          <cell r="BU80">
            <v>288</v>
          </cell>
          <cell r="BV80">
            <v>190</v>
          </cell>
          <cell r="BW80">
            <v>114.5</v>
          </cell>
          <cell r="BX80">
            <v>456.5</v>
          </cell>
          <cell r="BY80">
            <v>493.5</v>
          </cell>
          <cell r="CE80">
            <v>3048.5</v>
          </cell>
          <cell r="CF80">
            <v>4349.5</v>
          </cell>
          <cell r="CG80">
            <v>4059</v>
          </cell>
          <cell r="CH80">
            <v>6974.5</v>
          </cell>
          <cell r="CI80">
            <v>9740.5</v>
          </cell>
          <cell r="CO80">
            <v>225.5</v>
          </cell>
          <cell r="CP80">
            <v>188</v>
          </cell>
          <cell r="CQ80">
            <v>141</v>
          </cell>
          <cell r="CR80">
            <v>337</v>
          </cell>
          <cell r="CS80">
            <v>383</v>
          </cell>
          <cell r="CY80">
            <v>7124</v>
          </cell>
          <cell r="CZ80">
            <v>8749</v>
          </cell>
          <cell r="DA80">
            <v>8548</v>
          </cell>
          <cell r="DB80">
            <v>9510</v>
          </cell>
          <cell r="DC80">
            <v>10558</v>
          </cell>
          <cell r="DI80">
            <v>1330</v>
          </cell>
          <cell r="DJ80">
            <v>1300.5</v>
          </cell>
          <cell r="DK80">
            <v>919</v>
          </cell>
          <cell r="DL80">
            <v>808</v>
          </cell>
          <cell r="DM80">
            <v>1088.5</v>
          </cell>
          <cell r="DS80">
            <v>77</v>
          </cell>
          <cell r="DT80">
            <v>166</v>
          </cell>
          <cell r="DU80">
            <v>228.5</v>
          </cell>
          <cell r="DV80">
            <v>201</v>
          </cell>
          <cell r="DW80" t="str">
            <v>NA</v>
          </cell>
        </row>
        <row r="81">
          <cell r="B81" t="str">
            <v>Alcan Dec YE</v>
          </cell>
          <cell r="E81">
            <v>7324</v>
          </cell>
          <cell r="F81">
            <v>9148</v>
          </cell>
          <cell r="G81">
            <v>12626</v>
          </cell>
          <cell r="H81">
            <v>12296</v>
          </cell>
          <cell r="I81">
            <v>13640</v>
          </cell>
          <cell r="J81">
            <v>24885</v>
          </cell>
          <cell r="K81">
            <v>20856</v>
          </cell>
          <cell r="L81">
            <v>21232</v>
          </cell>
          <cell r="P81">
            <v>1238</v>
          </cell>
          <cell r="Q81">
            <v>1510</v>
          </cell>
          <cell r="R81">
            <v>1838</v>
          </cell>
          <cell r="S81">
            <v>1897</v>
          </cell>
          <cell r="T81">
            <v>2546</v>
          </cell>
          <cell r="U81">
            <v>2683</v>
          </cell>
          <cell r="V81">
            <v>2677</v>
          </cell>
          <cell r="W81">
            <v>2881</v>
          </cell>
          <cell r="X81">
            <v>3103</v>
          </cell>
          <cell r="AA81">
            <v>761</v>
          </cell>
          <cell r="AB81">
            <v>965</v>
          </cell>
          <cell r="AC81">
            <v>1018</v>
          </cell>
          <cell r="AD81">
            <v>1062</v>
          </cell>
          <cell r="AE81">
            <v>1004</v>
          </cell>
          <cell r="AF81">
            <v>1346</v>
          </cell>
          <cell r="AG81">
            <v>1457</v>
          </cell>
          <cell r="AH81">
            <v>1410</v>
          </cell>
          <cell r="AM81">
            <v>1153</v>
          </cell>
          <cell r="AN81">
            <v>1208.6730769230771</v>
          </cell>
          <cell r="AO81">
            <v>1204</v>
          </cell>
          <cell r="AP81">
            <v>1689</v>
          </cell>
          <cell r="AQ81">
            <v>1873.6799999999998</v>
          </cell>
          <cell r="AR81">
            <v>2140.9531040000002</v>
          </cell>
          <cell r="AS81">
            <v>2491.155448</v>
          </cell>
          <cell r="AW81">
            <v>451</v>
          </cell>
          <cell r="AX81">
            <v>608</v>
          </cell>
          <cell r="AY81">
            <v>388.67307692307691</v>
          </cell>
          <cell r="AZ81">
            <v>369</v>
          </cell>
          <cell r="BA81">
            <v>147</v>
          </cell>
          <cell r="BB81">
            <v>536.67999999999995</v>
          </cell>
          <cell r="BC81">
            <v>920.95310400000005</v>
          </cell>
          <cell r="BD81">
            <v>1020.155448</v>
          </cell>
          <cell r="BE81">
            <v>1069.3864619999999</v>
          </cell>
          <cell r="BO81" t="str">
            <v>NA</v>
          </cell>
          <cell r="BP81" t="str">
            <v>NA</v>
          </cell>
          <cell r="BQ81" t="str">
            <v>NA</v>
          </cell>
          <cell r="BT81">
            <v>315</v>
          </cell>
          <cell r="BU81">
            <v>261</v>
          </cell>
          <cell r="BV81">
            <v>119</v>
          </cell>
          <cell r="BW81">
            <v>110</v>
          </cell>
          <cell r="BX81">
            <v>803</v>
          </cell>
          <cell r="BY81">
            <v>184</v>
          </cell>
          <cell r="CD81">
            <v>1489</v>
          </cell>
          <cell r="CE81">
            <v>4608</v>
          </cell>
          <cell r="CF81">
            <v>4091</v>
          </cell>
          <cell r="CG81">
            <v>4027</v>
          </cell>
          <cell r="CH81">
            <v>9922</v>
          </cell>
          <cell r="CI81">
            <v>9559</v>
          </cell>
          <cell r="CN81">
            <v>207</v>
          </cell>
          <cell r="CO81">
            <v>244</v>
          </cell>
          <cell r="CP81">
            <v>132</v>
          </cell>
          <cell r="CQ81">
            <v>150</v>
          </cell>
          <cell r="CR81">
            <v>524</v>
          </cell>
          <cell r="CS81">
            <v>242</v>
          </cell>
          <cell r="CX81">
            <v>5381</v>
          </cell>
          <cell r="CY81">
            <v>8867</v>
          </cell>
          <cell r="CZ81">
            <v>8631</v>
          </cell>
          <cell r="DA81">
            <v>8465</v>
          </cell>
          <cell r="DB81">
            <v>10555</v>
          </cell>
          <cell r="DC81">
            <v>10561</v>
          </cell>
          <cell r="DH81">
            <v>1169</v>
          </cell>
          <cell r="DI81">
            <v>1491</v>
          </cell>
          <cell r="DJ81">
            <v>1110</v>
          </cell>
          <cell r="DK81">
            <v>728</v>
          </cell>
          <cell r="DL81">
            <v>888</v>
          </cell>
          <cell r="DM81">
            <v>1289</v>
          </cell>
          <cell r="DP81">
            <v>5.9206245933636957E-2</v>
          </cell>
          <cell r="DR81">
            <v>76</v>
          </cell>
          <cell r="DS81">
            <v>78</v>
          </cell>
          <cell r="DT81">
            <v>254</v>
          </cell>
          <cell r="DU81">
            <v>203</v>
          </cell>
          <cell r="DV81">
            <v>199</v>
          </cell>
          <cell r="DW81" t="str">
            <v>NA</v>
          </cell>
          <cell r="EF81">
            <v>9119</v>
          </cell>
          <cell r="EG81">
            <v>9375</v>
          </cell>
        </row>
        <row r="82">
          <cell r="B82" t="str">
            <v>Bloomberg</v>
          </cell>
          <cell r="C82">
            <v>38540</v>
          </cell>
          <cell r="K82">
            <v>20856</v>
          </cell>
          <cell r="L82">
            <v>21232</v>
          </cell>
          <cell r="V82">
            <v>2677</v>
          </cell>
          <cell r="W82">
            <v>2881</v>
          </cell>
          <cell r="X82">
            <v>3103</v>
          </cell>
          <cell r="AG82">
            <v>1457</v>
          </cell>
          <cell r="AH82">
            <v>1410</v>
          </cell>
          <cell r="BC82">
            <v>920.95310400000005</v>
          </cell>
          <cell r="BD82">
            <v>1020.155448</v>
          </cell>
          <cell r="BE82">
            <v>1069.3864619999999</v>
          </cell>
        </row>
        <row r="87">
          <cell r="B87" t="str">
            <v>Alcoa</v>
          </cell>
          <cell r="F87">
            <v>22936</v>
          </cell>
          <cell r="G87">
            <v>22859</v>
          </cell>
          <cell r="H87">
            <v>20263</v>
          </cell>
          <cell r="I87">
            <v>21504</v>
          </cell>
          <cell r="J87">
            <v>23478</v>
          </cell>
          <cell r="K87">
            <v>26017</v>
          </cell>
          <cell r="L87">
            <v>26796</v>
          </cell>
          <cell r="M87">
            <v>26618</v>
          </cell>
          <cell r="Q87">
            <v>4446</v>
          </cell>
          <cell r="R87">
            <v>3831</v>
          </cell>
          <cell r="S87">
            <v>2834</v>
          </cell>
          <cell r="T87">
            <v>3151</v>
          </cell>
          <cell r="U87">
            <v>3616</v>
          </cell>
          <cell r="V87">
            <v>4061</v>
          </cell>
          <cell r="W87">
            <v>4649</v>
          </cell>
          <cell r="X87">
            <v>4523</v>
          </cell>
          <cell r="AB87">
            <v>3239</v>
          </cell>
          <cell r="AC87">
            <v>2578</v>
          </cell>
          <cell r="AD87">
            <v>1726</v>
          </cell>
          <cell r="AE87">
            <v>1957</v>
          </cell>
          <cell r="AF87">
            <v>2412</v>
          </cell>
          <cell r="AG87">
            <v>2811</v>
          </cell>
          <cell r="AH87">
            <v>3148</v>
          </cell>
          <cell r="AI87">
            <v>3213</v>
          </cell>
          <cell r="AM87">
            <v>2696</v>
          </cell>
          <cell r="AN87">
            <v>2545.9213893967099</v>
          </cell>
          <cell r="AO87">
            <v>1928.52</v>
          </cell>
          <cell r="AP87">
            <v>2228</v>
          </cell>
          <cell r="AQ87">
            <v>2592.3500000000004</v>
          </cell>
          <cell r="AR87">
            <v>2858.2243159999998</v>
          </cell>
          <cell r="AS87">
            <v>3486.8605029999999</v>
          </cell>
          <cell r="AT87">
            <v>3329.8739239999995</v>
          </cell>
          <cell r="AX87">
            <v>1489</v>
          </cell>
          <cell r="AY87">
            <v>1292.9213893967094</v>
          </cell>
          <cell r="AZ87">
            <v>820.52</v>
          </cell>
          <cell r="BA87">
            <v>1034</v>
          </cell>
          <cell r="BB87">
            <v>1388.35</v>
          </cell>
          <cell r="BC87">
            <v>1608.224316</v>
          </cell>
          <cell r="BD87">
            <v>1985.8605030000001</v>
          </cell>
          <cell r="BE87">
            <v>2019.873924</v>
          </cell>
          <cell r="BL87" t="str">
            <v>NA</v>
          </cell>
          <cell r="BM87" t="str">
            <v>NA</v>
          </cell>
          <cell r="BO87" t="str">
            <v>NA</v>
          </cell>
          <cell r="BP87" t="str">
            <v>NA</v>
          </cell>
          <cell r="BQ87" t="str">
            <v>NA</v>
          </cell>
          <cell r="BU87">
            <v>371</v>
          </cell>
          <cell r="BV87">
            <v>527</v>
          </cell>
          <cell r="BW87">
            <v>413</v>
          </cell>
          <cell r="BX87">
            <v>576</v>
          </cell>
          <cell r="BY87">
            <v>457</v>
          </cell>
          <cell r="CE87">
            <v>8133</v>
          </cell>
          <cell r="CF87">
            <v>6689</v>
          </cell>
          <cell r="CG87">
            <v>8542</v>
          </cell>
          <cell r="CH87">
            <v>7326</v>
          </cell>
          <cell r="CI87">
            <v>6355</v>
          </cell>
          <cell r="CO87">
            <v>1514</v>
          </cell>
          <cell r="CP87">
            <v>1313</v>
          </cell>
          <cell r="CQ87">
            <v>1293</v>
          </cell>
          <cell r="CR87">
            <v>1340</v>
          </cell>
          <cell r="CS87">
            <v>1416</v>
          </cell>
          <cell r="CY87">
            <v>11422</v>
          </cell>
          <cell r="CZ87">
            <v>10558</v>
          </cell>
          <cell r="DA87">
            <v>9872</v>
          </cell>
          <cell r="DB87">
            <v>12020</v>
          </cell>
          <cell r="DC87">
            <v>13245</v>
          </cell>
          <cell r="DI87">
            <v>1121</v>
          </cell>
          <cell r="DJ87">
            <v>1177</v>
          </cell>
          <cell r="DK87">
            <v>1270</v>
          </cell>
          <cell r="DL87">
            <v>863</v>
          </cell>
          <cell r="DM87">
            <v>1142</v>
          </cell>
          <cell r="DS87">
            <v>427</v>
          </cell>
          <cell r="DT87">
            <v>371</v>
          </cell>
          <cell r="DU87">
            <v>350</v>
          </cell>
          <cell r="DV87">
            <v>276</v>
          </cell>
          <cell r="DW87">
            <v>229</v>
          </cell>
        </row>
        <row r="88">
          <cell r="B88" t="str">
            <v>Alcoa Mar YE</v>
          </cell>
          <cell r="F88">
            <v>17976.25</v>
          </cell>
          <cell r="G88">
            <v>22916.75</v>
          </cell>
          <cell r="H88">
            <v>22210</v>
          </cell>
          <cell r="I88">
            <v>20573.25</v>
          </cell>
          <cell r="J88">
            <v>21997.5</v>
          </cell>
          <cell r="K88">
            <v>24112.75</v>
          </cell>
          <cell r="L88">
            <v>26211.75</v>
          </cell>
          <cell r="M88">
            <v>26751.5</v>
          </cell>
          <cell r="Q88">
            <v>3310.5</v>
          </cell>
          <cell r="R88">
            <v>4292.25</v>
          </cell>
          <cell r="S88">
            <v>3581.75</v>
          </cell>
          <cell r="T88">
            <v>2913.25</v>
          </cell>
          <cell r="U88">
            <v>3267.25</v>
          </cell>
          <cell r="V88">
            <v>3727.25</v>
          </cell>
          <cell r="W88">
            <v>4208</v>
          </cell>
          <cell r="X88">
            <v>4617.5</v>
          </cell>
          <cell r="AB88">
            <v>2342.75</v>
          </cell>
          <cell r="AC88">
            <v>3073.75</v>
          </cell>
          <cell r="AD88">
            <v>2365</v>
          </cell>
          <cell r="AE88">
            <v>1783.75</v>
          </cell>
          <cell r="AF88">
            <v>2070.75</v>
          </cell>
          <cell r="AG88">
            <v>2511.75</v>
          </cell>
          <cell r="AH88">
            <v>2895.25</v>
          </cell>
          <cell r="AI88">
            <v>3164.25</v>
          </cell>
          <cell r="AM88">
            <v>2130.5</v>
          </cell>
          <cell r="AN88">
            <v>2658.4803473491775</v>
          </cell>
          <cell r="AO88">
            <v>2391.5710420475316</v>
          </cell>
          <cell r="AP88">
            <v>2003.3899999999999</v>
          </cell>
          <cell r="AQ88">
            <v>2319.0874999999996</v>
          </cell>
          <cell r="AR88">
            <v>2658.8185789999998</v>
          </cell>
          <cell r="AS88">
            <v>3015.3833627499998</v>
          </cell>
          <cell r="AT88">
            <v>3447.6138582500007</v>
          </cell>
          <cell r="AX88">
            <v>1162.75</v>
          </cell>
          <cell r="AY88">
            <v>1439.9803473491775</v>
          </cell>
          <cell r="AZ88">
            <v>1174.821042047532</v>
          </cell>
          <cell r="BA88">
            <v>873.89</v>
          </cell>
          <cell r="BB88">
            <v>1122.5875000000001</v>
          </cell>
          <cell r="BC88">
            <v>1443.3185789999998</v>
          </cell>
          <cell r="BD88">
            <v>1702.6333627500001</v>
          </cell>
          <cell r="BE88">
            <v>1994.3638582500002</v>
          </cell>
        </row>
        <row r="89">
          <cell r="B89" t="str">
            <v>Alcoa Jun YE</v>
          </cell>
          <cell r="F89">
            <v>19629.5</v>
          </cell>
          <cell r="G89">
            <v>22897.5</v>
          </cell>
          <cell r="H89">
            <v>21561</v>
          </cell>
          <cell r="I89">
            <v>20883.5</v>
          </cell>
          <cell r="J89">
            <v>22491</v>
          </cell>
          <cell r="K89">
            <v>24747.5</v>
          </cell>
          <cell r="L89">
            <v>26406.5</v>
          </cell>
          <cell r="M89">
            <v>26707</v>
          </cell>
          <cell r="Q89">
            <v>3689</v>
          </cell>
          <cell r="R89">
            <v>4138.5</v>
          </cell>
          <cell r="S89">
            <v>3332.5</v>
          </cell>
          <cell r="T89">
            <v>2992.5</v>
          </cell>
          <cell r="U89">
            <v>3383.5</v>
          </cell>
          <cell r="V89">
            <v>3838.5</v>
          </cell>
          <cell r="W89">
            <v>4355</v>
          </cell>
          <cell r="X89">
            <v>4586</v>
          </cell>
          <cell r="AB89">
            <v>2641.5</v>
          </cell>
          <cell r="AC89">
            <v>2908.5</v>
          </cell>
          <cell r="AD89">
            <v>2152</v>
          </cell>
          <cell r="AE89">
            <v>1841.5</v>
          </cell>
          <cell r="AF89">
            <v>2184.5</v>
          </cell>
          <cell r="AG89">
            <v>2611.5</v>
          </cell>
          <cell r="AH89">
            <v>2979.5</v>
          </cell>
          <cell r="AI89">
            <v>3180.5</v>
          </cell>
          <cell r="AM89">
            <v>2319</v>
          </cell>
          <cell r="AN89">
            <v>2620.9606946983549</v>
          </cell>
          <cell r="AO89">
            <v>2237.2206946983551</v>
          </cell>
          <cell r="AP89">
            <v>2078.2600000000002</v>
          </cell>
          <cell r="AQ89">
            <v>2410.1750000000002</v>
          </cell>
          <cell r="AR89">
            <v>2725.2871580000001</v>
          </cell>
          <cell r="AS89">
            <v>3172.5424094999998</v>
          </cell>
          <cell r="AT89">
            <v>3408.3672134999997</v>
          </cell>
          <cell r="AX89">
            <v>1271.5</v>
          </cell>
          <cell r="AY89">
            <v>1390.9606946983547</v>
          </cell>
          <cell r="AZ89">
            <v>1056.7206946983547</v>
          </cell>
          <cell r="BA89">
            <v>927.26</v>
          </cell>
          <cell r="BB89">
            <v>1211.175</v>
          </cell>
          <cell r="BC89">
            <v>1498.2871580000001</v>
          </cell>
          <cell r="BD89">
            <v>1797.0424095000001</v>
          </cell>
          <cell r="BE89">
            <v>2002.8672135000002</v>
          </cell>
          <cell r="BO89" t="str">
            <v>NA</v>
          </cell>
          <cell r="BP89" t="str">
            <v>NA</v>
          </cell>
          <cell r="BQ89" t="str">
            <v>NA</v>
          </cell>
          <cell r="BU89">
            <v>342.5</v>
          </cell>
          <cell r="BV89">
            <v>449</v>
          </cell>
          <cell r="BW89">
            <v>470</v>
          </cell>
          <cell r="BX89">
            <v>494.5</v>
          </cell>
          <cell r="BY89">
            <v>516.5</v>
          </cell>
          <cell r="CE89">
            <v>5600</v>
          </cell>
          <cell r="CF89">
            <v>7411</v>
          </cell>
          <cell r="CG89">
            <v>7615.5</v>
          </cell>
          <cell r="CH89">
            <v>7934</v>
          </cell>
          <cell r="CI89">
            <v>6840.5</v>
          </cell>
          <cell r="CO89">
            <v>1486</v>
          </cell>
          <cell r="CP89">
            <v>1413.5</v>
          </cell>
          <cell r="CQ89">
            <v>1303</v>
          </cell>
          <cell r="CR89">
            <v>1316.5</v>
          </cell>
          <cell r="CS89">
            <v>1378</v>
          </cell>
          <cell r="CY89">
            <v>8870</v>
          </cell>
          <cell r="CZ89">
            <v>10990</v>
          </cell>
          <cell r="DA89">
            <v>10215</v>
          </cell>
          <cell r="DB89">
            <v>10946</v>
          </cell>
          <cell r="DC89">
            <v>12632.5</v>
          </cell>
          <cell r="DI89">
            <v>1020.5</v>
          </cell>
          <cell r="DJ89">
            <v>1149</v>
          </cell>
          <cell r="DK89">
            <v>1223.5</v>
          </cell>
          <cell r="DL89">
            <v>1066.5</v>
          </cell>
          <cell r="DM89">
            <v>1002.5</v>
          </cell>
          <cell r="DS89">
            <v>311</v>
          </cell>
          <cell r="DT89">
            <v>399</v>
          </cell>
          <cell r="DU89">
            <v>360.5</v>
          </cell>
          <cell r="DV89">
            <v>313</v>
          </cell>
          <cell r="DW89">
            <v>252.5</v>
          </cell>
          <cell r="EC89">
            <v>5257.5</v>
          </cell>
          <cell r="ED89">
            <v>6962</v>
          </cell>
          <cell r="EE89">
            <v>7145.5</v>
          </cell>
          <cell r="EF89">
            <v>7439.5</v>
          </cell>
          <cell r="EG89">
            <v>6324</v>
          </cell>
        </row>
        <row r="90">
          <cell r="B90" t="str">
            <v>Alcoa Dec YE</v>
          </cell>
          <cell r="E90">
            <v>16323</v>
          </cell>
          <cell r="F90">
            <v>22936</v>
          </cell>
          <cell r="G90">
            <v>22859</v>
          </cell>
          <cell r="H90">
            <v>20263</v>
          </cell>
          <cell r="I90">
            <v>21504</v>
          </cell>
          <cell r="J90">
            <v>23478</v>
          </cell>
          <cell r="K90">
            <v>26017</v>
          </cell>
          <cell r="L90">
            <v>26796</v>
          </cell>
          <cell r="M90">
            <v>26618</v>
          </cell>
          <cell r="P90">
            <v>2932</v>
          </cell>
          <cell r="Q90">
            <v>4446</v>
          </cell>
          <cell r="R90">
            <v>3831</v>
          </cell>
          <cell r="S90">
            <v>2834</v>
          </cell>
          <cell r="T90">
            <v>3151</v>
          </cell>
          <cell r="U90">
            <v>3616</v>
          </cell>
          <cell r="V90">
            <v>4061</v>
          </cell>
          <cell r="W90">
            <v>4649</v>
          </cell>
          <cell r="X90">
            <v>4523</v>
          </cell>
          <cell r="AA90">
            <v>2044</v>
          </cell>
          <cell r="AB90">
            <v>3239</v>
          </cell>
          <cell r="AC90">
            <v>2578</v>
          </cell>
          <cell r="AD90">
            <v>1726</v>
          </cell>
          <cell r="AE90">
            <v>1957</v>
          </cell>
          <cell r="AF90">
            <v>2412</v>
          </cell>
          <cell r="AG90">
            <v>2811</v>
          </cell>
          <cell r="AH90">
            <v>3148</v>
          </cell>
          <cell r="AI90">
            <v>3213</v>
          </cell>
          <cell r="AM90">
            <v>2696</v>
          </cell>
          <cell r="AN90">
            <v>2545.9213893967099</v>
          </cell>
          <cell r="AO90">
            <v>1928.52</v>
          </cell>
          <cell r="AP90">
            <v>2228</v>
          </cell>
          <cell r="AQ90">
            <v>2592.3500000000004</v>
          </cell>
          <cell r="AR90">
            <v>2858.2243159999998</v>
          </cell>
          <cell r="AS90">
            <v>3486.8605029999999</v>
          </cell>
          <cell r="AT90">
            <v>3329.8739239999995</v>
          </cell>
          <cell r="AW90">
            <v>1054</v>
          </cell>
          <cell r="AX90">
            <v>1489</v>
          </cell>
          <cell r="AY90">
            <v>1292.9213893967094</v>
          </cell>
          <cell r="AZ90">
            <v>820.52</v>
          </cell>
          <cell r="BA90">
            <v>1034</v>
          </cell>
          <cell r="BB90">
            <v>1388.35</v>
          </cell>
          <cell r="BC90">
            <v>1608.224316</v>
          </cell>
          <cell r="BD90">
            <v>1985.8605030000001</v>
          </cell>
          <cell r="BE90">
            <v>2019.873924</v>
          </cell>
          <cell r="BO90" t="str">
            <v>NA</v>
          </cell>
          <cell r="BP90" t="str">
            <v>NA</v>
          </cell>
          <cell r="BQ90" t="str">
            <v>NA</v>
          </cell>
          <cell r="BS90">
            <v>381</v>
          </cell>
          <cell r="BT90">
            <v>314</v>
          </cell>
          <cell r="BU90">
            <v>371</v>
          </cell>
          <cell r="BV90">
            <v>527</v>
          </cell>
          <cell r="BW90">
            <v>413</v>
          </cell>
          <cell r="BX90">
            <v>576</v>
          </cell>
          <cell r="BY90">
            <v>457</v>
          </cell>
          <cell r="CC90">
            <v>3489</v>
          </cell>
          <cell r="CD90">
            <v>3067</v>
          </cell>
          <cell r="CE90">
            <v>8133</v>
          </cell>
          <cell r="CF90">
            <v>6689</v>
          </cell>
          <cell r="CG90">
            <v>8542</v>
          </cell>
          <cell r="CH90">
            <v>7326</v>
          </cell>
          <cell r="CI90">
            <v>6355</v>
          </cell>
          <cell r="CM90">
            <v>1476</v>
          </cell>
          <cell r="CN90">
            <v>1458</v>
          </cell>
          <cell r="CO90">
            <v>1514</v>
          </cell>
          <cell r="CP90">
            <v>1313</v>
          </cell>
          <cell r="CQ90">
            <v>1293</v>
          </cell>
          <cell r="CR90">
            <v>1340</v>
          </cell>
          <cell r="CS90">
            <v>1416</v>
          </cell>
          <cell r="CW90">
            <v>6056</v>
          </cell>
          <cell r="CX90">
            <v>6318</v>
          </cell>
          <cell r="CY90">
            <v>11422</v>
          </cell>
          <cell r="CZ90">
            <v>10558</v>
          </cell>
          <cell r="DA90">
            <v>9872</v>
          </cell>
          <cell r="DB90">
            <v>12020</v>
          </cell>
          <cell r="DC90">
            <v>13245</v>
          </cell>
          <cell r="DH90">
            <v>920</v>
          </cell>
          <cell r="DI90">
            <v>1121</v>
          </cell>
          <cell r="DJ90">
            <v>1177</v>
          </cell>
          <cell r="DK90">
            <v>1270</v>
          </cell>
          <cell r="DL90">
            <v>863</v>
          </cell>
          <cell r="DM90">
            <v>1142</v>
          </cell>
          <cell r="DP90">
            <v>6.2675813058283569E-2</v>
          </cell>
          <cell r="DR90">
            <v>195</v>
          </cell>
          <cell r="DS90">
            <v>427</v>
          </cell>
          <cell r="DT90">
            <v>371</v>
          </cell>
          <cell r="DU90">
            <v>350</v>
          </cell>
          <cell r="DV90">
            <v>276</v>
          </cell>
          <cell r="DW90">
            <v>229</v>
          </cell>
          <cell r="EC90">
            <v>7762</v>
          </cell>
          <cell r="ED90">
            <v>6162</v>
          </cell>
          <cell r="EE90">
            <v>8129</v>
          </cell>
          <cell r="EF90">
            <v>6750</v>
          </cell>
          <cell r="EG90">
            <v>5898</v>
          </cell>
        </row>
        <row r="91">
          <cell r="B91" t="str">
            <v>Bloomberg</v>
          </cell>
          <cell r="C91">
            <v>38540</v>
          </cell>
          <cell r="K91">
            <v>26017</v>
          </cell>
          <cell r="L91">
            <v>26796</v>
          </cell>
          <cell r="M91">
            <v>26618</v>
          </cell>
          <cell r="V91">
            <v>4061</v>
          </cell>
          <cell r="W91">
            <v>4649</v>
          </cell>
          <cell r="X91">
            <v>4523</v>
          </cell>
          <cell r="AG91">
            <v>2811</v>
          </cell>
          <cell r="AH91">
            <v>3148</v>
          </cell>
          <cell r="AI91">
            <v>3213</v>
          </cell>
          <cell r="BC91">
            <v>1608.224316</v>
          </cell>
          <cell r="BD91">
            <v>1985.8605030000001</v>
          </cell>
          <cell r="BE91">
            <v>2019.873924</v>
          </cell>
        </row>
        <row r="96">
          <cell r="B96" t="str">
            <v>Alumina</v>
          </cell>
          <cell r="F96">
            <v>2816.9</v>
          </cell>
          <cell r="G96">
            <v>2816.9</v>
          </cell>
          <cell r="H96">
            <v>2221</v>
          </cell>
          <cell r="I96">
            <v>2000.4349999999999</v>
          </cell>
          <cell r="J96">
            <v>2067</v>
          </cell>
          <cell r="K96">
            <v>2463.0700000000002</v>
          </cell>
          <cell r="L96">
            <v>2452.88</v>
          </cell>
          <cell r="M96">
            <v>2455.0300000000002</v>
          </cell>
          <cell r="Q96">
            <v>1384.6</v>
          </cell>
          <cell r="R96">
            <v>1384.6</v>
          </cell>
          <cell r="S96">
            <v>677.19999999999993</v>
          </cell>
          <cell r="T96">
            <v>251.7</v>
          </cell>
          <cell r="U96">
            <v>599.755</v>
          </cell>
          <cell r="V96">
            <v>812.22799999999995</v>
          </cell>
          <cell r="W96">
            <v>820.13400000000001</v>
          </cell>
          <cell r="X96">
            <v>939.72299999999996</v>
          </cell>
          <cell r="AB96">
            <v>786.09999999999991</v>
          </cell>
          <cell r="AC96">
            <v>786.09999999999991</v>
          </cell>
          <cell r="AD96">
            <v>199.79999999999995</v>
          </cell>
          <cell r="AE96">
            <v>233.89999999999998</v>
          </cell>
          <cell r="AF96">
            <v>483.38</v>
          </cell>
          <cell r="AG96">
            <v>702.69799999999998</v>
          </cell>
          <cell r="AH96">
            <v>678.78</v>
          </cell>
          <cell r="AI96">
            <v>737.15</v>
          </cell>
          <cell r="AM96">
            <v>1000.2</v>
          </cell>
          <cell r="AN96">
            <v>1000.2</v>
          </cell>
          <cell r="AO96">
            <v>651.9</v>
          </cell>
          <cell r="AP96">
            <v>254.70000000000005</v>
          </cell>
          <cell r="AQ96">
            <v>423.67500000000007</v>
          </cell>
          <cell r="AR96">
            <v>560.4078369959999</v>
          </cell>
          <cell r="AS96">
            <v>581.27569199999994</v>
          </cell>
          <cell r="AT96">
            <v>649.47757599999989</v>
          </cell>
          <cell r="AX96">
            <v>401.7</v>
          </cell>
          <cell r="AY96">
            <v>401.7</v>
          </cell>
          <cell r="AZ96">
            <v>174.5</v>
          </cell>
          <cell r="BA96">
            <v>236.9</v>
          </cell>
          <cell r="BB96">
            <v>307.3</v>
          </cell>
          <cell r="BC96">
            <v>450.87783699599998</v>
          </cell>
          <cell r="BD96">
            <v>439.92169200000001</v>
          </cell>
          <cell r="BE96">
            <v>446.90457600000002</v>
          </cell>
          <cell r="BL96" t="str">
            <v>NA</v>
          </cell>
          <cell r="BM96" t="str">
            <v>NA</v>
          </cell>
          <cell r="BO96" t="str">
            <v>NA</v>
          </cell>
          <cell r="BP96" t="str">
            <v>NA</v>
          </cell>
          <cell r="BQ96" t="str">
            <v>NA</v>
          </cell>
        </row>
        <row r="97">
          <cell r="B97" t="str">
            <v>Alumina Jun YE</v>
          </cell>
          <cell r="F97">
            <v>2816.9</v>
          </cell>
          <cell r="G97">
            <v>2816.9</v>
          </cell>
          <cell r="H97">
            <v>2518.9499999999998</v>
          </cell>
          <cell r="I97">
            <v>2110.7174999999997</v>
          </cell>
          <cell r="J97">
            <v>2033.7175</v>
          </cell>
          <cell r="K97">
            <v>2265.0349999999999</v>
          </cell>
          <cell r="L97">
            <v>2457.9750000000004</v>
          </cell>
          <cell r="M97">
            <v>2453.9549999999999</v>
          </cell>
          <cell r="Q97">
            <v>1384.6</v>
          </cell>
          <cell r="R97">
            <v>1384.6</v>
          </cell>
          <cell r="S97">
            <v>1030.8999999999999</v>
          </cell>
          <cell r="T97">
            <v>464.44999999999993</v>
          </cell>
          <cell r="U97">
            <v>425.72749999999996</v>
          </cell>
          <cell r="V97">
            <v>705.99149999999997</v>
          </cell>
          <cell r="W97">
            <v>816.18100000000004</v>
          </cell>
          <cell r="X97">
            <v>879.92849999999999</v>
          </cell>
          <cell r="AB97">
            <v>786.09999999999991</v>
          </cell>
          <cell r="AC97">
            <v>786.09999999999991</v>
          </cell>
          <cell r="AD97">
            <v>492.94999999999993</v>
          </cell>
          <cell r="AE97">
            <v>216.84999999999997</v>
          </cell>
          <cell r="AF97">
            <v>358.64</v>
          </cell>
          <cell r="AG97">
            <v>593.03899999999999</v>
          </cell>
          <cell r="AH97">
            <v>690.73900000000003</v>
          </cell>
          <cell r="AI97">
            <v>707.96499999999992</v>
          </cell>
          <cell r="AM97">
            <v>1000.2</v>
          </cell>
          <cell r="AN97">
            <v>1000.2</v>
          </cell>
          <cell r="AO97">
            <v>826.05000000000007</v>
          </cell>
          <cell r="AP97">
            <v>453.2999999999999</v>
          </cell>
          <cell r="AQ97">
            <v>339.1875</v>
          </cell>
          <cell r="AR97">
            <v>492.04141849799998</v>
          </cell>
          <cell r="AS97">
            <v>570.84176449799997</v>
          </cell>
          <cell r="AT97">
            <v>615.37663399999997</v>
          </cell>
          <cell r="AX97">
            <v>401.7</v>
          </cell>
          <cell r="AY97">
            <v>401.7</v>
          </cell>
          <cell r="AZ97">
            <v>288.10000000000002</v>
          </cell>
          <cell r="BA97">
            <v>205.7</v>
          </cell>
          <cell r="BB97">
            <v>272.10000000000002</v>
          </cell>
          <cell r="BC97">
            <v>379.088918498</v>
          </cell>
          <cell r="BD97">
            <v>445.39976449799997</v>
          </cell>
          <cell r="BE97">
            <v>443.41313400000001</v>
          </cell>
          <cell r="BO97" t="str">
            <v>NA</v>
          </cell>
          <cell r="BP97" t="str">
            <v>NA</v>
          </cell>
          <cell r="BQ97" t="str">
            <v>NA</v>
          </cell>
        </row>
        <row r="98">
          <cell r="B98" t="str">
            <v>Alumina Dec YE</v>
          </cell>
          <cell r="E98">
            <v>2816.9</v>
          </cell>
          <cell r="F98">
            <v>2816.9</v>
          </cell>
          <cell r="G98">
            <v>2816.9</v>
          </cell>
          <cell r="H98">
            <v>2221</v>
          </cell>
          <cell r="I98">
            <v>2000.4349999999999</v>
          </cell>
          <cell r="J98">
            <v>2067</v>
          </cell>
          <cell r="K98">
            <v>2463.0700000000002</v>
          </cell>
          <cell r="L98">
            <v>2452.88</v>
          </cell>
          <cell r="M98">
            <v>2455.0300000000002</v>
          </cell>
          <cell r="P98">
            <v>1384.6</v>
          </cell>
          <cell r="Q98">
            <v>1384.6</v>
          </cell>
          <cell r="R98">
            <v>1384.6</v>
          </cell>
          <cell r="S98">
            <v>677.19999999999993</v>
          </cell>
          <cell r="T98">
            <v>251.7</v>
          </cell>
          <cell r="U98">
            <v>599.755</v>
          </cell>
          <cell r="V98">
            <v>812.22799999999995</v>
          </cell>
          <cell r="W98">
            <v>820.13400000000001</v>
          </cell>
          <cell r="X98">
            <v>939.72299999999996</v>
          </cell>
          <cell r="AA98">
            <v>786.09999999999991</v>
          </cell>
          <cell r="AB98">
            <v>786.09999999999991</v>
          </cell>
          <cell r="AC98">
            <v>786.09999999999991</v>
          </cell>
          <cell r="AD98">
            <v>199.79999999999995</v>
          </cell>
          <cell r="AE98">
            <v>233.89999999999998</v>
          </cell>
          <cell r="AF98">
            <v>483.38</v>
          </cell>
          <cell r="AG98">
            <v>702.69799999999998</v>
          </cell>
          <cell r="AH98">
            <v>678.78</v>
          </cell>
          <cell r="AI98">
            <v>737.15</v>
          </cell>
          <cell r="AM98">
            <v>1000.2</v>
          </cell>
          <cell r="AN98">
            <v>1000.2</v>
          </cell>
          <cell r="AO98">
            <v>651.9</v>
          </cell>
          <cell r="AP98">
            <v>254.70000000000005</v>
          </cell>
          <cell r="AQ98">
            <v>423.67500000000007</v>
          </cell>
          <cell r="AR98">
            <v>560.4078369959999</v>
          </cell>
          <cell r="AS98">
            <v>581.27569199999994</v>
          </cell>
          <cell r="AT98">
            <v>649.47757599999989</v>
          </cell>
          <cell r="AW98">
            <v>401.7</v>
          </cell>
          <cell r="AX98">
            <v>401.7</v>
          </cell>
          <cell r="AY98">
            <v>401.7</v>
          </cell>
          <cell r="AZ98">
            <v>174.5</v>
          </cell>
          <cell r="BA98">
            <v>236.9</v>
          </cell>
          <cell r="BB98">
            <v>307.3</v>
          </cell>
          <cell r="BC98">
            <v>450.87783699599998</v>
          </cell>
          <cell r="BD98">
            <v>439.92169200000001</v>
          </cell>
          <cell r="BE98">
            <v>446.90457600000002</v>
          </cell>
          <cell r="BO98" t="str">
            <v>NA</v>
          </cell>
          <cell r="BP98" t="str">
            <v>NA</v>
          </cell>
          <cell r="BQ98" t="str">
            <v>NA</v>
          </cell>
          <cell r="BX98">
            <v>165.3</v>
          </cell>
          <cell r="BY98">
            <v>117.9</v>
          </cell>
          <cell r="CH98">
            <v>467</v>
          </cell>
          <cell r="CI98">
            <v>397.9</v>
          </cell>
          <cell r="CR98">
            <v>1340</v>
          </cell>
          <cell r="CS98">
            <v>0</v>
          </cell>
          <cell r="DB98">
            <v>1323.8</v>
          </cell>
          <cell r="DC98">
            <v>1430</v>
          </cell>
          <cell r="DK98">
            <v>413.3</v>
          </cell>
          <cell r="DP98">
            <v>0.1860873480414228</v>
          </cell>
          <cell r="DV98">
            <v>6.2999999999999989</v>
          </cell>
          <cell r="DW98">
            <v>-0.80000000000000071</v>
          </cell>
          <cell r="EF98">
            <v>301.7</v>
          </cell>
        </row>
        <row r="99">
          <cell r="B99" t="str">
            <v>MS</v>
          </cell>
          <cell r="C99">
            <v>38450</v>
          </cell>
          <cell r="I99">
            <v>2000.4349999999999</v>
          </cell>
          <cell r="J99">
            <v>2067</v>
          </cell>
          <cell r="K99">
            <v>2463.0700000000002</v>
          </cell>
          <cell r="L99">
            <v>2452.88</v>
          </cell>
          <cell r="M99">
            <v>2455.0300000000002</v>
          </cell>
          <cell r="U99">
            <v>599.755</v>
          </cell>
          <cell r="V99">
            <v>812.22799999999995</v>
          </cell>
          <cell r="W99">
            <v>820.13400000000001</v>
          </cell>
          <cell r="X99">
            <v>939.72299999999996</v>
          </cell>
          <cell r="AF99">
            <v>483.38</v>
          </cell>
          <cell r="AG99">
            <v>702.69799999999998</v>
          </cell>
          <cell r="AH99">
            <v>678.78</v>
          </cell>
          <cell r="AI99">
            <v>737.15</v>
          </cell>
        </row>
        <row r="100">
          <cell r="B100" t="str">
            <v>JCF</v>
          </cell>
          <cell r="BC100">
            <v>450.87783699599998</v>
          </cell>
          <cell r="BD100">
            <v>439.92169200000001</v>
          </cell>
          <cell r="BE100">
            <v>446.90457600000002</v>
          </cell>
        </row>
        <row r="103">
          <cell r="DK103" t="str">
            <v>.</v>
          </cell>
        </row>
        <row r="104">
          <cell r="B104" t="str">
            <v>Century</v>
          </cell>
          <cell r="G104" t="str">
            <v>NA</v>
          </cell>
          <cell r="H104">
            <v>711.38800000000003</v>
          </cell>
          <cell r="I104">
            <v>782.47900000000004</v>
          </cell>
          <cell r="J104">
            <v>1040.523249562279</v>
          </cell>
          <cell r="K104">
            <v>1142.1046261829811</v>
          </cell>
          <cell r="L104" t="str">
            <v>NA</v>
          </cell>
          <cell r="R104" t="str">
            <v>NA</v>
          </cell>
          <cell r="S104">
            <v>60.933</v>
          </cell>
          <cell r="T104">
            <v>78.468999999999994</v>
          </cell>
          <cell r="U104">
            <v>227.27024091732096</v>
          </cell>
          <cell r="V104">
            <v>301.26344798970354</v>
          </cell>
          <cell r="W104" t="str">
            <v>NA</v>
          </cell>
          <cell r="AC104" t="str">
            <v>NA</v>
          </cell>
          <cell r="AD104">
            <v>4.2779999999999996</v>
          </cell>
          <cell r="AE104">
            <v>27.204999999999998</v>
          </cell>
          <cell r="AF104">
            <v>177.27524091732096</v>
          </cell>
          <cell r="AG104">
            <v>247.76344798970351</v>
          </cell>
          <cell r="AH104" t="str">
            <v>NA</v>
          </cell>
          <cell r="AM104">
            <v>84.592999999999989</v>
          </cell>
          <cell r="AN104" t="str">
            <v>NA</v>
          </cell>
          <cell r="AO104">
            <v>36.047000000000004</v>
          </cell>
          <cell r="AP104">
            <v>50.22999999999999</v>
          </cell>
          <cell r="AQ104">
            <v>121.29404677791223</v>
          </cell>
          <cell r="AR104">
            <v>176.39477223351324</v>
          </cell>
          <cell r="AS104" t="str">
            <v>NA</v>
          </cell>
          <cell r="AY104" t="str">
            <v>NA</v>
          </cell>
          <cell r="AZ104">
            <v>-20.608000000000001</v>
          </cell>
          <cell r="BA104">
            <v>-1.034</v>
          </cell>
          <cell r="BB104">
            <v>71.299046777912224</v>
          </cell>
          <cell r="BC104">
            <v>122.89477223351321</v>
          </cell>
          <cell r="BD104" t="str">
            <v>NA</v>
          </cell>
          <cell r="BL104" t="str">
            <v>NA</v>
          </cell>
          <cell r="BM104" t="str">
            <v>NA</v>
          </cell>
          <cell r="BO104" t="str">
            <v>NA</v>
          </cell>
          <cell r="BP104" t="str">
            <v>NA</v>
          </cell>
          <cell r="BQ104" t="str">
            <v>NA</v>
          </cell>
          <cell r="BW104">
            <v>45.091999999999999</v>
          </cell>
          <cell r="BX104">
            <v>28.204000000000001</v>
          </cell>
          <cell r="BY104" t="str">
            <v>NA</v>
          </cell>
          <cell r="CG104">
            <v>346.85199999999998</v>
          </cell>
          <cell r="CH104">
            <v>361.31</v>
          </cell>
          <cell r="CI104" t="str">
            <v>NA</v>
          </cell>
          <cell r="CQ104">
            <v>18.666</v>
          </cell>
          <cell r="CR104" t="str">
            <v>NA</v>
          </cell>
          <cell r="CS104" t="str">
            <v>NA</v>
          </cell>
          <cell r="DA104">
            <v>167.13200000000001</v>
          </cell>
          <cell r="DB104">
            <v>162.697</v>
          </cell>
          <cell r="DC104" t="str">
            <v>NA</v>
          </cell>
          <cell r="DK104">
            <v>18.427</v>
          </cell>
          <cell r="DL104">
            <v>18.858000000000001</v>
          </cell>
          <cell r="DM104" t="str">
            <v>NA</v>
          </cell>
        </row>
        <row r="105">
          <cell r="B105" t="str">
            <v>Century Jun YE</v>
          </cell>
          <cell r="G105" t="str">
            <v>NA</v>
          </cell>
          <cell r="H105" t="str">
            <v>NA</v>
          </cell>
          <cell r="I105">
            <v>746.93350000000009</v>
          </cell>
          <cell r="J105">
            <v>911.50112478113954</v>
          </cell>
          <cell r="K105">
            <v>1091.31393787263</v>
          </cell>
          <cell r="L105" t="str">
            <v>NA</v>
          </cell>
          <cell r="R105" t="str">
            <v>NA</v>
          </cell>
          <cell r="S105" t="str">
            <v>NA</v>
          </cell>
          <cell r="T105">
            <v>69.700999999999993</v>
          </cell>
          <cell r="U105">
            <v>152.86962045866048</v>
          </cell>
          <cell r="V105">
            <v>264.26684445351225</v>
          </cell>
          <cell r="W105" t="str">
            <v>NA</v>
          </cell>
          <cell r="AC105" t="str">
            <v>NA</v>
          </cell>
          <cell r="AD105" t="str">
            <v>NA</v>
          </cell>
          <cell r="AE105">
            <v>15.741499999999998</v>
          </cell>
          <cell r="AF105">
            <v>102.24012045866047</v>
          </cell>
          <cell r="AG105">
            <v>212.51934445351225</v>
          </cell>
          <cell r="AH105" t="str">
            <v>NA</v>
          </cell>
          <cell r="AM105">
            <v>0</v>
          </cell>
          <cell r="AN105" t="str">
            <v>NA</v>
          </cell>
          <cell r="AO105" t="str">
            <v>NA</v>
          </cell>
          <cell r="AP105">
            <v>43.138499999999993</v>
          </cell>
          <cell r="AQ105">
            <v>85.762023388956123</v>
          </cell>
          <cell r="AR105">
            <v>148.84440950571269</v>
          </cell>
          <cell r="AS105" t="str">
            <v>NA</v>
          </cell>
          <cell r="AY105" t="str">
            <v>NA</v>
          </cell>
          <cell r="AZ105" t="str">
            <v>NA</v>
          </cell>
          <cell r="BA105">
            <v>-10.821</v>
          </cell>
          <cell r="BB105">
            <v>35.132523388956109</v>
          </cell>
          <cell r="BC105">
            <v>97.096909505712716</v>
          </cell>
          <cell r="BD105" t="str">
            <v>NA</v>
          </cell>
          <cell r="BO105" t="str">
            <v>NA</v>
          </cell>
          <cell r="BP105" t="str">
            <v>NA</v>
          </cell>
          <cell r="BQ105" t="str">
            <v>NA</v>
          </cell>
          <cell r="BW105">
            <v>22.545999999999999</v>
          </cell>
          <cell r="BX105">
            <v>36.647999999999996</v>
          </cell>
          <cell r="BY105" t="str">
            <v>NA</v>
          </cell>
          <cell r="CG105">
            <v>173.42599999999999</v>
          </cell>
          <cell r="CH105">
            <v>354.08100000000002</v>
          </cell>
          <cell r="CI105" t="str">
            <v>NA</v>
          </cell>
          <cell r="CQ105">
            <v>9.3330000000000002</v>
          </cell>
          <cell r="CR105">
            <v>9.3330000000000002</v>
          </cell>
          <cell r="CS105" t="str">
            <v>NA</v>
          </cell>
          <cell r="DA105">
            <v>83.566000000000003</v>
          </cell>
          <cell r="DB105">
            <v>164.9145</v>
          </cell>
          <cell r="DC105" t="str">
            <v>NA</v>
          </cell>
          <cell r="DK105">
            <v>9.2134999999999998</v>
          </cell>
          <cell r="DL105">
            <v>18.642499999999998</v>
          </cell>
          <cell r="DM105" t="str">
            <v>NA</v>
          </cell>
        </row>
        <row r="106">
          <cell r="B106" t="str">
            <v>Century Dec YE</v>
          </cell>
          <cell r="F106">
            <v>774</v>
          </cell>
          <cell r="G106" t="str">
            <v>NA</v>
          </cell>
          <cell r="H106">
            <v>711.38800000000003</v>
          </cell>
          <cell r="I106">
            <v>782.47900000000004</v>
          </cell>
          <cell r="J106">
            <v>1040.523249562279</v>
          </cell>
          <cell r="K106">
            <v>1142.1046261829811</v>
          </cell>
          <cell r="L106" t="str">
            <v>NA</v>
          </cell>
          <cell r="Q106">
            <v>67.400000000000006</v>
          </cell>
          <cell r="R106" t="str">
            <v>NA</v>
          </cell>
          <cell r="S106">
            <v>60.933</v>
          </cell>
          <cell r="T106">
            <v>78.468999999999994</v>
          </cell>
          <cell r="U106">
            <v>227.27024091732096</v>
          </cell>
          <cell r="V106">
            <v>301.26344798970354</v>
          </cell>
          <cell r="W106" t="str">
            <v>NA</v>
          </cell>
          <cell r="AB106">
            <v>53.4</v>
          </cell>
          <cell r="AC106" t="str">
            <v>NA</v>
          </cell>
          <cell r="AD106">
            <v>4.2779999999999996</v>
          </cell>
          <cell r="AE106">
            <v>27.204999999999998</v>
          </cell>
          <cell r="AF106">
            <v>177.27524091732096</v>
          </cell>
          <cell r="AG106">
            <v>247.76344798970351</v>
          </cell>
          <cell r="AH106" t="str">
            <v>NA</v>
          </cell>
          <cell r="AM106">
            <v>84.592999999999989</v>
          </cell>
          <cell r="AN106" t="str">
            <v>NA</v>
          </cell>
          <cell r="AO106">
            <v>36.047000000000004</v>
          </cell>
          <cell r="AP106">
            <v>50.22999999999999</v>
          </cell>
          <cell r="AQ106">
            <v>121.29404677791223</v>
          </cell>
          <cell r="AR106">
            <v>176.39477223351324</v>
          </cell>
          <cell r="AS106" t="str">
            <v>NA</v>
          </cell>
          <cell r="AX106">
            <v>70.592999999999989</v>
          </cell>
          <cell r="AY106" t="str">
            <v>NA</v>
          </cell>
          <cell r="AZ106">
            <v>-20.608000000000001</v>
          </cell>
          <cell r="BA106">
            <v>-1.034</v>
          </cell>
          <cell r="BB106">
            <v>71.299046777912224</v>
          </cell>
          <cell r="BC106">
            <v>122.89477223351321</v>
          </cell>
          <cell r="BD106" t="str">
            <v>NA</v>
          </cell>
          <cell r="BO106" t="str">
            <v>NA</v>
          </cell>
          <cell r="BP106" t="str">
            <v>NA</v>
          </cell>
          <cell r="BQ106" t="str">
            <v>NA</v>
          </cell>
          <cell r="BW106">
            <v>45.091999999999999</v>
          </cell>
          <cell r="BX106">
            <v>28.204000000000001</v>
          </cell>
          <cell r="BY106" t="str">
            <v>NA</v>
          </cell>
          <cell r="CG106">
            <v>346.85199999999998</v>
          </cell>
          <cell r="CH106">
            <v>361.31</v>
          </cell>
          <cell r="CI106" t="str">
            <v>NA</v>
          </cell>
          <cell r="CQ106">
            <v>18.666</v>
          </cell>
          <cell r="CR106">
            <v>0</v>
          </cell>
          <cell r="CS106" t="str">
            <v>NA</v>
          </cell>
          <cell r="DA106">
            <v>167.13200000000001</v>
          </cell>
          <cell r="DB106">
            <v>162.697</v>
          </cell>
          <cell r="DC106" t="str">
            <v>NA</v>
          </cell>
          <cell r="DK106">
            <v>18.427</v>
          </cell>
          <cell r="DL106">
            <v>18.858000000000001</v>
          </cell>
          <cell r="DM106" t="str">
            <v>NA</v>
          </cell>
          <cell r="DP106">
            <v>2.5902882815003907E-2</v>
          </cell>
          <cell r="DU106">
            <v>40.420999999999999</v>
          </cell>
          <cell r="DV106">
            <v>44.509</v>
          </cell>
        </row>
        <row r="107">
          <cell r="B107" t="str">
            <v>JPM model</v>
          </cell>
          <cell r="C107">
            <v>38105</v>
          </cell>
          <cell r="J107">
            <v>1027.7464991245579</v>
          </cell>
          <cell r="K107">
            <v>1108.9092523659619</v>
          </cell>
          <cell r="U107">
            <v>218.84048183464191</v>
          </cell>
          <cell r="V107">
            <v>266.32689597940703</v>
          </cell>
          <cell r="AF107">
            <v>173.8504818346419</v>
          </cell>
          <cell r="AG107">
            <v>218.32689597940703</v>
          </cell>
          <cell r="BB107">
            <v>70.798093555824437</v>
          </cell>
          <cell r="BC107">
            <v>106.38954446702643</v>
          </cell>
        </row>
        <row r="108">
          <cell r="B108" t="str">
            <v>ML</v>
          </cell>
          <cell r="C108">
            <v>38113</v>
          </cell>
          <cell r="J108">
            <v>1053.3</v>
          </cell>
          <cell r="K108">
            <v>1175.3</v>
          </cell>
          <cell r="U108">
            <v>235.7</v>
          </cell>
          <cell r="V108">
            <v>336.2</v>
          </cell>
          <cell r="AF108">
            <v>180.7</v>
          </cell>
          <cell r="AG108">
            <v>277.2</v>
          </cell>
          <cell r="BB108">
            <v>71.8</v>
          </cell>
          <cell r="BC108">
            <v>139.4</v>
          </cell>
        </row>
        <row r="112">
          <cell r="B112" t="str">
            <v>Chalco</v>
          </cell>
          <cell r="F112">
            <v>17664.069</v>
          </cell>
          <cell r="G112">
            <v>15987.913</v>
          </cell>
          <cell r="H112">
            <v>16792.766</v>
          </cell>
          <cell r="I112">
            <v>23245.858</v>
          </cell>
          <cell r="J112">
            <v>32313.076000000001</v>
          </cell>
          <cell r="K112">
            <v>35194.639999999999</v>
          </cell>
          <cell r="L112">
            <v>37686.01</v>
          </cell>
          <cell r="Q112">
            <v>6269.3689999999997</v>
          </cell>
          <cell r="R112">
            <v>4729.6810000000005</v>
          </cell>
          <cell r="S112">
            <v>4106.2749999999996</v>
          </cell>
          <cell r="T112">
            <v>7124.3420000000006</v>
          </cell>
          <cell r="U112">
            <v>11259.653999999999</v>
          </cell>
          <cell r="V112">
            <v>11971.95</v>
          </cell>
          <cell r="W112">
            <v>12385.63</v>
          </cell>
          <cell r="AB112">
            <v>4901.0879999999997</v>
          </cell>
          <cell r="AC112">
            <v>2915.3780000000002</v>
          </cell>
          <cell r="AD112">
            <v>2080.6190000000001</v>
          </cell>
          <cell r="AE112">
            <v>5031.8950000000004</v>
          </cell>
          <cell r="AF112">
            <v>8888.6459999999988</v>
          </cell>
          <cell r="AG112">
            <v>8872.0429999999997</v>
          </cell>
          <cell r="AH112">
            <v>9742.0339999999997</v>
          </cell>
          <cell r="AM112">
            <v>3891.2780000000002</v>
          </cell>
          <cell r="AN112">
            <v>3402.3800000000006</v>
          </cell>
          <cell r="AO112">
            <v>3427.2609999999991</v>
          </cell>
          <cell r="AP112">
            <v>5663.7883512156404</v>
          </cell>
          <cell r="AQ112">
            <v>8594.9479999999985</v>
          </cell>
          <cell r="AR112">
            <v>9762.9140287000027</v>
          </cell>
          <cell r="AS112">
            <v>9008.2594303999977</v>
          </cell>
          <cell r="AX112">
            <v>2522.9969999999998</v>
          </cell>
          <cell r="AY112">
            <v>1588.077</v>
          </cell>
          <cell r="AZ112">
            <v>1401.605</v>
          </cell>
          <cell r="BA112">
            <v>3571.3413512156403</v>
          </cell>
          <cell r="BB112">
            <v>6223.94</v>
          </cell>
          <cell r="BC112">
            <v>6663.0070286999999</v>
          </cell>
          <cell r="BD112">
            <v>6364.663430399999</v>
          </cell>
          <cell r="BL112" t="str">
            <v>NA</v>
          </cell>
          <cell r="BM112" t="str">
            <v>NA</v>
          </cell>
          <cell r="BO112" t="str">
            <v>NA</v>
          </cell>
          <cell r="BP112" t="str">
            <v>NA</v>
          </cell>
          <cell r="BQ112" t="str">
            <v>NA</v>
          </cell>
          <cell r="BU112">
            <v>1833.0519999999999</v>
          </cell>
          <cell r="BV112">
            <v>4273.6509999999998</v>
          </cell>
          <cell r="BW112">
            <v>2342.2539999999999</v>
          </cell>
          <cell r="BX112">
            <v>2596.44</v>
          </cell>
          <cell r="BY112">
            <v>3234.623</v>
          </cell>
          <cell r="CE112">
            <v>8321.4500000000007</v>
          </cell>
          <cell r="CF112">
            <v>9545.1679999999997</v>
          </cell>
          <cell r="CG112">
            <v>10052.572</v>
          </cell>
          <cell r="CH112">
            <v>10029.758</v>
          </cell>
          <cell r="CI112">
            <v>11914.231</v>
          </cell>
          <cell r="CO112">
            <v>393.72399999999999</v>
          </cell>
          <cell r="CP112">
            <v>429.88</v>
          </cell>
          <cell r="CQ112">
            <v>437.80900000000003</v>
          </cell>
          <cell r="CR112">
            <v>651.928</v>
          </cell>
          <cell r="CS112">
            <v>1239.0830000000001</v>
          </cell>
          <cell r="CY112">
            <v>5026.0990000000002</v>
          </cell>
          <cell r="CZ112">
            <v>14096.084999999999</v>
          </cell>
          <cell r="DA112">
            <v>15523.947</v>
          </cell>
          <cell r="DB112">
            <v>18742.341</v>
          </cell>
          <cell r="DC112">
            <v>27156.143</v>
          </cell>
          <cell r="DI112">
            <v>1794.422</v>
          </cell>
          <cell r="DJ112">
            <v>3302.5279999999998</v>
          </cell>
          <cell r="DK112">
            <v>3894.1979999999999</v>
          </cell>
          <cell r="DL112">
            <v>5352.7709999999997</v>
          </cell>
          <cell r="DM112">
            <v>8792.4</v>
          </cell>
          <cell r="DS112">
            <v>654.95699999999999</v>
          </cell>
          <cell r="DT112">
            <v>506.64299999999997</v>
          </cell>
          <cell r="DU112">
            <v>448.54499999999996</v>
          </cell>
          <cell r="DV112">
            <v>425.20699999999999</v>
          </cell>
          <cell r="DW112">
            <v>347.452</v>
          </cell>
        </row>
        <row r="113">
          <cell r="B113" t="str">
            <v>Chalco Mar YE</v>
          </cell>
          <cell r="F113">
            <v>14654.009999999998</v>
          </cell>
          <cell r="G113">
            <v>17245.03</v>
          </cell>
          <cell r="H113">
            <v>16189.126250000001</v>
          </cell>
          <cell r="I113">
            <v>18406.038999999997</v>
          </cell>
          <cell r="J113">
            <v>25512.662499999999</v>
          </cell>
          <cell r="K113">
            <v>33033.467000000004</v>
          </cell>
          <cell r="L113">
            <v>35817.482499999998</v>
          </cell>
          <cell r="Q113">
            <v>4539.2479999999996</v>
          </cell>
          <cell r="R113">
            <v>5884.4470000000001</v>
          </cell>
          <cell r="S113">
            <v>4573.8294999999998</v>
          </cell>
          <cell r="T113">
            <v>4860.7917500000003</v>
          </cell>
          <cell r="U113">
            <v>8158.17</v>
          </cell>
          <cell r="V113">
            <v>11437.727999999999</v>
          </cell>
          <cell r="W113">
            <v>12075.37</v>
          </cell>
          <cell r="AB113">
            <v>3194.4674999999997</v>
          </cell>
          <cell r="AC113">
            <v>4404.6605</v>
          </cell>
          <cell r="AD113">
            <v>2706.6882500000002</v>
          </cell>
          <cell r="AE113">
            <v>2818.4380000000001</v>
          </cell>
          <cell r="AF113">
            <v>5996.0827499999996</v>
          </cell>
          <cell r="AG113">
            <v>8884.4952499999981</v>
          </cell>
          <cell r="AH113">
            <v>9089.5407500000001</v>
          </cell>
          <cell r="AM113">
            <v>2611.0009999999993</v>
          </cell>
          <cell r="AN113">
            <v>3769.0535</v>
          </cell>
          <cell r="AO113">
            <v>3408.6002499999995</v>
          </cell>
          <cell r="AP113">
            <v>3986.3928378039109</v>
          </cell>
          <cell r="AQ113">
            <v>6396.5782634117295</v>
          </cell>
          <cell r="AR113">
            <v>8886.9395071749987</v>
          </cell>
          <cell r="AS113">
            <v>9574.2503791250019</v>
          </cell>
          <cell r="AX113">
            <v>1266.2204999999999</v>
          </cell>
          <cell r="AY113">
            <v>2289.2669999999998</v>
          </cell>
          <cell r="AZ113">
            <v>1541.4589999999998</v>
          </cell>
          <cell r="BA113">
            <v>1944.0390878039102</v>
          </cell>
          <cell r="BB113">
            <v>4234.4910134117299</v>
          </cell>
          <cell r="BC113">
            <v>6333.7067571749994</v>
          </cell>
          <cell r="BD113">
            <v>6588.4211291250003</v>
          </cell>
        </row>
        <row r="114">
          <cell r="B114" t="str">
            <v>Chalco Jun YE</v>
          </cell>
          <cell r="F114">
            <v>15657.362999999999</v>
          </cell>
          <cell r="G114">
            <v>16825.991000000002</v>
          </cell>
          <cell r="H114">
            <v>16390.339500000002</v>
          </cell>
          <cell r="I114">
            <v>20019.311999999998</v>
          </cell>
          <cell r="J114">
            <v>27779.467000000001</v>
          </cell>
          <cell r="K114">
            <v>33753.858</v>
          </cell>
          <cell r="L114">
            <v>36440.324999999997</v>
          </cell>
          <cell r="Q114">
            <v>5115.9549999999999</v>
          </cell>
          <cell r="R114">
            <v>5499.5249999999996</v>
          </cell>
          <cell r="S114">
            <v>4417.9780000000001</v>
          </cell>
          <cell r="T114">
            <v>5615.3085000000001</v>
          </cell>
          <cell r="U114">
            <v>9191.9979999999996</v>
          </cell>
          <cell r="V114">
            <v>11615.802</v>
          </cell>
          <cell r="W114">
            <v>12178.79</v>
          </cell>
          <cell r="AB114">
            <v>3763.3409999999999</v>
          </cell>
          <cell r="AC114">
            <v>3908.2330000000002</v>
          </cell>
          <cell r="AD114">
            <v>2497.9985000000001</v>
          </cell>
          <cell r="AE114">
            <v>3556.2570000000005</v>
          </cell>
          <cell r="AF114">
            <v>6960.2704999999996</v>
          </cell>
          <cell r="AG114">
            <v>8880.3444999999992</v>
          </cell>
          <cell r="AH114">
            <v>9307.0384999999987</v>
          </cell>
          <cell r="AM114">
            <v>3037.7599999999998</v>
          </cell>
          <cell r="AN114">
            <v>3646.8289999999997</v>
          </cell>
          <cell r="AO114">
            <v>3414.8204999999994</v>
          </cell>
          <cell r="AP114">
            <v>4545.5246756078195</v>
          </cell>
          <cell r="AQ114">
            <v>7129.3681756078195</v>
          </cell>
          <cell r="AR114">
            <v>9178.9310143500006</v>
          </cell>
          <cell r="AS114">
            <v>9385.5867295500029</v>
          </cell>
          <cell r="AX114">
            <v>1685.146</v>
          </cell>
          <cell r="AY114">
            <v>2055.5369999999998</v>
          </cell>
          <cell r="AZ114">
            <v>1494.8409999999999</v>
          </cell>
          <cell r="BA114">
            <v>2486.4731756078199</v>
          </cell>
          <cell r="BB114">
            <v>4897.6406756078195</v>
          </cell>
          <cell r="BC114">
            <v>6443.4735143500002</v>
          </cell>
          <cell r="BD114">
            <v>6513.835229549999</v>
          </cell>
          <cell r="BO114" t="str">
            <v>NA</v>
          </cell>
          <cell r="BP114" t="str">
            <v>NA</v>
          </cell>
          <cell r="BQ114" t="str">
            <v>NA</v>
          </cell>
          <cell r="BU114">
            <v>2015.1435000000001</v>
          </cell>
          <cell r="BV114">
            <v>3053.3514999999998</v>
          </cell>
          <cell r="BW114">
            <v>3307.9524999999999</v>
          </cell>
          <cell r="BX114">
            <v>2469.3469999999998</v>
          </cell>
          <cell r="BY114">
            <v>2915.5315000000001</v>
          </cell>
          <cell r="CE114">
            <v>9735.335500000001</v>
          </cell>
          <cell r="CF114">
            <v>8933.3090000000011</v>
          </cell>
          <cell r="CG114">
            <v>9798.869999999999</v>
          </cell>
          <cell r="CH114">
            <v>10041.165000000001</v>
          </cell>
          <cell r="CI114">
            <v>10971.994500000001</v>
          </cell>
          <cell r="CO114">
            <v>338.40750000000003</v>
          </cell>
          <cell r="CP114">
            <v>411.80200000000002</v>
          </cell>
          <cell r="CQ114">
            <v>433.84450000000004</v>
          </cell>
          <cell r="CR114">
            <v>544.86850000000004</v>
          </cell>
          <cell r="CS114">
            <v>945.50549999999998</v>
          </cell>
          <cell r="CY114">
            <v>1439.5055</v>
          </cell>
          <cell r="CZ114">
            <v>9561.0920000000006</v>
          </cell>
          <cell r="DA114">
            <v>14810.016</v>
          </cell>
          <cell r="DB114">
            <v>17133.144</v>
          </cell>
          <cell r="DC114">
            <v>22949.241999999998</v>
          </cell>
          <cell r="DI114">
            <v>1565.6844999999998</v>
          </cell>
          <cell r="DJ114">
            <v>2548.4749999999999</v>
          </cell>
          <cell r="DK114">
            <v>3598.3629999999998</v>
          </cell>
          <cell r="DL114">
            <v>4623.4844999999996</v>
          </cell>
          <cell r="DM114">
            <v>7072.5854999999992</v>
          </cell>
          <cell r="DS114">
            <v>959.56749999999988</v>
          </cell>
          <cell r="DT114">
            <v>580.79999999999995</v>
          </cell>
          <cell r="DU114">
            <v>477.59399999999994</v>
          </cell>
          <cell r="DV114">
            <v>436.87599999999998</v>
          </cell>
          <cell r="DW114">
            <v>386.3295</v>
          </cell>
        </row>
        <row r="115">
          <cell r="B115" t="str">
            <v>Chalco Dec YE</v>
          </cell>
          <cell r="E115">
            <v>13650.656999999999</v>
          </cell>
          <cell r="F115">
            <v>17664.069</v>
          </cell>
          <cell r="G115">
            <v>15987.913</v>
          </cell>
          <cell r="H115">
            <v>16792.766</v>
          </cell>
          <cell r="I115">
            <v>23245.858</v>
          </cell>
          <cell r="J115">
            <v>32313.076000000001</v>
          </cell>
          <cell r="K115">
            <v>35194.639999999999</v>
          </cell>
          <cell r="L115">
            <v>37686.01</v>
          </cell>
          <cell r="P115">
            <v>3962.5410000000002</v>
          </cell>
          <cell r="Q115">
            <v>6269.3689999999997</v>
          </cell>
          <cell r="R115">
            <v>4729.6810000000005</v>
          </cell>
          <cell r="S115">
            <v>4106.2749999999996</v>
          </cell>
          <cell r="T115">
            <v>7124.3420000000006</v>
          </cell>
          <cell r="U115">
            <v>11259.653999999999</v>
          </cell>
          <cell r="V115">
            <v>11971.95</v>
          </cell>
          <cell r="W115">
            <v>12385.63</v>
          </cell>
          <cell r="AA115">
            <v>2625.5940000000001</v>
          </cell>
          <cell r="AB115">
            <v>4901.0879999999997</v>
          </cell>
          <cell r="AC115">
            <v>2915.3780000000002</v>
          </cell>
          <cell r="AD115">
            <v>2080.6190000000001</v>
          </cell>
          <cell r="AE115">
            <v>5031.8950000000004</v>
          </cell>
          <cell r="AF115">
            <v>8888.6459999999988</v>
          </cell>
          <cell r="AG115">
            <v>8872.0429999999997</v>
          </cell>
          <cell r="AH115">
            <v>9742.0339999999997</v>
          </cell>
          <cell r="AM115">
            <v>3891.2780000000002</v>
          </cell>
          <cell r="AN115">
            <v>3402.3800000000006</v>
          </cell>
          <cell r="AO115">
            <v>3427.2609999999991</v>
          </cell>
          <cell r="AP115">
            <v>5663.7883512156404</v>
          </cell>
          <cell r="AQ115">
            <v>8594.9479999999985</v>
          </cell>
          <cell r="AR115">
            <v>9762.9140287000027</v>
          </cell>
          <cell r="AS115">
            <v>9008.2594303999977</v>
          </cell>
          <cell r="AW115">
            <v>847.29499999999996</v>
          </cell>
          <cell r="AX115">
            <v>2522.9969999999998</v>
          </cell>
          <cell r="AY115">
            <v>1588.077</v>
          </cell>
          <cell r="AZ115">
            <v>1401.605</v>
          </cell>
          <cell r="BA115">
            <v>3571.3413512156403</v>
          </cell>
          <cell r="BB115">
            <v>6223.94</v>
          </cell>
          <cell r="BC115">
            <v>6663.0070286999999</v>
          </cell>
          <cell r="BD115">
            <v>6364.663430399999</v>
          </cell>
          <cell r="BO115" t="str">
            <v>NA</v>
          </cell>
          <cell r="BP115" t="str">
            <v>NA</v>
          </cell>
          <cell r="BQ115" t="str">
            <v>NA</v>
          </cell>
          <cell r="BT115">
            <v>2197.2350000000001</v>
          </cell>
          <cell r="BU115">
            <v>1833.0519999999999</v>
          </cell>
          <cell r="BV115">
            <v>4273.6509999999998</v>
          </cell>
          <cell r="BW115">
            <v>2342.2539999999999</v>
          </cell>
          <cell r="BX115">
            <v>2596.44</v>
          </cell>
          <cell r="BY115">
            <v>3234.623</v>
          </cell>
          <cell r="CD115">
            <v>11149.221</v>
          </cell>
          <cell r="CE115">
            <v>8321.4500000000007</v>
          </cell>
          <cell r="CF115">
            <v>9545.1679999999997</v>
          </cell>
          <cell r="CG115">
            <v>10052.572</v>
          </cell>
          <cell r="CH115">
            <v>10029.758</v>
          </cell>
          <cell r="CI115">
            <v>11914.231</v>
          </cell>
          <cell r="CN115">
            <v>283.09100000000001</v>
          </cell>
          <cell r="CO115">
            <v>393.72399999999999</v>
          </cell>
          <cell r="CP115">
            <v>429.88</v>
          </cell>
          <cell r="CQ115">
            <v>437.80900000000003</v>
          </cell>
          <cell r="CR115">
            <v>651.928</v>
          </cell>
          <cell r="CS115">
            <v>1239.0830000000001</v>
          </cell>
          <cell r="CX115">
            <v>-2147.0880000000002</v>
          </cell>
          <cell r="CY115">
            <v>5026.0990000000002</v>
          </cell>
          <cell r="CZ115">
            <v>14096.084999999999</v>
          </cell>
          <cell r="DA115">
            <v>15523.947</v>
          </cell>
          <cell r="DB115">
            <v>18742.341</v>
          </cell>
          <cell r="DC115">
            <v>27156.143</v>
          </cell>
          <cell r="DH115">
            <v>1336.9469999999999</v>
          </cell>
          <cell r="DI115">
            <v>1794.422</v>
          </cell>
          <cell r="DJ115">
            <v>3302.5279999999998</v>
          </cell>
          <cell r="DK115">
            <v>3894.1979999999999</v>
          </cell>
          <cell r="DL115">
            <v>5352.7709999999997</v>
          </cell>
          <cell r="DM115">
            <v>8792.4</v>
          </cell>
          <cell r="DP115">
            <v>0.23189735389631463</v>
          </cell>
          <cell r="DR115">
            <v>1264.1779999999999</v>
          </cell>
          <cell r="DS115">
            <v>654.95699999999999</v>
          </cell>
          <cell r="DT115">
            <v>506.64299999999997</v>
          </cell>
          <cell r="DU115">
            <v>448.54499999999996</v>
          </cell>
          <cell r="DV115">
            <v>425.20699999999999</v>
          </cell>
          <cell r="DW115">
            <v>347.452</v>
          </cell>
        </row>
        <row r="116">
          <cell r="AB116" t="str">
            <v xml:space="preserve"> </v>
          </cell>
          <cell r="AW116" t="str">
            <v xml:space="preserve"> </v>
          </cell>
          <cell r="AX116" t="str">
            <v xml:space="preserve"> </v>
          </cell>
        </row>
        <row r="117">
          <cell r="B117" t="str">
            <v>Bloomberg</v>
          </cell>
          <cell r="C117">
            <v>38158</v>
          </cell>
          <cell r="K117">
            <v>35194.639999999999</v>
          </cell>
          <cell r="L117">
            <v>37686.01</v>
          </cell>
          <cell r="V117">
            <v>11971.95</v>
          </cell>
          <cell r="W117">
            <v>12385.63</v>
          </cell>
          <cell r="AG117">
            <v>8872.0429999999997</v>
          </cell>
          <cell r="AH117">
            <v>9742.0339999999997</v>
          </cell>
          <cell r="BC117">
            <v>6663.0070286999999</v>
          </cell>
          <cell r="BD117">
            <v>6364.663430399999</v>
          </cell>
        </row>
        <row r="120">
          <cell r="AB120" t="str">
            <v xml:space="preserve"> </v>
          </cell>
          <cell r="AW120" t="str">
            <v xml:space="preserve"> </v>
          </cell>
          <cell r="AX120" t="str">
            <v xml:space="preserve"> </v>
          </cell>
        </row>
        <row r="121">
          <cell r="B121" t="str">
            <v>Hindalco</v>
          </cell>
          <cell r="F121">
            <v>22143.5</v>
          </cell>
          <cell r="G121">
            <v>39959</v>
          </cell>
          <cell r="H121">
            <v>59430.557500000003</v>
          </cell>
          <cell r="I121">
            <v>77472.975000000006</v>
          </cell>
          <cell r="J121">
            <v>92426.907500000016</v>
          </cell>
          <cell r="K121">
            <v>110626.4</v>
          </cell>
          <cell r="L121">
            <v>129500.25</v>
          </cell>
          <cell r="Q121">
            <v>11579.75</v>
          </cell>
          <cell r="R121">
            <v>16069.5</v>
          </cell>
          <cell r="S121">
            <v>17538.435000000001</v>
          </cell>
          <cell r="T121">
            <v>21055.695000000003</v>
          </cell>
          <cell r="U121">
            <v>22940.35</v>
          </cell>
          <cell r="V121">
            <v>26790.3125</v>
          </cell>
          <cell r="W121">
            <v>29549.25</v>
          </cell>
          <cell r="AB121">
            <v>10173.5</v>
          </cell>
          <cell r="AC121">
            <v>13732</v>
          </cell>
          <cell r="AD121">
            <v>14094.452499999999</v>
          </cell>
          <cell r="AE121">
            <v>16272.9725</v>
          </cell>
          <cell r="AF121">
            <v>19643.135000000002</v>
          </cell>
          <cell r="AG121">
            <v>21777.625</v>
          </cell>
          <cell r="AH121">
            <v>23302.050000000003</v>
          </cell>
          <cell r="AM121">
            <v>8080</v>
          </cell>
          <cell r="AN121">
            <v>10977.75</v>
          </cell>
          <cell r="AO121">
            <v>10751.425000000003</v>
          </cell>
          <cell r="AP121">
            <v>13898.000000000004</v>
          </cell>
          <cell r="AQ121">
            <v>15278.765624999993</v>
          </cell>
          <cell r="AR121">
            <v>20786.756874999999</v>
          </cell>
          <cell r="AS121">
            <v>24518.5404375</v>
          </cell>
          <cell r="AX121">
            <v>6673.75</v>
          </cell>
          <cell r="AY121">
            <v>8640.25</v>
          </cell>
          <cell r="AZ121">
            <v>7307.4425000000001</v>
          </cell>
          <cell r="BA121">
            <v>9115.2775000000001</v>
          </cell>
          <cell r="BB121">
            <v>11981.550625</v>
          </cell>
          <cell r="BC121">
            <v>15774.069375000001</v>
          </cell>
          <cell r="BD121">
            <v>18271.340437500003</v>
          </cell>
          <cell r="BL121" t="str">
            <v>NA</v>
          </cell>
          <cell r="BM121" t="str">
            <v>NA</v>
          </cell>
          <cell r="BO121" t="str">
            <v>NA</v>
          </cell>
          <cell r="BP121" t="str">
            <v>NA</v>
          </cell>
          <cell r="BQ121" t="str">
            <v>NA</v>
          </cell>
          <cell r="BU121">
            <v>2825.25</v>
          </cell>
          <cell r="BV121">
            <v>3567</v>
          </cell>
          <cell r="BW121">
            <v>3620.2799999999997</v>
          </cell>
          <cell r="BX121">
            <v>3034.5625</v>
          </cell>
          <cell r="BY121" t="str">
            <v>NA</v>
          </cell>
          <cell r="CE121">
            <v>6798.75</v>
          </cell>
          <cell r="CF121">
            <v>8971.75</v>
          </cell>
          <cell r="CG121">
            <v>27175.3825</v>
          </cell>
          <cell r="CH121">
            <v>36187.584999999999</v>
          </cell>
          <cell r="CI121" t="str">
            <v>NA</v>
          </cell>
          <cell r="CO121" t="str">
            <v>NA</v>
          </cell>
          <cell r="CP121" t="str">
            <v>NA</v>
          </cell>
          <cell r="CQ121">
            <v>7694.0025000000005</v>
          </cell>
          <cell r="CR121">
            <v>11529.125</v>
          </cell>
          <cell r="CS121" t="str">
            <v>NA</v>
          </cell>
          <cell r="CY121">
            <v>55575.25</v>
          </cell>
          <cell r="CZ121">
            <v>57041.5</v>
          </cell>
          <cell r="DA121">
            <v>60745.64</v>
          </cell>
          <cell r="DB121">
            <v>68361.1875</v>
          </cell>
          <cell r="DC121" t="str">
            <v>NA</v>
          </cell>
          <cell r="DI121" t="str">
            <v>NA</v>
          </cell>
          <cell r="DJ121" t="str">
            <v>NA</v>
          </cell>
          <cell r="DK121">
            <v>11847.8925</v>
          </cell>
          <cell r="DL121">
            <v>13107.33</v>
          </cell>
          <cell r="DM121" t="str">
            <v>NA</v>
          </cell>
          <cell r="DS121">
            <v>613.5</v>
          </cell>
          <cell r="DT121">
            <v>1524.25</v>
          </cell>
          <cell r="DU121">
            <v>1882.79</v>
          </cell>
          <cell r="DV121">
            <v>2114.8325</v>
          </cell>
          <cell r="DW121" t="str">
            <v>NA</v>
          </cell>
        </row>
        <row r="122">
          <cell r="B122" t="str">
            <v>Hindalco Jun YE</v>
          </cell>
          <cell r="F122">
            <v>20897.5</v>
          </cell>
          <cell r="G122">
            <v>31051.25</v>
          </cell>
          <cell r="H122">
            <v>49694.778749999998</v>
          </cell>
          <cell r="I122">
            <v>68451.766250000001</v>
          </cell>
          <cell r="J122">
            <v>84949.941250000003</v>
          </cell>
          <cell r="K122">
            <v>101526.65375</v>
          </cell>
          <cell r="L122">
            <v>120063.325</v>
          </cell>
          <cell r="Q122">
            <v>10987.5</v>
          </cell>
          <cell r="R122">
            <v>13824.625</v>
          </cell>
          <cell r="S122">
            <v>16803.967499999999</v>
          </cell>
          <cell r="T122">
            <v>19297.065000000002</v>
          </cell>
          <cell r="U122">
            <v>21998.022499999999</v>
          </cell>
          <cell r="V122">
            <v>24865.331249999999</v>
          </cell>
          <cell r="W122">
            <v>28169.78125</v>
          </cell>
          <cell r="AB122">
            <v>9621.25</v>
          </cell>
          <cell r="AC122">
            <v>11952.75</v>
          </cell>
          <cell r="AD122">
            <v>13913.22625</v>
          </cell>
          <cell r="AE122">
            <v>15183.7125</v>
          </cell>
          <cell r="AF122">
            <v>17958.053749999999</v>
          </cell>
          <cell r="AG122">
            <v>20710.38</v>
          </cell>
          <cell r="AH122">
            <v>22539.837500000001</v>
          </cell>
          <cell r="AM122">
            <v>7793.625</v>
          </cell>
          <cell r="AN122">
            <v>9528.875</v>
          </cell>
          <cell r="AO122">
            <v>10864.587500000001</v>
          </cell>
          <cell r="AP122">
            <v>12324.712500000003</v>
          </cell>
          <cell r="AQ122">
            <v>14588.3828125</v>
          </cell>
          <cell r="AR122">
            <v>18032.76125</v>
          </cell>
          <cell r="AS122">
            <v>22652.648656249999</v>
          </cell>
          <cell r="AX122">
            <v>6427.375</v>
          </cell>
          <cell r="AY122">
            <v>7657</v>
          </cell>
          <cell r="AZ122">
            <v>7973.8462500000005</v>
          </cell>
          <cell r="BA122">
            <v>8211.36</v>
          </cell>
          <cell r="BB122">
            <v>10548.4140625</v>
          </cell>
          <cell r="BC122">
            <v>13877.810000000001</v>
          </cell>
          <cell r="BD122">
            <v>17022.704906250001</v>
          </cell>
          <cell r="BO122" t="str">
            <v>NA</v>
          </cell>
          <cell r="BP122" t="str">
            <v>NA</v>
          </cell>
          <cell r="BQ122" t="str">
            <v>NA</v>
          </cell>
          <cell r="BU122">
            <v>2796.5</v>
          </cell>
          <cell r="BV122">
            <v>3196.125</v>
          </cell>
          <cell r="BW122">
            <v>3593.64</v>
          </cell>
          <cell r="BX122">
            <v>3327.4212499999999</v>
          </cell>
          <cell r="BY122" t="str">
            <v>NA</v>
          </cell>
          <cell r="CE122">
            <v>6415.875</v>
          </cell>
          <cell r="CF122">
            <v>7885.25</v>
          </cell>
          <cell r="CG122">
            <v>18073.56625</v>
          </cell>
          <cell r="CH122">
            <v>31681.483749999999</v>
          </cell>
          <cell r="CI122" t="str">
            <v>NA</v>
          </cell>
          <cell r="CO122">
            <v>0</v>
          </cell>
          <cell r="CP122">
            <v>0</v>
          </cell>
          <cell r="CQ122">
            <v>3847.0012500000003</v>
          </cell>
          <cell r="CR122">
            <v>9611.5637500000012</v>
          </cell>
          <cell r="CS122" t="str">
            <v>NA</v>
          </cell>
          <cell r="CY122">
            <v>53460</v>
          </cell>
          <cell r="CZ122">
            <v>56308.375</v>
          </cell>
          <cell r="DA122">
            <v>58893.57</v>
          </cell>
          <cell r="DB122">
            <v>64553.41375</v>
          </cell>
          <cell r="DC122" t="str">
            <v>NA</v>
          </cell>
          <cell r="DI122">
            <v>0</v>
          </cell>
          <cell r="DJ122">
            <v>0</v>
          </cell>
          <cell r="DK122">
            <v>5923.94625</v>
          </cell>
          <cell r="DL122">
            <v>12477.61125</v>
          </cell>
          <cell r="DM122" t="str">
            <v>NA</v>
          </cell>
          <cell r="DS122">
            <v>635.125</v>
          </cell>
          <cell r="DT122">
            <v>1068.875</v>
          </cell>
          <cell r="DU122">
            <v>1703.52</v>
          </cell>
          <cell r="DV122">
            <v>1998.81125</v>
          </cell>
          <cell r="DW122" t="str">
            <v>NA</v>
          </cell>
        </row>
        <row r="123">
          <cell r="B123" t="str">
            <v>Hindalco Dec YE</v>
          </cell>
          <cell r="E123">
            <v>19651.5</v>
          </cell>
          <cell r="F123">
            <v>22143.5</v>
          </cell>
          <cell r="G123">
            <v>39959</v>
          </cell>
          <cell r="H123">
            <v>59430.557500000003</v>
          </cell>
          <cell r="I123">
            <v>77472.975000000006</v>
          </cell>
          <cell r="J123">
            <v>92426.907500000016</v>
          </cell>
          <cell r="K123">
            <v>110626.4</v>
          </cell>
          <cell r="L123">
            <v>129500.25</v>
          </cell>
          <cell r="P123">
            <v>10395.25</v>
          </cell>
          <cell r="Q123">
            <v>11579.75</v>
          </cell>
          <cell r="R123">
            <v>16069.5</v>
          </cell>
          <cell r="S123">
            <v>17538.435000000001</v>
          </cell>
          <cell r="T123">
            <v>21055.695000000003</v>
          </cell>
          <cell r="U123">
            <v>22940.35</v>
          </cell>
          <cell r="V123">
            <v>26790.3125</v>
          </cell>
          <cell r="W123">
            <v>29549.25</v>
          </cell>
          <cell r="AA123">
            <v>9069</v>
          </cell>
          <cell r="AB123">
            <v>10173.5</v>
          </cell>
          <cell r="AC123">
            <v>13732</v>
          </cell>
          <cell r="AD123">
            <v>14094.452499999999</v>
          </cell>
          <cell r="AE123">
            <v>16272.9725</v>
          </cell>
          <cell r="AF123">
            <v>19643.135000000002</v>
          </cell>
          <cell r="AG123">
            <v>21777.625</v>
          </cell>
          <cell r="AH123">
            <v>23302.050000000003</v>
          </cell>
          <cell r="AM123">
            <v>8080</v>
          </cell>
          <cell r="AN123">
            <v>10977.75</v>
          </cell>
          <cell r="AO123">
            <v>10751.425000000003</v>
          </cell>
          <cell r="AP123">
            <v>13898.000000000004</v>
          </cell>
          <cell r="AQ123">
            <v>15278.765624999993</v>
          </cell>
          <cell r="AR123">
            <v>20786.756874999999</v>
          </cell>
          <cell r="AS123">
            <v>24518.5404375</v>
          </cell>
          <cell r="AW123">
            <v>6181</v>
          </cell>
          <cell r="AX123">
            <v>6673.75</v>
          </cell>
          <cell r="AY123">
            <v>8640.25</v>
          </cell>
          <cell r="AZ123">
            <v>7307.4425000000001</v>
          </cell>
          <cell r="BA123">
            <v>9115.2775000000001</v>
          </cell>
          <cell r="BB123">
            <v>11981.550625</v>
          </cell>
          <cell r="BC123">
            <v>15774.069375000001</v>
          </cell>
          <cell r="BD123">
            <v>18271.340437500003</v>
          </cell>
          <cell r="BO123" t="str">
            <v>NA</v>
          </cell>
          <cell r="BP123" t="str">
            <v>NA</v>
          </cell>
          <cell r="BQ123" t="str">
            <v>NA</v>
          </cell>
          <cell r="BT123">
            <v>2767.75</v>
          </cell>
          <cell r="BU123">
            <v>2825.25</v>
          </cell>
          <cell r="BV123">
            <v>3567</v>
          </cell>
          <cell r="BW123">
            <v>3620.2799999999997</v>
          </cell>
          <cell r="BX123">
            <v>3034.5625</v>
          </cell>
          <cell r="BY123" t="str">
            <v>NA</v>
          </cell>
          <cell r="CD123">
            <v>6033</v>
          </cell>
          <cell r="CE123">
            <v>6798.75</v>
          </cell>
          <cell r="CF123">
            <v>8971.75</v>
          </cell>
          <cell r="CG123">
            <v>27175.3825</v>
          </cell>
          <cell r="CH123">
            <v>36187.584999999999</v>
          </cell>
          <cell r="CI123" t="str">
            <v>NA</v>
          </cell>
          <cell r="CN123">
            <v>0</v>
          </cell>
          <cell r="CO123">
            <v>0</v>
          </cell>
          <cell r="CP123">
            <v>0</v>
          </cell>
          <cell r="CQ123">
            <v>7694.0025000000005</v>
          </cell>
          <cell r="CR123">
            <v>11529.125</v>
          </cell>
          <cell r="CS123" t="str">
            <v>NA</v>
          </cell>
          <cell r="CX123">
            <v>51344.75</v>
          </cell>
          <cell r="CY123">
            <v>55575.25</v>
          </cell>
          <cell r="CZ123">
            <v>57041.5</v>
          </cell>
          <cell r="DA123">
            <v>60745.64</v>
          </cell>
          <cell r="DB123">
            <v>68361.1875</v>
          </cell>
          <cell r="DC123" t="str">
            <v>NA</v>
          </cell>
          <cell r="DH123">
            <v>0</v>
          </cell>
          <cell r="DI123">
            <v>0</v>
          </cell>
          <cell r="DJ123">
            <v>0</v>
          </cell>
          <cell r="DK123">
            <v>11847.8925</v>
          </cell>
          <cell r="DL123">
            <v>13107.33</v>
          </cell>
          <cell r="DM123" t="str">
            <v>NA</v>
          </cell>
          <cell r="DR123">
            <v>656.75</v>
          </cell>
          <cell r="DS123">
            <v>613.5</v>
          </cell>
          <cell r="DT123">
            <v>1524.25</v>
          </cell>
          <cell r="DU123">
            <v>1882.79</v>
          </cell>
          <cell r="DV123">
            <v>2114.8325</v>
          </cell>
          <cell r="DW123" t="str">
            <v>NA</v>
          </cell>
        </row>
        <row r="124">
          <cell r="B124" t="str">
            <v>Hindalco Mar YE</v>
          </cell>
          <cell r="E124">
            <v>17670</v>
          </cell>
          <cell r="F124">
            <v>20312</v>
          </cell>
          <cell r="G124">
            <v>22754</v>
          </cell>
          <cell r="H124">
            <v>45694</v>
          </cell>
          <cell r="I124">
            <v>64009.41</v>
          </cell>
          <cell r="J124">
            <v>81960.83</v>
          </cell>
          <cell r="K124">
            <v>95915.6</v>
          </cell>
          <cell r="L124">
            <v>115530</v>
          </cell>
          <cell r="M124">
            <v>134157</v>
          </cell>
          <cell r="P124">
            <v>9220</v>
          </cell>
          <cell r="Q124">
            <v>10787</v>
          </cell>
          <cell r="R124">
            <v>11844</v>
          </cell>
          <cell r="S124">
            <v>17478</v>
          </cell>
          <cell r="T124">
            <v>17558.580000000002</v>
          </cell>
          <cell r="U124">
            <v>22221.4</v>
          </cell>
          <cell r="V124">
            <v>23180</v>
          </cell>
          <cell r="W124">
            <v>27993.75</v>
          </cell>
          <cell r="X124">
            <v>30067.75</v>
          </cell>
          <cell r="AA124">
            <v>7974</v>
          </cell>
          <cell r="AB124">
            <v>9434</v>
          </cell>
          <cell r="AC124">
            <v>10420</v>
          </cell>
          <cell r="AD124">
            <v>14836</v>
          </cell>
          <cell r="AE124">
            <v>13847.27</v>
          </cell>
          <cell r="AF124">
            <v>17081.54</v>
          </cell>
          <cell r="AG124">
            <v>20497</v>
          </cell>
          <cell r="AH124">
            <v>22204.5</v>
          </cell>
          <cell r="AI124">
            <v>23667.9</v>
          </cell>
          <cell r="AM124">
            <v>7705</v>
          </cell>
          <cell r="AN124">
            <v>8205</v>
          </cell>
          <cell r="AO124">
            <v>11902</v>
          </cell>
          <cell r="AP124">
            <v>10367.900000000001</v>
          </cell>
          <cell r="AQ124">
            <v>15074.7</v>
          </cell>
          <cell r="AR124">
            <v>15346.787499999999</v>
          </cell>
          <cell r="AS124">
            <v>22600.080000000002</v>
          </cell>
          <cell r="AT124">
            <v>25158.027249999999</v>
          </cell>
          <cell r="AW124">
            <v>5668</v>
          </cell>
          <cell r="AX124">
            <v>6352</v>
          </cell>
          <cell r="AY124">
            <v>6781</v>
          </cell>
          <cell r="AZ124">
            <v>9260</v>
          </cell>
          <cell r="BA124">
            <v>6656.59</v>
          </cell>
          <cell r="BB124">
            <v>9934.84</v>
          </cell>
          <cell r="BC124">
            <v>12663.7875</v>
          </cell>
          <cell r="BD124">
            <v>16810.830000000002</v>
          </cell>
          <cell r="BE124">
            <v>18758.177250000001</v>
          </cell>
          <cell r="BO124" t="str">
            <v>NA</v>
          </cell>
          <cell r="BP124" t="str">
            <v>NA</v>
          </cell>
          <cell r="BQ124" t="str">
            <v>NA</v>
          </cell>
          <cell r="BT124">
            <v>1090</v>
          </cell>
          <cell r="BU124">
            <v>3327</v>
          </cell>
          <cell r="BV124">
            <v>2658</v>
          </cell>
          <cell r="BW124">
            <v>3870</v>
          </cell>
          <cell r="BX124">
            <v>3537.04</v>
          </cell>
          <cell r="BY124">
            <v>2867.07</v>
          </cell>
          <cell r="BZ124" t="str">
            <v>NA</v>
          </cell>
          <cell r="CD124">
            <v>6870</v>
          </cell>
          <cell r="CE124">
            <v>5754</v>
          </cell>
          <cell r="CF124">
            <v>7147</v>
          </cell>
          <cell r="CG124">
            <v>9580</v>
          </cell>
          <cell r="CH124">
            <v>33040.51</v>
          </cell>
          <cell r="CI124">
            <v>37236.61</v>
          </cell>
          <cell r="CJ124" t="str">
            <v>NA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10258.67</v>
          </cell>
          <cell r="CS124">
            <v>11952.61</v>
          </cell>
          <cell r="CT124" t="str">
            <v>NA</v>
          </cell>
          <cell r="CX124">
            <v>48380</v>
          </cell>
          <cell r="CY124">
            <v>52333</v>
          </cell>
          <cell r="CZ124">
            <v>56656</v>
          </cell>
          <cell r="DA124">
            <v>57170</v>
          </cell>
          <cell r="DB124">
            <v>61937.52</v>
          </cell>
          <cell r="DC124">
            <v>70502.41</v>
          </cell>
          <cell r="DD124" t="str">
            <v>NA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15797.19</v>
          </cell>
          <cell r="DM124">
            <v>12210.71</v>
          </cell>
          <cell r="DN124" t="str">
            <v>NA</v>
          </cell>
          <cell r="DP124">
            <v>0</v>
          </cell>
          <cell r="DR124">
            <v>836</v>
          </cell>
          <cell r="DS124">
            <v>597</v>
          </cell>
          <cell r="DT124">
            <v>619</v>
          </cell>
          <cell r="DU124">
            <v>1826</v>
          </cell>
          <cell r="DV124">
            <v>1901.72</v>
          </cell>
          <cell r="DW124">
            <v>2185.87</v>
          </cell>
          <cell r="DX124" t="str">
            <v>NA</v>
          </cell>
        </row>
        <row r="128">
          <cell r="B128" t="str">
            <v>JCF</v>
          </cell>
          <cell r="K128">
            <v>95915.6</v>
          </cell>
          <cell r="L128">
            <v>115530</v>
          </cell>
          <cell r="M128">
            <v>134157</v>
          </cell>
          <cell r="V128">
            <v>23180</v>
          </cell>
          <cell r="W128">
            <v>27993.75</v>
          </cell>
          <cell r="X128">
            <v>30067.75</v>
          </cell>
          <cell r="AG128">
            <v>20497</v>
          </cell>
          <cell r="AH128">
            <v>22204.5</v>
          </cell>
          <cell r="AI128">
            <v>23667.9</v>
          </cell>
          <cell r="BC128">
            <v>12663.7875</v>
          </cell>
          <cell r="BD128">
            <v>16810.830000000002</v>
          </cell>
          <cell r="BE128">
            <v>18758.177250000001</v>
          </cell>
        </row>
        <row r="130">
          <cell r="B130" t="str">
            <v>Nalco</v>
          </cell>
          <cell r="F130">
            <v>22900</v>
          </cell>
          <cell r="G130">
            <v>23487</v>
          </cell>
          <cell r="H130">
            <v>25091.875</v>
          </cell>
          <cell r="I130">
            <v>29775.9</v>
          </cell>
          <cell r="J130">
            <v>38703.100000000006</v>
          </cell>
          <cell r="K130">
            <v>43623.959374999999</v>
          </cell>
          <cell r="L130">
            <v>43578.179375</v>
          </cell>
          <cell r="M130" t="str">
            <v>NA</v>
          </cell>
          <cell r="Q130">
            <v>11946.075000000001</v>
          </cell>
          <cell r="R130">
            <v>11111.5</v>
          </cell>
          <cell r="S130">
            <v>11895.474999999999</v>
          </cell>
          <cell r="T130">
            <v>17957.675000000003</v>
          </cell>
          <cell r="U130">
            <v>22858.700000000004</v>
          </cell>
          <cell r="V130">
            <v>23490.529375000002</v>
          </cell>
          <cell r="W130">
            <v>22217.193749999999</v>
          </cell>
          <cell r="X130" t="str">
            <v>NA</v>
          </cell>
          <cell r="AB130">
            <v>9032.7999999999993</v>
          </cell>
          <cell r="AC130">
            <v>8022.25</v>
          </cell>
          <cell r="AD130">
            <v>8409.5999999999985</v>
          </cell>
          <cell r="AE130">
            <v>13718.825000000001</v>
          </cell>
          <cell r="AF130">
            <v>18264.600000000002</v>
          </cell>
          <cell r="AG130">
            <v>19017.189999999999</v>
          </cell>
          <cell r="AH130">
            <v>17247.203333333335</v>
          </cell>
          <cell r="AI130" t="str">
            <v>NA</v>
          </cell>
          <cell r="AM130">
            <v>7872.5274438950182</v>
          </cell>
          <cell r="AN130">
            <v>7787.8091479650066</v>
          </cell>
          <cell r="AO130">
            <v>8550.0250000000015</v>
          </cell>
          <cell r="AP130">
            <v>11071.425000000003</v>
          </cell>
          <cell r="AQ130">
            <v>15605.750000000004</v>
          </cell>
          <cell r="AR130">
            <v>17870.952299375003</v>
          </cell>
          <cell r="AS130">
            <v>18030.113847291661</v>
          </cell>
          <cell r="AT130" t="str">
            <v>NA</v>
          </cell>
          <cell r="AX130">
            <v>4959.2524438950168</v>
          </cell>
          <cell r="AY130">
            <v>4698.5591479650056</v>
          </cell>
          <cell r="AZ130">
            <v>5064.1499999999996</v>
          </cell>
          <cell r="BA130">
            <v>6832.5749999999998</v>
          </cell>
          <cell r="BB130">
            <v>11011.649999999998</v>
          </cell>
          <cell r="BC130">
            <v>13397.612924375</v>
          </cell>
          <cell r="BD130">
            <v>13060.123430624999</v>
          </cell>
          <cell r="BE130" t="str">
            <v>NA</v>
          </cell>
        </row>
        <row r="131">
          <cell r="B131" t="str">
            <v>Nalco Jun YE</v>
          </cell>
          <cell r="F131">
            <v>20662.75</v>
          </cell>
          <cell r="G131">
            <v>23193.5</v>
          </cell>
          <cell r="H131">
            <v>24289.4375</v>
          </cell>
          <cell r="I131">
            <v>27433.887500000001</v>
          </cell>
          <cell r="J131">
            <v>34239.5</v>
          </cell>
          <cell r="K131">
            <v>41163.529687500006</v>
          </cell>
          <cell r="L131">
            <v>43601.069374999999</v>
          </cell>
          <cell r="Q131">
            <v>10498.137500000001</v>
          </cell>
          <cell r="R131">
            <v>11528.7875</v>
          </cell>
          <cell r="S131">
            <v>11503.487499999999</v>
          </cell>
          <cell r="T131">
            <v>14926.575000000001</v>
          </cell>
          <cell r="U131">
            <v>20408.187500000004</v>
          </cell>
          <cell r="V131">
            <v>23174.614687500005</v>
          </cell>
          <cell r="W131">
            <v>22853.861562500002</v>
          </cell>
          <cell r="AB131">
            <v>7630.2624999999998</v>
          </cell>
          <cell r="AC131">
            <v>8527.5249999999996</v>
          </cell>
          <cell r="AD131">
            <v>8215.9249999999993</v>
          </cell>
          <cell r="AE131">
            <v>11064.2125</v>
          </cell>
          <cell r="AF131">
            <v>15991.712500000001</v>
          </cell>
          <cell r="AG131">
            <v>18640.895</v>
          </cell>
          <cell r="AH131">
            <v>18132.196666666667</v>
          </cell>
          <cell r="AM131">
            <v>7576.0512219475104</v>
          </cell>
          <cell r="AN131">
            <v>7830.1682959300124</v>
          </cell>
          <cell r="AO131">
            <v>8168.9170739825022</v>
          </cell>
          <cell r="AP131">
            <v>9810.7250000000004</v>
          </cell>
          <cell r="AQ131">
            <v>13338.587500000001</v>
          </cell>
          <cell r="AR131">
            <v>16738.351149687503</v>
          </cell>
          <cell r="AS131">
            <v>17950.533073333336</v>
          </cell>
          <cell r="AX131">
            <v>4708.1762219475086</v>
          </cell>
          <cell r="AY131">
            <v>4828.9057959300117</v>
          </cell>
          <cell r="AZ131">
            <v>4881.3545739825022</v>
          </cell>
          <cell r="BA131">
            <v>5948.3624999999993</v>
          </cell>
          <cell r="BB131">
            <v>8922.1124999999993</v>
          </cell>
          <cell r="BC131">
            <v>12204.631462187499</v>
          </cell>
          <cell r="BD131">
            <v>13228.8681775</v>
          </cell>
          <cell r="BL131" t="str">
            <v>NA</v>
          </cell>
          <cell r="BM131" t="str">
            <v>NA</v>
          </cell>
          <cell r="BO131" t="str">
            <v>NA</v>
          </cell>
          <cell r="BP131" t="str">
            <v>NA</v>
          </cell>
          <cell r="BQ131" t="str">
            <v>NA</v>
          </cell>
        </row>
        <row r="132">
          <cell r="B132" t="str">
            <v>Nalco Dec YE</v>
          </cell>
          <cell r="E132">
            <v>18425.5</v>
          </cell>
          <cell r="F132">
            <v>22900</v>
          </cell>
          <cell r="G132">
            <v>23487</v>
          </cell>
          <cell r="H132">
            <v>25091.875</v>
          </cell>
          <cell r="I132">
            <v>29775.9</v>
          </cell>
          <cell r="J132">
            <v>38703.100000000006</v>
          </cell>
          <cell r="K132">
            <v>43623.959374999999</v>
          </cell>
          <cell r="L132">
            <v>43578.179375</v>
          </cell>
          <cell r="P132">
            <v>9050.1999999999989</v>
          </cell>
          <cell r="Q132">
            <v>11946.075000000001</v>
          </cell>
          <cell r="R132">
            <v>11111.5</v>
          </cell>
          <cell r="S132">
            <v>11895.474999999999</v>
          </cell>
          <cell r="T132">
            <v>17957.675000000003</v>
          </cell>
          <cell r="U132">
            <v>22858.700000000004</v>
          </cell>
          <cell r="V132">
            <v>23490.529375000002</v>
          </cell>
          <cell r="W132">
            <v>22217.193749999999</v>
          </cell>
          <cell r="AA132">
            <v>6227.7250000000004</v>
          </cell>
          <cell r="AB132">
            <v>9032.7999999999993</v>
          </cell>
          <cell r="AC132">
            <v>8022.25</v>
          </cell>
          <cell r="AD132">
            <v>8409.5999999999985</v>
          </cell>
          <cell r="AE132">
            <v>13718.825000000001</v>
          </cell>
          <cell r="AF132">
            <v>18264.600000000002</v>
          </cell>
          <cell r="AG132">
            <v>19017.189999999999</v>
          </cell>
          <cell r="AH132">
            <v>17247.203333333335</v>
          </cell>
          <cell r="AM132">
            <v>7872.5274438950182</v>
          </cell>
          <cell r="AN132">
            <v>7787.8091479650066</v>
          </cell>
          <cell r="AO132">
            <v>8550.0250000000015</v>
          </cell>
          <cell r="AP132">
            <v>11071.425000000003</v>
          </cell>
          <cell r="AQ132">
            <v>15605.750000000004</v>
          </cell>
          <cell r="AR132">
            <v>17870.952299375003</v>
          </cell>
          <cell r="AS132">
            <v>18030.113847291661</v>
          </cell>
          <cell r="AW132">
            <v>4457.1000000000004</v>
          </cell>
          <cell r="AX132">
            <v>4959.2524438950168</v>
          </cell>
          <cell r="AY132">
            <v>4698.5591479650056</v>
          </cell>
          <cell r="AZ132">
            <v>5064.1499999999996</v>
          </cell>
          <cell r="BA132">
            <v>6832.5749999999998</v>
          </cell>
          <cell r="BB132">
            <v>11011.649999999998</v>
          </cell>
          <cell r="BC132">
            <v>13397.612924375</v>
          </cell>
          <cell r="BD132">
            <v>13060.123430624999</v>
          </cell>
          <cell r="BO132" t="str">
            <v>NA</v>
          </cell>
          <cell r="BP132" t="str">
            <v>NA</v>
          </cell>
          <cell r="BQ132" t="str">
            <v>NA</v>
          </cell>
        </row>
        <row r="133">
          <cell r="B133" t="str">
            <v>Nalco Mar YE</v>
          </cell>
          <cell r="E133">
            <v>13984</v>
          </cell>
          <cell r="F133">
            <v>19906</v>
          </cell>
          <cell r="G133">
            <v>23898</v>
          </cell>
          <cell r="H133">
            <v>23350</v>
          </cell>
          <cell r="I133">
            <v>25672.5</v>
          </cell>
          <cell r="J133">
            <v>31143.7</v>
          </cell>
          <cell r="K133">
            <v>41222.9</v>
          </cell>
          <cell r="L133">
            <v>44424.3125</v>
          </cell>
          <cell r="M133">
            <v>43296.135000000002</v>
          </cell>
          <cell r="P133">
            <v>6094.9</v>
          </cell>
          <cell r="Q133">
            <v>10035.299999999999</v>
          </cell>
          <cell r="R133">
            <v>12583</v>
          </cell>
          <cell r="S133">
            <v>10621</v>
          </cell>
          <cell r="T133">
            <v>12320.3</v>
          </cell>
          <cell r="U133">
            <v>19836.800000000003</v>
          </cell>
          <cell r="V133">
            <v>23866.000000000004</v>
          </cell>
          <cell r="W133">
            <v>23365.372500000001</v>
          </cell>
          <cell r="X133">
            <v>21834.467499999999</v>
          </cell>
          <cell r="AA133">
            <v>3304.2999999999997</v>
          </cell>
          <cell r="AB133">
            <v>7202.2000000000007</v>
          </cell>
          <cell r="AC133">
            <v>9643</v>
          </cell>
          <cell r="AD133">
            <v>7482</v>
          </cell>
          <cell r="AE133">
            <v>8718.7999999999993</v>
          </cell>
          <cell r="AF133">
            <v>15385.500000000002</v>
          </cell>
          <cell r="AG133">
            <v>19224.300000000003</v>
          </cell>
          <cell r="AH133">
            <v>18948.153333333332</v>
          </cell>
          <cell r="AI133">
            <v>16680.22</v>
          </cell>
          <cell r="AM133">
            <v>7948.3999999999978</v>
          </cell>
          <cell r="AN133">
            <v>7847.2365918600226</v>
          </cell>
          <cell r="AO133">
            <v>7768</v>
          </cell>
          <cell r="AP133">
            <v>8810.7000000000007</v>
          </cell>
          <cell r="AQ133">
            <v>11825.000000000002</v>
          </cell>
          <cell r="AR133">
            <v>16866</v>
          </cell>
          <cell r="AS133">
            <v>18205.936399166665</v>
          </cell>
          <cell r="AT133">
            <v>17971.506329999997</v>
          </cell>
          <cell r="AW133">
            <v>2482.5</v>
          </cell>
          <cell r="AX133">
            <v>5115.3</v>
          </cell>
          <cell r="AY133">
            <v>4907.2365918600226</v>
          </cell>
          <cell r="AZ133">
            <v>4629</v>
          </cell>
          <cell r="BA133">
            <v>5209.2</v>
          </cell>
          <cell r="BB133">
            <v>7373.7</v>
          </cell>
          <cell r="BC133">
            <v>12224.3</v>
          </cell>
          <cell r="BD133">
            <v>13788.717232499999</v>
          </cell>
          <cell r="BE133">
            <v>12817.258829999999</v>
          </cell>
          <cell r="BO133" t="str">
            <v>NA</v>
          </cell>
          <cell r="BP133" t="str">
            <v>NA</v>
          </cell>
          <cell r="BQ133" t="str">
            <v>NA</v>
          </cell>
          <cell r="DK133">
            <v>10592</v>
          </cell>
          <cell r="DL133">
            <v>4838.8999999999996</v>
          </cell>
          <cell r="DM133">
            <v>1878.2</v>
          </cell>
          <cell r="DP133">
            <v>0.45361884368308353</v>
          </cell>
        </row>
        <row r="134">
          <cell r="B134" t="str">
            <v>Motilal</v>
          </cell>
          <cell r="C134">
            <v>38454</v>
          </cell>
          <cell r="L134">
            <v>44084.14</v>
          </cell>
          <cell r="M134">
            <v>44766</v>
          </cell>
          <cell r="W134">
            <v>22023</v>
          </cell>
          <cell r="X134">
            <v>22211</v>
          </cell>
          <cell r="BD134">
            <v>12658.11426</v>
          </cell>
          <cell r="BE134">
            <v>12930.013080000001</v>
          </cell>
        </row>
        <row r="135">
          <cell r="B135" t="str">
            <v>ML</v>
          </cell>
          <cell r="C135">
            <v>38448</v>
          </cell>
          <cell r="L135">
            <v>47027.62</v>
          </cell>
          <cell r="M135">
            <v>44405.83</v>
          </cell>
          <cell r="W135">
            <v>27069.59</v>
          </cell>
          <cell r="X135">
            <v>24399.99</v>
          </cell>
          <cell r="AH135">
            <v>22402.49</v>
          </cell>
          <cell r="AI135">
            <v>19432.89</v>
          </cell>
          <cell r="BD135">
            <v>15879.66426</v>
          </cell>
          <cell r="BE135">
            <v>13923.539099999998</v>
          </cell>
        </row>
        <row r="136">
          <cell r="B136" t="str">
            <v>UBS</v>
          </cell>
          <cell r="C136">
            <v>38498</v>
          </cell>
          <cell r="L136">
            <v>40500.49</v>
          </cell>
          <cell r="M136">
            <v>39072.71</v>
          </cell>
          <cell r="W136">
            <v>20498.849999999999</v>
          </cell>
          <cell r="X136">
            <v>18959.53</v>
          </cell>
          <cell r="AH136">
            <v>15703.12</v>
          </cell>
          <cell r="AI136">
            <v>14111</v>
          </cell>
          <cell r="BD136">
            <v>11514.464009999998</v>
          </cell>
          <cell r="BE136">
            <v>10491.944039999998</v>
          </cell>
        </row>
        <row r="137">
          <cell r="B137" t="str">
            <v>SB</v>
          </cell>
          <cell r="C137">
            <v>38464</v>
          </cell>
          <cell r="L137">
            <v>46085</v>
          </cell>
          <cell r="M137">
            <v>44940</v>
          </cell>
          <cell r="W137">
            <v>23870.05</v>
          </cell>
          <cell r="X137">
            <v>21767.35</v>
          </cell>
          <cell r="AH137">
            <v>18738.849999999999</v>
          </cell>
          <cell r="AI137">
            <v>16496.77</v>
          </cell>
          <cell r="BD137">
            <v>15102.626399999999</v>
          </cell>
          <cell r="BE137">
            <v>13923.539099999998</v>
          </cell>
        </row>
        <row r="139">
          <cell r="B139" t="str">
            <v>Norsk Hydro</v>
          </cell>
          <cell r="F139">
            <v>156861</v>
          </cell>
          <cell r="G139">
            <v>183532</v>
          </cell>
          <cell r="H139">
            <v>162936</v>
          </cell>
          <cell r="I139">
            <v>168031.5</v>
          </cell>
          <cell r="J139">
            <v>169695</v>
          </cell>
          <cell r="K139">
            <v>169701</v>
          </cell>
          <cell r="Q139">
            <v>44027</v>
          </cell>
          <cell r="R139">
            <v>38875</v>
          </cell>
          <cell r="S139">
            <v>38361</v>
          </cell>
          <cell r="T139">
            <v>38616</v>
          </cell>
          <cell r="U139">
            <v>37871.5</v>
          </cell>
          <cell r="V139">
            <v>34530.300000000003</v>
          </cell>
          <cell r="AB139">
            <v>31489</v>
          </cell>
          <cell r="AC139">
            <v>25106</v>
          </cell>
          <cell r="AD139">
            <v>24449</v>
          </cell>
          <cell r="AE139">
            <v>23379.7</v>
          </cell>
          <cell r="AF139">
            <v>22738</v>
          </cell>
          <cell r="AG139">
            <v>19806.099999999999</v>
          </cell>
          <cell r="AM139">
            <v>26581.539564048973</v>
          </cell>
          <cell r="AN139">
            <v>23479.404845096666</v>
          </cell>
          <cell r="AO139">
            <v>22673.02778282186</v>
          </cell>
          <cell r="AP139">
            <v>24475.234999999997</v>
          </cell>
          <cell r="AQ139">
            <v>24410.25</v>
          </cell>
          <cell r="AX139">
            <v>14043.53956404897</v>
          </cell>
          <cell r="AY139">
            <v>9710.4048450966693</v>
          </cell>
          <cell r="AZ139">
            <v>8761.0277828218623</v>
          </cell>
          <cell r="BA139">
            <v>9238.9349999999995</v>
          </cell>
          <cell r="BB139">
            <v>9276.75</v>
          </cell>
          <cell r="BC139">
            <v>9000.7999999999993</v>
          </cell>
          <cell r="BL139" t="str">
            <v>NA</v>
          </cell>
          <cell r="BM139" t="str">
            <v>NA</v>
          </cell>
          <cell r="BO139" t="str">
            <v>NA</v>
          </cell>
          <cell r="BP139" t="str">
            <v>NA</v>
          </cell>
          <cell r="BQ139" t="str">
            <v>NA</v>
          </cell>
          <cell r="BU139">
            <v>21766</v>
          </cell>
          <cell r="BV139">
            <v>27148</v>
          </cell>
          <cell r="BW139" t="str">
            <v>NA</v>
          </cell>
          <cell r="BX139" t="str">
            <v>NA</v>
          </cell>
          <cell r="BY139" t="str">
            <v>NA</v>
          </cell>
          <cell r="CE139">
            <v>51471</v>
          </cell>
          <cell r="CF139">
            <v>48277</v>
          </cell>
          <cell r="CG139" t="str">
            <v>NA</v>
          </cell>
          <cell r="CH139" t="str">
            <v>NA</v>
          </cell>
          <cell r="CI139" t="str">
            <v>NA</v>
          </cell>
          <cell r="CO139">
            <v>1419</v>
          </cell>
          <cell r="CP139">
            <v>1051</v>
          </cell>
          <cell r="CQ139" t="str">
            <v>NA</v>
          </cell>
          <cell r="CR139" t="str">
            <v>NA</v>
          </cell>
          <cell r="CS139" t="str">
            <v>NA</v>
          </cell>
          <cell r="CY139">
            <v>71227</v>
          </cell>
          <cell r="CZ139">
            <v>74793</v>
          </cell>
          <cell r="DA139" t="str">
            <v>NA</v>
          </cell>
          <cell r="DB139" t="str">
            <v>NA</v>
          </cell>
          <cell r="DC139" t="str">
            <v>NA</v>
          </cell>
          <cell r="DI139">
            <v>11943</v>
          </cell>
          <cell r="DJ139">
            <v>14348</v>
          </cell>
          <cell r="DK139" t="str">
            <v>NA</v>
          </cell>
          <cell r="DL139" t="str">
            <v>NA</v>
          </cell>
          <cell r="DM139" t="str">
            <v>NA</v>
          </cell>
          <cell r="DS139">
            <v>1213</v>
          </cell>
          <cell r="DT139">
            <v>274</v>
          </cell>
          <cell r="DU139" t="str">
            <v>NA</v>
          </cell>
          <cell r="DV139" t="str">
            <v>NA</v>
          </cell>
          <cell r="DW139" t="str">
            <v>NA</v>
          </cell>
        </row>
        <row r="140">
          <cell r="B140" t="str">
            <v>Norsk Hydro Jun YE</v>
          </cell>
          <cell r="F140">
            <v>134408</v>
          </cell>
          <cell r="G140">
            <v>170196.5</v>
          </cell>
          <cell r="H140">
            <v>173234</v>
          </cell>
          <cell r="I140">
            <v>165483.75</v>
          </cell>
          <cell r="J140">
            <v>168863.25</v>
          </cell>
          <cell r="K140">
            <v>169698</v>
          </cell>
          <cell r="Q140">
            <v>32285</v>
          </cell>
          <cell r="R140">
            <v>41451</v>
          </cell>
          <cell r="S140">
            <v>38618</v>
          </cell>
          <cell r="T140">
            <v>38488.5</v>
          </cell>
          <cell r="U140">
            <v>38243.75</v>
          </cell>
          <cell r="V140">
            <v>36200.9</v>
          </cell>
          <cell r="AB140">
            <v>20769</v>
          </cell>
          <cell r="AC140">
            <v>28297.5</v>
          </cell>
          <cell r="AD140">
            <v>24777.5</v>
          </cell>
          <cell r="AE140">
            <v>23914.35</v>
          </cell>
          <cell r="AF140">
            <v>23058.85</v>
          </cell>
          <cell r="AG140">
            <v>21272.05</v>
          </cell>
          <cell r="AM140">
            <v>20402.694842357268</v>
          </cell>
          <cell r="AN140">
            <v>25030.472204572819</v>
          </cell>
          <cell r="AO140">
            <v>23076.216313959267</v>
          </cell>
          <cell r="AP140">
            <v>23574.131391410934</v>
          </cell>
          <cell r="AQ140">
            <v>24442.7425</v>
          </cell>
          <cell r="AX140">
            <v>8886.6948423572685</v>
          </cell>
          <cell r="AY140">
            <v>11876.972204572819</v>
          </cell>
          <cell r="AZ140">
            <v>9235.7163139592667</v>
          </cell>
          <cell r="BA140">
            <v>8999.9813914109309</v>
          </cell>
          <cell r="BB140">
            <v>9257.8424999999988</v>
          </cell>
          <cell r="BC140">
            <v>9138.7749999999996</v>
          </cell>
          <cell r="BO140" t="str">
            <v>NA</v>
          </cell>
          <cell r="BP140" t="str">
            <v>NA</v>
          </cell>
          <cell r="BQ140" t="str">
            <v>NA</v>
          </cell>
          <cell r="BU140">
            <v>14600.5</v>
          </cell>
          <cell r="BV140">
            <v>24457</v>
          </cell>
          <cell r="BW140" t="str">
            <v>NA</v>
          </cell>
          <cell r="BX140" t="str">
            <v>NA</v>
          </cell>
          <cell r="BY140" t="str">
            <v>NA</v>
          </cell>
          <cell r="CE140">
            <v>50983.5</v>
          </cell>
          <cell r="CF140">
            <v>49874</v>
          </cell>
          <cell r="CG140" t="str">
            <v>NA</v>
          </cell>
          <cell r="CH140" t="str">
            <v>NA</v>
          </cell>
          <cell r="CI140" t="str">
            <v>NA</v>
          </cell>
          <cell r="CO140">
            <v>1371</v>
          </cell>
          <cell r="CP140">
            <v>1235</v>
          </cell>
          <cell r="CQ140" t="str">
            <v>NA</v>
          </cell>
          <cell r="CR140" t="str">
            <v>NA</v>
          </cell>
          <cell r="CS140" t="str">
            <v>NA</v>
          </cell>
          <cell r="CY140">
            <v>64285.5</v>
          </cell>
          <cell r="CZ140">
            <v>73010</v>
          </cell>
          <cell r="DA140" t="str">
            <v>NA</v>
          </cell>
          <cell r="DB140" t="str">
            <v>NA</v>
          </cell>
          <cell r="DC140" t="str">
            <v>NA</v>
          </cell>
          <cell r="DI140">
            <v>12486</v>
          </cell>
          <cell r="DJ140">
            <v>13145.5</v>
          </cell>
          <cell r="DK140" t="str">
            <v>NA</v>
          </cell>
          <cell r="DL140" t="str">
            <v>NA</v>
          </cell>
          <cell r="DM140" t="str">
            <v>NA</v>
          </cell>
          <cell r="DS140">
            <v>1378.5</v>
          </cell>
          <cell r="DT140">
            <v>743.5</v>
          </cell>
          <cell r="DU140" t="str">
            <v>NA</v>
          </cell>
          <cell r="DV140" t="str">
            <v>NA</v>
          </cell>
          <cell r="DW140" t="str">
            <v>NA</v>
          </cell>
        </row>
        <row r="141">
          <cell r="B141" t="str">
            <v>Norsk Hydro Dec YE</v>
          </cell>
          <cell r="E141">
            <v>111955</v>
          </cell>
          <cell r="F141">
            <v>156861</v>
          </cell>
          <cell r="G141">
            <v>183532</v>
          </cell>
          <cell r="H141">
            <v>162936</v>
          </cell>
          <cell r="I141">
            <v>168031.5</v>
          </cell>
          <cell r="J141">
            <v>169695</v>
          </cell>
          <cell r="K141">
            <v>169701</v>
          </cell>
          <cell r="P141">
            <v>20543</v>
          </cell>
          <cell r="Q141">
            <v>44027</v>
          </cell>
          <cell r="R141">
            <v>38875</v>
          </cell>
          <cell r="S141">
            <v>38361</v>
          </cell>
          <cell r="T141">
            <v>38616</v>
          </cell>
          <cell r="U141">
            <v>37871.5</v>
          </cell>
          <cell r="V141">
            <v>34530.300000000003</v>
          </cell>
          <cell r="AA141">
            <v>10049</v>
          </cell>
          <cell r="AB141">
            <v>31489</v>
          </cell>
          <cell r="AC141">
            <v>25106</v>
          </cell>
          <cell r="AD141">
            <v>24449</v>
          </cell>
          <cell r="AE141">
            <v>23379.7</v>
          </cell>
          <cell r="AF141">
            <v>22738</v>
          </cell>
          <cell r="AG141">
            <v>19806.099999999999</v>
          </cell>
          <cell r="AM141">
            <v>26581.539564048973</v>
          </cell>
          <cell r="AN141">
            <v>23479.404845096666</v>
          </cell>
          <cell r="AO141">
            <v>22673.02778282186</v>
          </cell>
          <cell r="AP141">
            <v>24475.234999999997</v>
          </cell>
          <cell r="AQ141">
            <v>24410.25</v>
          </cell>
          <cell r="AW141">
            <v>3729.850120665566</v>
          </cell>
          <cell r="AX141">
            <v>14043.53956404897</v>
          </cell>
          <cell r="AY141">
            <v>9710.4048450966693</v>
          </cell>
          <cell r="AZ141">
            <v>8761.0277828218623</v>
          </cell>
          <cell r="BA141">
            <v>9238.9349999999995</v>
          </cell>
          <cell r="BB141">
            <v>9276.75</v>
          </cell>
          <cell r="BC141">
            <v>9000.7999999999993</v>
          </cell>
          <cell r="BO141" t="str">
            <v>NA</v>
          </cell>
          <cell r="BP141" t="str">
            <v>NA</v>
          </cell>
          <cell r="BQ141" t="str">
            <v>NA</v>
          </cell>
          <cell r="BT141">
            <v>7435</v>
          </cell>
          <cell r="BU141">
            <v>21766</v>
          </cell>
          <cell r="BV141">
            <v>27148</v>
          </cell>
          <cell r="BW141" t="str">
            <v>NA</v>
          </cell>
          <cell r="BX141" t="str">
            <v>NA</v>
          </cell>
          <cell r="BY141" t="str">
            <v>NA</v>
          </cell>
          <cell r="CD141">
            <v>50496</v>
          </cell>
          <cell r="CE141">
            <v>51471</v>
          </cell>
          <cell r="CF141">
            <v>48277</v>
          </cell>
          <cell r="CG141" t="str">
            <v>NA</v>
          </cell>
          <cell r="CH141" t="str">
            <v>NA</v>
          </cell>
          <cell r="CI141" t="str">
            <v>NA</v>
          </cell>
          <cell r="CN141">
            <v>1323</v>
          </cell>
          <cell r="CO141">
            <v>1419</v>
          </cell>
          <cell r="CP141">
            <v>1051</v>
          </cell>
          <cell r="CQ141" t="str">
            <v>NA</v>
          </cell>
          <cell r="CR141" t="str">
            <v>NA</v>
          </cell>
          <cell r="CS141" t="str">
            <v>NA</v>
          </cell>
          <cell r="CX141">
            <v>57344</v>
          </cell>
          <cell r="CY141">
            <v>71227</v>
          </cell>
          <cell r="CZ141">
            <v>74793</v>
          </cell>
          <cell r="DA141" t="str">
            <v>NA</v>
          </cell>
          <cell r="DB141" t="str">
            <v>NA</v>
          </cell>
          <cell r="DC141" t="str">
            <v>NA</v>
          </cell>
          <cell r="DH141">
            <v>13029</v>
          </cell>
          <cell r="DI141">
            <v>11943</v>
          </cell>
          <cell r="DJ141">
            <v>14348</v>
          </cell>
          <cell r="DK141" t="str">
            <v>NA</v>
          </cell>
          <cell r="DL141" t="str">
            <v>NA</v>
          </cell>
          <cell r="DM141" t="str">
            <v>NA</v>
          </cell>
          <cell r="DP141" t="e">
            <v>#VALUE!</v>
          </cell>
          <cell r="DR141">
            <v>1544</v>
          </cell>
          <cell r="DS141">
            <v>1213</v>
          </cell>
          <cell r="DT141">
            <v>274</v>
          </cell>
          <cell r="DU141" t="str">
            <v>NA</v>
          </cell>
          <cell r="DV141" t="str">
            <v>NA</v>
          </cell>
          <cell r="DW141" t="str">
            <v>NA</v>
          </cell>
        </row>
        <row r="142">
          <cell r="B142" t="str">
            <v>JCF</v>
          </cell>
          <cell r="I142">
            <v>168031.5</v>
          </cell>
          <cell r="J142">
            <v>169695</v>
          </cell>
          <cell r="K142">
            <v>169701</v>
          </cell>
          <cell r="T142">
            <v>38616</v>
          </cell>
          <cell r="U142">
            <v>37871.5</v>
          </cell>
          <cell r="V142">
            <v>34530.300000000003</v>
          </cell>
          <cell r="AE142">
            <v>23379.7</v>
          </cell>
          <cell r="AF142">
            <v>22738</v>
          </cell>
          <cell r="AG142">
            <v>19806.099999999999</v>
          </cell>
          <cell r="BA142">
            <v>9238.9349999999995</v>
          </cell>
          <cell r="BB142">
            <v>9276.75</v>
          </cell>
          <cell r="BC142">
            <v>9000.7999999999993</v>
          </cell>
        </row>
        <row r="147">
          <cell r="B147" t="str">
            <v>ALUMINIUM - DOWNSTREAM</v>
          </cell>
        </row>
        <row r="149">
          <cell r="B149" t="str">
            <v>Capral</v>
          </cell>
          <cell r="G149">
            <v>402.59500000000003</v>
          </cell>
          <cell r="H149">
            <v>440</v>
          </cell>
          <cell r="I149">
            <v>387.02700000000004</v>
          </cell>
          <cell r="J149">
            <v>389.52049999999997</v>
          </cell>
          <cell r="K149">
            <v>400.07550000000003</v>
          </cell>
          <cell r="R149">
            <v>11.339</v>
          </cell>
          <cell r="S149">
            <v>18.033000000000001</v>
          </cell>
          <cell r="T149">
            <v>8.1672149999999988</v>
          </cell>
          <cell r="U149">
            <v>37.576250000000002</v>
          </cell>
          <cell r="V149">
            <v>52.649150000000006</v>
          </cell>
          <cell r="AC149">
            <v>-3.0700000000000003</v>
          </cell>
          <cell r="AD149">
            <v>5.6769999999999996</v>
          </cell>
          <cell r="AE149">
            <v>-5.1597500000000007</v>
          </cell>
          <cell r="AF149">
            <v>20.917249999999999</v>
          </cell>
          <cell r="AG149">
            <v>36.797150000000002</v>
          </cell>
          <cell r="AN149">
            <v>11.339</v>
          </cell>
          <cell r="AO149">
            <v>19.478000000000002</v>
          </cell>
          <cell r="AP149">
            <v>8.1376109999999997</v>
          </cell>
          <cell r="AQ149">
            <v>30.503002685000002</v>
          </cell>
          <cell r="AR149">
            <v>41.114210810000003</v>
          </cell>
          <cell r="AY149">
            <v>-3.0700000000000003</v>
          </cell>
          <cell r="AZ149">
            <v>7.1219999999999999</v>
          </cell>
          <cell r="BA149">
            <v>-5.1893539999999998</v>
          </cell>
          <cell r="BB149">
            <v>13.844002685</v>
          </cell>
          <cell r="BC149">
            <v>25.262210809999999</v>
          </cell>
          <cell r="BL149" t="str">
            <v>NA</v>
          </cell>
          <cell r="BM149" t="str">
            <v>NA</v>
          </cell>
          <cell r="BO149" t="str">
            <v>NA</v>
          </cell>
          <cell r="BP149" t="str">
            <v>NA</v>
          </cell>
          <cell r="BQ149" t="str">
            <v>NA</v>
          </cell>
          <cell r="BV149">
            <v>7.51</v>
          </cell>
          <cell r="BW149">
            <v>5.2489999999999997</v>
          </cell>
          <cell r="BX149" t="str">
            <v>NA</v>
          </cell>
          <cell r="BY149" t="str">
            <v>NA</v>
          </cell>
          <cell r="CF149">
            <v>30.047999999999998</v>
          </cell>
          <cell r="CG149">
            <v>10.048</v>
          </cell>
          <cell r="CH149" t="str">
            <v>NA</v>
          </cell>
          <cell r="CI149" t="str">
            <v>NA</v>
          </cell>
          <cell r="CP149" t="str">
            <v>NA</v>
          </cell>
          <cell r="CQ149" t="str">
            <v>NA</v>
          </cell>
          <cell r="CR149" t="str">
            <v>NA</v>
          </cell>
          <cell r="CS149" t="str">
            <v>NA</v>
          </cell>
          <cell r="CZ149">
            <v>184.37899999999999</v>
          </cell>
          <cell r="DA149">
            <v>197.726</v>
          </cell>
          <cell r="DB149" t="str">
            <v>NA</v>
          </cell>
          <cell r="DC149" t="str">
            <v>NA</v>
          </cell>
          <cell r="DJ149">
            <v>21.715999999999998</v>
          </cell>
          <cell r="DK149">
            <v>41.051000000000002</v>
          </cell>
          <cell r="DL149" t="str">
            <v>NA</v>
          </cell>
          <cell r="DM149" t="str">
            <v>NA</v>
          </cell>
          <cell r="DT149">
            <v>-3.8850000000000002</v>
          </cell>
          <cell r="DU149">
            <v>-2.141</v>
          </cell>
          <cell r="DV149" t="str">
            <v>NA</v>
          </cell>
          <cell r="DW149" t="str">
            <v>NA</v>
          </cell>
        </row>
        <row r="150">
          <cell r="B150" t="str">
            <v>Capral Jun YE</v>
          </cell>
          <cell r="G150">
            <v>404.94299999999998</v>
          </cell>
          <cell r="H150">
            <v>421.29750000000001</v>
          </cell>
          <cell r="I150">
            <v>413.51350000000002</v>
          </cell>
          <cell r="J150">
            <v>388.27375000000001</v>
          </cell>
          <cell r="K150">
            <v>394.798</v>
          </cell>
          <cell r="R150">
            <v>19.309999999999999</v>
          </cell>
          <cell r="S150">
            <v>14.686</v>
          </cell>
          <cell r="T150">
            <v>13.1001075</v>
          </cell>
          <cell r="U150">
            <v>22.8717325</v>
          </cell>
          <cell r="V150">
            <v>45.112700000000004</v>
          </cell>
          <cell r="AC150">
            <v>-3.3874999999999993</v>
          </cell>
          <cell r="AD150">
            <v>1.3034999999999997</v>
          </cell>
          <cell r="AE150">
            <v>0.25862499999999944</v>
          </cell>
          <cell r="AF150">
            <v>7.8787499999999993</v>
          </cell>
          <cell r="AG150">
            <v>28.857199999999999</v>
          </cell>
          <cell r="AN150">
            <v>19.309999999999999</v>
          </cell>
          <cell r="AO150">
            <v>15.4085</v>
          </cell>
          <cell r="AP150">
            <v>13.807805500000001</v>
          </cell>
          <cell r="AQ150">
            <v>19.320306842499999</v>
          </cell>
          <cell r="AR150">
            <v>35.808606747500001</v>
          </cell>
          <cell r="AY150">
            <v>-3.3874999999999993</v>
          </cell>
          <cell r="AZ150">
            <v>2.0259999999999998</v>
          </cell>
          <cell r="BA150">
            <v>0.96632300000000004</v>
          </cell>
          <cell r="BB150">
            <v>4.3273243424999999</v>
          </cell>
          <cell r="BC150">
            <v>19.553106747499999</v>
          </cell>
          <cell r="BO150" t="str">
            <v>NA</v>
          </cell>
          <cell r="BP150" t="str">
            <v>NA</v>
          </cell>
          <cell r="BQ150" t="str">
            <v>NA</v>
          </cell>
          <cell r="BV150">
            <v>162.16200000000001</v>
          </cell>
          <cell r="BW150">
            <v>6.3795000000000002</v>
          </cell>
          <cell r="BX150" t="str">
            <v>NA</v>
          </cell>
          <cell r="BY150" t="str">
            <v>NA</v>
          </cell>
          <cell r="CF150">
            <v>16.330500000000001</v>
          </cell>
          <cell r="CG150">
            <v>20.047999999999998</v>
          </cell>
          <cell r="CH150" t="str">
            <v>NA</v>
          </cell>
          <cell r="CI150" t="str">
            <v>NA</v>
          </cell>
          <cell r="CP150">
            <v>0</v>
          </cell>
          <cell r="CQ150">
            <v>0</v>
          </cell>
          <cell r="CR150" t="str">
            <v>NA</v>
          </cell>
          <cell r="CS150" t="str">
            <v>NA</v>
          </cell>
          <cell r="CZ150">
            <v>337.09550000000002</v>
          </cell>
          <cell r="DA150">
            <v>191.05250000000001</v>
          </cell>
          <cell r="DB150" t="str">
            <v>NA</v>
          </cell>
          <cell r="DC150" t="str">
            <v>NA</v>
          </cell>
          <cell r="DJ150">
            <v>26.331</v>
          </cell>
          <cell r="DK150">
            <v>31.383499999999998</v>
          </cell>
          <cell r="DL150" t="str">
            <v>NA</v>
          </cell>
          <cell r="DM150" t="str">
            <v>NA</v>
          </cell>
          <cell r="DT150">
            <v>-1.3459999999999999</v>
          </cell>
          <cell r="DU150">
            <v>-3.0129999999999999</v>
          </cell>
          <cell r="DV150" t="str">
            <v>NA</v>
          </cell>
          <cell r="DW150" t="str">
            <v>NA</v>
          </cell>
        </row>
        <row r="151">
          <cell r="B151" t="str">
            <v>Capral Dec YE</v>
          </cell>
          <cell r="F151">
            <v>407.291</v>
          </cell>
          <cell r="G151">
            <v>402.59500000000003</v>
          </cell>
          <cell r="H151">
            <v>440</v>
          </cell>
          <cell r="I151">
            <v>387.02700000000004</v>
          </cell>
          <cell r="J151">
            <v>389.52049999999997</v>
          </cell>
          <cell r="K151">
            <v>400.07550000000003</v>
          </cell>
          <cell r="Q151">
            <v>27.280999999999999</v>
          </cell>
          <cell r="R151">
            <v>11.339</v>
          </cell>
          <cell r="S151">
            <v>18.033000000000001</v>
          </cell>
          <cell r="T151">
            <v>8.1672149999999988</v>
          </cell>
          <cell r="U151">
            <v>37.576250000000002</v>
          </cell>
          <cell r="V151">
            <v>52.649150000000006</v>
          </cell>
          <cell r="AB151">
            <v>-3.7049999999999983</v>
          </cell>
          <cell r="AC151">
            <v>-3.0700000000000003</v>
          </cell>
          <cell r="AD151">
            <v>5.6769999999999996</v>
          </cell>
          <cell r="AE151">
            <v>-5.1597500000000007</v>
          </cell>
          <cell r="AF151">
            <v>20.917249999999999</v>
          </cell>
          <cell r="AG151">
            <v>36.797150000000002</v>
          </cell>
          <cell r="AN151">
            <v>11.339</v>
          </cell>
          <cell r="AO151">
            <v>19.478000000000002</v>
          </cell>
          <cell r="AP151">
            <v>8.1376109999999997</v>
          </cell>
          <cell r="AQ151">
            <v>30.503002685000002</v>
          </cell>
          <cell r="AR151">
            <v>41.114210810000003</v>
          </cell>
          <cell r="AX151">
            <v>-3.7049999999999983</v>
          </cell>
          <cell r="AY151">
            <v>-3.0700000000000003</v>
          </cell>
          <cell r="AZ151">
            <v>7.1219999999999999</v>
          </cell>
          <cell r="BA151">
            <v>-5.1893539999999998</v>
          </cell>
          <cell r="BB151">
            <v>13.844002685</v>
          </cell>
          <cell r="BC151">
            <v>25.262210809999999</v>
          </cell>
          <cell r="BO151" t="str">
            <v>NA</v>
          </cell>
          <cell r="BP151" t="str">
            <v>NA</v>
          </cell>
          <cell r="BQ151" t="str">
            <v>NA</v>
          </cell>
          <cell r="BU151">
            <v>316.81400000000002</v>
          </cell>
          <cell r="BV151">
            <v>7.51</v>
          </cell>
          <cell r="BW151">
            <v>5.2489999999999997</v>
          </cell>
          <cell r="BX151" t="str">
            <v>NA</v>
          </cell>
          <cell r="BY151" t="str">
            <v>NA</v>
          </cell>
          <cell r="CE151">
            <v>2.613</v>
          </cell>
          <cell r="CF151">
            <v>30.047999999999998</v>
          </cell>
          <cell r="CG151">
            <v>10.048</v>
          </cell>
          <cell r="CH151" t="str">
            <v>NA</v>
          </cell>
          <cell r="CI151" t="str">
            <v>NA</v>
          </cell>
          <cell r="CO151">
            <v>0</v>
          </cell>
          <cell r="CP151">
            <v>0</v>
          </cell>
          <cell r="CQ151">
            <v>0</v>
          </cell>
          <cell r="CR151" t="str">
            <v>NA</v>
          </cell>
          <cell r="CS151" t="str">
            <v>NA</v>
          </cell>
          <cell r="CY151">
            <v>489.81200000000001</v>
          </cell>
          <cell r="CZ151">
            <v>184.37899999999999</v>
          </cell>
          <cell r="DA151">
            <v>197.726</v>
          </cell>
          <cell r="DB151" t="str">
            <v>NA</v>
          </cell>
          <cell r="DC151" t="str">
            <v>NA</v>
          </cell>
          <cell r="DI151">
            <v>30.946000000000002</v>
          </cell>
          <cell r="DJ151">
            <v>21.715999999999998</v>
          </cell>
          <cell r="DK151">
            <v>41.051000000000002</v>
          </cell>
          <cell r="DL151" t="str">
            <v>NA</v>
          </cell>
          <cell r="DM151" t="str">
            <v>NA</v>
          </cell>
          <cell r="DP151">
            <v>9.3297727272727282E-2</v>
          </cell>
          <cell r="DS151">
            <v>1.1930000000000005</v>
          </cell>
          <cell r="DT151">
            <v>-3.8850000000000002</v>
          </cell>
          <cell r="DU151">
            <v>-2.141</v>
          </cell>
          <cell r="DV151" t="str">
            <v>NA</v>
          </cell>
          <cell r="DW151" t="str">
            <v>NA</v>
          </cell>
        </row>
        <row r="152">
          <cell r="B152" t="str">
            <v>UBS</v>
          </cell>
          <cell r="C152">
            <v>37930</v>
          </cell>
          <cell r="D152" t="str">
            <v xml:space="preserve"> </v>
          </cell>
          <cell r="E152" t="str">
            <v xml:space="preserve"> </v>
          </cell>
          <cell r="F152" t="str">
            <v xml:space="preserve"> </v>
          </cell>
          <cell r="I152">
            <v>409.50400000000002</v>
          </cell>
          <cell r="J152">
            <v>421.78899999999999</v>
          </cell>
          <cell r="K152">
            <v>444.98700000000002</v>
          </cell>
          <cell r="N152" t="str">
            <v xml:space="preserve"> </v>
          </cell>
          <cell r="O152" t="str">
            <v xml:space="preserve"> </v>
          </cell>
          <cell r="P152" t="str">
            <v xml:space="preserve"> </v>
          </cell>
          <cell r="Q152" t="str">
            <v xml:space="preserve"> </v>
          </cell>
          <cell r="T152">
            <v>7.32043</v>
          </cell>
          <cell r="U152">
            <v>45.886499999999998</v>
          </cell>
          <cell r="V152">
            <v>58.183300000000003</v>
          </cell>
          <cell r="Y152" t="str">
            <v xml:space="preserve"> </v>
          </cell>
          <cell r="Z152" t="str">
            <v xml:space="preserve"> </v>
          </cell>
          <cell r="AA152" t="str">
            <v xml:space="preserve"> </v>
          </cell>
          <cell r="AB152" t="str">
            <v xml:space="preserve"> </v>
          </cell>
          <cell r="AE152">
            <v>-5.5795000000000003</v>
          </cell>
          <cell r="AF152">
            <v>27.486499999999999</v>
          </cell>
          <cell r="AG152">
            <v>39.383299999999998</v>
          </cell>
          <cell r="AJ152" t="str">
            <v xml:space="preserve"> </v>
          </cell>
          <cell r="AK152" t="str">
            <v xml:space="preserve"> </v>
          </cell>
          <cell r="AL152" t="str">
            <v xml:space="preserve"> </v>
          </cell>
          <cell r="AM152" t="str">
            <v xml:space="preserve"> </v>
          </cell>
          <cell r="AN152" t="str">
            <v xml:space="preserve"> </v>
          </cell>
          <cell r="AO152" t="str">
            <v xml:space="preserve"> </v>
          </cell>
          <cell r="AP152" t="str">
            <v xml:space="preserve"> </v>
          </cell>
          <cell r="AQ152" t="str">
            <v xml:space="preserve"> </v>
          </cell>
          <cell r="AT152" t="str">
            <v xml:space="preserve"> </v>
          </cell>
          <cell r="AV152" t="str">
            <v xml:space="preserve"> </v>
          </cell>
          <cell r="AW152" t="str">
            <v xml:space="preserve"> </v>
          </cell>
          <cell r="AX152" t="str">
            <v xml:space="preserve"> </v>
          </cell>
          <cell r="BA152">
            <v>-5.3847079999999998</v>
          </cell>
          <cell r="BB152">
            <v>19.87200537</v>
          </cell>
          <cell r="BC152">
            <v>28.123421619999998</v>
          </cell>
        </row>
        <row r="153">
          <cell r="B153" t="str">
            <v>Wilson HTM</v>
          </cell>
          <cell r="C153">
            <v>37957</v>
          </cell>
          <cell r="I153">
            <v>364.55</v>
          </cell>
          <cell r="J153">
            <v>357.25200000000001</v>
          </cell>
          <cell r="K153">
            <v>355.16399999999999</v>
          </cell>
          <cell r="T153">
            <v>9.0139999999999993</v>
          </cell>
          <cell r="U153">
            <v>29.265999999999998</v>
          </cell>
          <cell r="V153">
            <v>47.115000000000002</v>
          </cell>
          <cell r="AE153">
            <v>-4.74</v>
          </cell>
          <cell r="AF153">
            <v>14.348000000000001</v>
          </cell>
          <cell r="AG153">
            <v>34.210999999999999</v>
          </cell>
          <cell r="BA153">
            <v>-4.9939999999999998</v>
          </cell>
          <cell r="BB153">
            <v>7.8159999999999998</v>
          </cell>
          <cell r="BC153">
            <v>22.401</v>
          </cell>
        </row>
        <row r="157">
          <cell r="B157" t="str">
            <v>Sapa</v>
          </cell>
          <cell r="F157">
            <v>15395.4</v>
          </cell>
          <cell r="G157">
            <v>15167.8</v>
          </cell>
          <cell r="H157">
            <v>11090</v>
          </cell>
          <cell r="I157">
            <v>11733.45</v>
          </cell>
          <cell r="J157">
            <v>13499.7</v>
          </cell>
          <cell r="K157">
            <v>14632.45</v>
          </cell>
          <cell r="Q157">
            <v>1432.1</v>
          </cell>
          <cell r="R157">
            <v>1138.5</v>
          </cell>
          <cell r="S157">
            <v>931.2</v>
          </cell>
          <cell r="T157">
            <v>1118.6400000000001</v>
          </cell>
          <cell r="U157">
            <v>1342.375</v>
          </cell>
          <cell r="V157">
            <v>1467.095</v>
          </cell>
          <cell r="AB157">
            <v>864.80000000000007</v>
          </cell>
          <cell r="AC157">
            <v>531</v>
          </cell>
          <cell r="AD157">
            <v>483</v>
          </cell>
          <cell r="AE157">
            <v>642.303</v>
          </cell>
          <cell r="AF157">
            <v>840.11649999999997</v>
          </cell>
          <cell r="AG157">
            <v>971.31899999999996</v>
          </cell>
          <cell r="AM157">
            <v>1070.8905423663387</v>
          </cell>
          <cell r="AN157">
            <v>845.15463008329243</v>
          </cell>
          <cell r="AO157">
            <v>875.2</v>
          </cell>
          <cell r="AP157">
            <v>849.89300000000014</v>
          </cell>
          <cell r="AQ157">
            <v>995.27149999999995</v>
          </cell>
          <cell r="AR157">
            <v>1083.4135000000001</v>
          </cell>
          <cell r="AX157">
            <v>503.59054236633864</v>
          </cell>
          <cell r="AY157">
            <v>237.65463008329252</v>
          </cell>
          <cell r="AZ157">
            <v>427</v>
          </cell>
          <cell r="BA157">
            <v>373.55599999999998</v>
          </cell>
          <cell r="BB157">
            <v>493.01299999999998</v>
          </cell>
          <cell r="BC157">
            <v>587.63750000000005</v>
          </cell>
          <cell r="BL157" t="str">
            <v>NA</v>
          </cell>
          <cell r="BM157" t="str">
            <v>NA</v>
          </cell>
          <cell r="BO157" t="str">
            <v>NA</v>
          </cell>
          <cell r="BP157" t="str">
            <v>NA</v>
          </cell>
          <cell r="BQ157" t="str">
            <v>NA</v>
          </cell>
          <cell r="BU157">
            <v>572</v>
          </cell>
          <cell r="BV157">
            <v>1027</v>
          </cell>
          <cell r="BW157">
            <v>747.2</v>
          </cell>
          <cell r="BX157" t="str">
            <v>NA</v>
          </cell>
          <cell r="BY157" t="str">
            <v>NA</v>
          </cell>
          <cell r="BZ157" t="str">
            <v>NA</v>
          </cell>
          <cell r="CE157">
            <v>4255.3999999999996</v>
          </cell>
          <cell r="CF157">
            <v>2331.3999999999996</v>
          </cell>
          <cell r="CG157">
            <v>1468.8</v>
          </cell>
          <cell r="CH157" t="str">
            <v>NA</v>
          </cell>
          <cell r="CI157" t="str">
            <v>NA</v>
          </cell>
          <cell r="CJ157" t="str">
            <v>NA</v>
          </cell>
          <cell r="CO157">
            <v>4.7</v>
          </cell>
          <cell r="CP157">
            <v>4.7</v>
          </cell>
          <cell r="CQ157">
            <v>4.0999999999999996</v>
          </cell>
          <cell r="CR157" t="str">
            <v>NA</v>
          </cell>
          <cell r="CS157" t="str">
            <v>NA</v>
          </cell>
          <cell r="CT157" t="str">
            <v>NA</v>
          </cell>
          <cell r="CY157">
            <v>3467.1</v>
          </cell>
          <cell r="CZ157">
            <v>3976.2</v>
          </cell>
          <cell r="DA157">
            <v>3878.7</v>
          </cell>
          <cell r="DB157" t="str">
            <v>NA</v>
          </cell>
          <cell r="DC157" t="str">
            <v>NA</v>
          </cell>
          <cell r="DD157" t="str">
            <v>NA</v>
          </cell>
          <cell r="DI157">
            <v>807.9</v>
          </cell>
          <cell r="DJ157">
            <v>563.1</v>
          </cell>
          <cell r="DK157">
            <v>282.10000000000002</v>
          </cell>
          <cell r="DL157" t="str">
            <v>NA</v>
          </cell>
          <cell r="DM157" t="str">
            <v>NA</v>
          </cell>
          <cell r="DN157" t="str">
            <v>NA</v>
          </cell>
          <cell r="DS157">
            <v>171.7</v>
          </cell>
          <cell r="DT157">
            <v>194.9</v>
          </cell>
          <cell r="DU157">
            <v>56</v>
          </cell>
          <cell r="DV157" t="str">
            <v>NA</v>
          </cell>
          <cell r="DW157" t="str">
            <v>NA</v>
          </cell>
          <cell r="DX157" t="str">
            <v>NA</v>
          </cell>
        </row>
        <row r="158">
          <cell r="B158" t="str">
            <v>Sapa Jun YE</v>
          </cell>
          <cell r="F158">
            <v>13807.849999999999</v>
          </cell>
          <cell r="G158">
            <v>15281.599999999999</v>
          </cell>
          <cell r="H158">
            <v>13128.9</v>
          </cell>
          <cell r="I158">
            <v>11411.725</v>
          </cell>
          <cell r="J158">
            <v>12616.575000000001</v>
          </cell>
          <cell r="K158">
            <v>14066.075000000001</v>
          </cell>
          <cell r="Q158">
            <v>1337.8</v>
          </cell>
          <cell r="R158">
            <v>1285.3</v>
          </cell>
          <cell r="S158">
            <v>1034.8499999999999</v>
          </cell>
          <cell r="T158">
            <v>1024.92</v>
          </cell>
          <cell r="U158">
            <v>1230.5075000000002</v>
          </cell>
          <cell r="V158">
            <v>1404.7350000000001</v>
          </cell>
          <cell r="AB158">
            <v>827.1</v>
          </cell>
          <cell r="AC158">
            <v>697.90000000000009</v>
          </cell>
          <cell r="AD158">
            <v>507</v>
          </cell>
          <cell r="AE158">
            <v>562.65149999999994</v>
          </cell>
          <cell r="AF158">
            <v>741.20974999999999</v>
          </cell>
          <cell r="AG158">
            <v>905.71775000000002</v>
          </cell>
          <cell r="AM158">
            <v>1001.2952711831693</v>
          </cell>
          <cell r="AN158">
            <v>958.02258622481531</v>
          </cell>
          <cell r="AO158">
            <v>860.17731504164612</v>
          </cell>
          <cell r="AP158">
            <v>862.54650000000015</v>
          </cell>
          <cell r="AQ158">
            <v>922.58225000000016</v>
          </cell>
          <cell r="AR158">
            <v>1039.3425</v>
          </cell>
          <cell r="AX158">
            <v>490.5952711831693</v>
          </cell>
          <cell r="AY158">
            <v>370.62258622481556</v>
          </cell>
          <cell r="AZ158">
            <v>332.32731504164627</v>
          </cell>
          <cell r="BA158">
            <v>400.27800000000002</v>
          </cell>
          <cell r="BB158">
            <v>433.28449999999998</v>
          </cell>
          <cell r="BC158">
            <v>540.32524999999998</v>
          </cell>
          <cell r="BO158" t="str">
            <v>NA</v>
          </cell>
          <cell r="BP158" t="str">
            <v>NA</v>
          </cell>
          <cell r="BQ158" t="str">
            <v>NA</v>
          </cell>
          <cell r="BU158">
            <v>544.75</v>
          </cell>
          <cell r="BV158">
            <v>799.5</v>
          </cell>
          <cell r="BW158">
            <v>887.1</v>
          </cell>
          <cell r="BX158" t="str">
            <v>NA</v>
          </cell>
          <cell r="BY158" t="str">
            <v>NA</v>
          </cell>
          <cell r="BZ158" t="str">
            <v>NA</v>
          </cell>
          <cell r="CE158">
            <v>3075.8999999999996</v>
          </cell>
          <cell r="CF158">
            <v>3293.3999999999996</v>
          </cell>
          <cell r="CG158">
            <v>1900.1</v>
          </cell>
          <cell r="CH158" t="str">
            <v>NA</v>
          </cell>
          <cell r="CI158" t="str">
            <v>NA</v>
          </cell>
          <cell r="CJ158" t="str">
            <v>NA</v>
          </cell>
          <cell r="CO158">
            <v>159.1</v>
          </cell>
          <cell r="CP158">
            <v>4.7</v>
          </cell>
          <cell r="CQ158">
            <v>4.4000000000000004</v>
          </cell>
          <cell r="CR158" t="str">
            <v>NA</v>
          </cell>
          <cell r="CS158" t="str">
            <v>NA</v>
          </cell>
          <cell r="CT158" t="str">
            <v>NA</v>
          </cell>
          <cell r="CY158">
            <v>3110.7</v>
          </cell>
          <cell r="CZ158">
            <v>3721.6499999999996</v>
          </cell>
          <cell r="DA158">
            <v>3927.45</v>
          </cell>
          <cell r="DB158" t="str">
            <v>NA</v>
          </cell>
          <cell r="DC158" t="str">
            <v>NA</v>
          </cell>
          <cell r="DD158" t="str">
            <v>NA</v>
          </cell>
          <cell r="DI158">
            <v>818.9</v>
          </cell>
          <cell r="DJ158">
            <v>685.5</v>
          </cell>
          <cell r="DK158">
            <v>422.6</v>
          </cell>
          <cell r="DL158" t="str">
            <v>NA</v>
          </cell>
          <cell r="DM158" t="str">
            <v>NA</v>
          </cell>
          <cell r="DN158" t="str">
            <v>NA</v>
          </cell>
          <cell r="DS158">
            <v>120.89999999999999</v>
          </cell>
          <cell r="DT158">
            <v>183.3</v>
          </cell>
          <cell r="DU158">
            <v>125.45</v>
          </cell>
          <cell r="DV158" t="str">
            <v>NA</v>
          </cell>
          <cell r="DW158" t="str">
            <v>NA</v>
          </cell>
          <cell r="DX158" t="str">
            <v>NA</v>
          </cell>
        </row>
        <row r="159">
          <cell r="B159" t="str">
            <v>Sapa Dec YE</v>
          </cell>
          <cell r="E159">
            <v>12220.3</v>
          </cell>
          <cell r="F159">
            <v>15395.4</v>
          </cell>
          <cell r="G159">
            <v>15167.8</v>
          </cell>
          <cell r="H159">
            <v>11090</v>
          </cell>
          <cell r="I159">
            <v>11733.45</v>
          </cell>
          <cell r="J159">
            <v>13499.7</v>
          </cell>
          <cell r="K159">
            <v>14632.45</v>
          </cell>
          <cell r="P159">
            <v>1243.5</v>
          </cell>
          <cell r="Q159">
            <v>1432.1</v>
          </cell>
          <cell r="R159">
            <v>1138.5</v>
          </cell>
          <cell r="S159">
            <v>931.2</v>
          </cell>
          <cell r="T159">
            <v>1118.6400000000001</v>
          </cell>
          <cell r="U159">
            <v>1342.375</v>
          </cell>
          <cell r="V159">
            <v>1467.095</v>
          </cell>
          <cell r="AA159">
            <v>789.4</v>
          </cell>
          <cell r="AB159">
            <v>864.80000000000007</v>
          </cell>
          <cell r="AC159">
            <v>531</v>
          </cell>
          <cell r="AD159">
            <v>483</v>
          </cell>
          <cell r="AE159">
            <v>642.303</v>
          </cell>
          <cell r="AF159">
            <v>840.11649999999997</v>
          </cell>
          <cell r="AG159">
            <v>971.31899999999996</v>
          </cell>
          <cell r="AM159">
            <v>1070.8905423663387</v>
          </cell>
          <cell r="AN159">
            <v>845.15463008329243</v>
          </cell>
          <cell r="AO159">
            <v>875.2</v>
          </cell>
          <cell r="AP159">
            <v>849.89300000000014</v>
          </cell>
          <cell r="AQ159">
            <v>995.27149999999995</v>
          </cell>
          <cell r="AR159">
            <v>1083.4135000000001</v>
          </cell>
          <cell r="AW159">
            <v>477.6</v>
          </cell>
          <cell r="AX159">
            <v>503.59054236633864</v>
          </cell>
          <cell r="AY159">
            <v>237.65463008329252</v>
          </cell>
          <cell r="AZ159">
            <v>427</v>
          </cell>
          <cell r="BA159">
            <v>373.55599999999998</v>
          </cell>
          <cell r="BB159">
            <v>493.01299999999998</v>
          </cell>
          <cell r="BC159">
            <v>587.63750000000005</v>
          </cell>
          <cell r="BO159" t="str">
            <v>NA</v>
          </cell>
          <cell r="BP159" t="str">
            <v>NA</v>
          </cell>
          <cell r="BQ159" t="str">
            <v>NA</v>
          </cell>
          <cell r="BT159">
            <v>517.5</v>
          </cell>
          <cell r="BU159">
            <v>572</v>
          </cell>
          <cell r="BV159">
            <v>1027</v>
          </cell>
          <cell r="BW159">
            <v>747.2</v>
          </cell>
          <cell r="BX159" t="str">
            <v>NA</v>
          </cell>
          <cell r="BY159" t="str">
            <v>NA</v>
          </cell>
          <cell r="BZ159" t="str">
            <v>NA</v>
          </cell>
          <cell r="CD159">
            <v>1896.4</v>
          </cell>
          <cell r="CE159">
            <v>4255.3999999999996</v>
          </cell>
          <cell r="CF159">
            <v>2331.3999999999996</v>
          </cell>
          <cell r="CG159">
            <v>1468.8</v>
          </cell>
          <cell r="CH159" t="str">
            <v>NA</v>
          </cell>
          <cell r="CI159" t="str">
            <v>NA</v>
          </cell>
          <cell r="CJ159" t="str">
            <v>NA</v>
          </cell>
          <cell r="CN159">
            <v>313.5</v>
          </cell>
          <cell r="CO159">
            <v>4.7</v>
          </cell>
          <cell r="CP159">
            <v>4.7</v>
          </cell>
          <cell r="CQ159">
            <v>4.0999999999999996</v>
          </cell>
          <cell r="CR159" t="str">
            <v>NA</v>
          </cell>
          <cell r="CS159" t="str">
            <v>NA</v>
          </cell>
          <cell r="CT159" t="str">
            <v>NA</v>
          </cell>
          <cell r="CX159">
            <v>2754.3</v>
          </cell>
          <cell r="CY159">
            <v>3467.1</v>
          </cell>
          <cell r="CZ159">
            <v>3976.2</v>
          </cell>
          <cell r="DA159">
            <v>3878.7</v>
          </cell>
          <cell r="DB159" t="str">
            <v>NA</v>
          </cell>
          <cell r="DC159" t="str">
            <v>NA</v>
          </cell>
          <cell r="DD159" t="str">
            <v>NA</v>
          </cell>
          <cell r="DH159">
            <v>829.9</v>
          </cell>
          <cell r="DI159">
            <v>807.9</v>
          </cell>
          <cell r="DJ159">
            <v>563.1</v>
          </cell>
          <cell r="DK159">
            <v>282.10000000000002</v>
          </cell>
          <cell r="DL159" t="str">
            <v>NA</v>
          </cell>
          <cell r="DM159" t="str">
            <v>NA</v>
          </cell>
          <cell r="DN159" t="str">
            <v>NA</v>
          </cell>
          <cell r="DP159">
            <v>2.5437330928764657E-2</v>
          </cell>
          <cell r="DR159">
            <v>70.099999999999994</v>
          </cell>
          <cell r="DS159">
            <v>171.7</v>
          </cell>
          <cell r="DT159">
            <v>194.9</v>
          </cell>
          <cell r="DU159">
            <v>56</v>
          </cell>
          <cell r="DV159" t="str">
            <v>NA</v>
          </cell>
          <cell r="DW159" t="str">
            <v>NA</v>
          </cell>
          <cell r="DX159" t="str">
            <v>NA</v>
          </cell>
        </row>
        <row r="160">
          <cell r="B160" t="str">
            <v>JCF</v>
          </cell>
          <cell r="I160">
            <v>11733.45</v>
          </cell>
          <cell r="J160">
            <v>13499.7</v>
          </cell>
          <cell r="K160">
            <v>14632.45</v>
          </cell>
          <cell r="T160">
            <v>1118.6400000000001</v>
          </cell>
          <cell r="U160">
            <v>1342.375</v>
          </cell>
          <cell r="V160">
            <v>1467.095</v>
          </cell>
          <cell r="AE160">
            <v>642.303</v>
          </cell>
          <cell r="AF160">
            <v>840.11649999999997</v>
          </cell>
          <cell r="AG160">
            <v>971.31899999999996</v>
          </cell>
          <cell r="BA160">
            <v>373.55599999999998</v>
          </cell>
          <cell r="BB160">
            <v>493.01299999999998</v>
          </cell>
          <cell r="BC160">
            <v>587.63750000000005</v>
          </cell>
        </row>
        <row r="166">
          <cell r="B166" t="str">
            <v>COPPER - UPSTREAM</v>
          </cell>
        </row>
        <row r="168">
          <cell r="B168" t="str">
            <v>Antofagasta</v>
          </cell>
          <cell r="F168">
            <v>766.1</v>
          </cell>
          <cell r="G168">
            <v>769.5</v>
          </cell>
          <cell r="H168">
            <v>863.1</v>
          </cell>
          <cell r="I168">
            <v>1076.2</v>
          </cell>
          <cell r="J168">
            <v>1908.7</v>
          </cell>
          <cell r="K168">
            <v>1899.7750000000001</v>
          </cell>
          <cell r="L168">
            <v>1510.46</v>
          </cell>
          <cell r="M168">
            <v>1300.825</v>
          </cell>
          <cell r="Q168">
            <v>383.4</v>
          </cell>
          <cell r="R168">
            <v>282</v>
          </cell>
          <cell r="S168">
            <v>342.6</v>
          </cell>
          <cell r="T168">
            <v>524.1</v>
          </cell>
          <cell r="U168">
            <v>1328.8</v>
          </cell>
          <cell r="V168">
            <v>1246.17</v>
          </cell>
          <cell r="W168">
            <v>862.32950000000005</v>
          </cell>
          <cell r="X168">
            <v>653.98749999999995</v>
          </cell>
          <cell r="AB168">
            <v>277.5</v>
          </cell>
          <cell r="AC168">
            <v>165.20000000000002</v>
          </cell>
          <cell r="AD168">
            <v>213.90000000000003</v>
          </cell>
          <cell r="AE168">
            <v>387.3</v>
          </cell>
          <cell r="AF168">
            <v>1175.2</v>
          </cell>
          <cell r="AG168">
            <v>1117.665</v>
          </cell>
          <cell r="AH168">
            <v>711.66100000000006</v>
          </cell>
          <cell r="AI168">
            <v>525.524</v>
          </cell>
          <cell r="AM168">
            <v>240.59999999999991</v>
          </cell>
          <cell r="AN168">
            <v>176.1</v>
          </cell>
          <cell r="AO168">
            <v>225.5</v>
          </cell>
          <cell r="AP168">
            <v>317.3</v>
          </cell>
          <cell r="AQ168">
            <v>711.69999999999982</v>
          </cell>
          <cell r="AR168">
            <v>662.83446658000003</v>
          </cell>
          <cell r="AS168">
            <v>505.96472687000005</v>
          </cell>
          <cell r="AT168">
            <v>400.09218472999999</v>
          </cell>
          <cell r="AX168">
            <v>134.69999999999999</v>
          </cell>
          <cell r="AY168">
            <v>59.3</v>
          </cell>
          <cell r="AZ168">
            <v>96.8</v>
          </cell>
          <cell r="BA168">
            <v>180.5</v>
          </cell>
          <cell r="BB168">
            <v>558.09999999999991</v>
          </cell>
          <cell r="BC168">
            <v>534.32946657999992</v>
          </cell>
          <cell r="BD168">
            <v>355.29622687</v>
          </cell>
          <cell r="BE168">
            <v>271.62868472999997</v>
          </cell>
          <cell r="BI168">
            <v>37830</v>
          </cell>
          <cell r="BJ168">
            <v>6.69</v>
          </cell>
          <cell r="BL168" t="str">
            <v>NA</v>
          </cell>
          <cell r="BM168" t="str">
            <v>NA</v>
          </cell>
          <cell r="BO168" t="str">
            <v>NA</v>
          </cell>
          <cell r="BP168" t="str">
            <v>NA</v>
          </cell>
          <cell r="BQ168" t="str">
            <v>NA</v>
          </cell>
          <cell r="BU168">
            <v>300.10000000000002</v>
          </cell>
          <cell r="BV168">
            <v>248.7</v>
          </cell>
          <cell r="BW168">
            <v>252.4</v>
          </cell>
          <cell r="BX168">
            <v>195.7</v>
          </cell>
          <cell r="BY168">
            <v>881.4</v>
          </cell>
          <cell r="CE168">
            <v>1098.7</v>
          </cell>
          <cell r="CF168">
            <v>1060.3000000000002</v>
          </cell>
          <cell r="CG168">
            <v>965.3</v>
          </cell>
          <cell r="CH168">
            <v>861</v>
          </cell>
          <cell r="CI168">
            <v>598.9</v>
          </cell>
          <cell r="CO168">
            <v>292.8</v>
          </cell>
          <cell r="CP168">
            <v>305.3</v>
          </cell>
          <cell r="CQ168">
            <v>314.3</v>
          </cell>
          <cell r="CR168">
            <v>343.1</v>
          </cell>
          <cell r="CS168">
            <v>588.9</v>
          </cell>
          <cell r="CY168">
            <v>945.5</v>
          </cell>
          <cell r="CZ168">
            <v>926.4</v>
          </cell>
          <cell r="DA168">
            <v>960.4</v>
          </cell>
          <cell r="DB168">
            <v>902.4</v>
          </cell>
          <cell r="DC168">
            <v>1318.8</v>
          </cell>
          <cell r="DI168">
            <v>319.5</v>
          </cell>
          <cell r="DJ168">
            <v>123.1</v>
          </cell>
          <cell r="DK168">
            <v>66.8</v>
          </cell>
          <cell r="DL168">
            <v>91.7</v>
          </cell>
          <cell r="DM168">
            <v>81.2</v>
          </cell>
          <cell r="DS168">
            <v>58.3</v>
          </cell>
          <cell r="DT168">
            <v>55.3</v>
          </cell>
          <cell r="DU168">
            <v>40.299999999999997</v>
          </cell>
          <cell r="DV168">
            <v>31.3</v>
          </cell>
          <cell r="DW168">
            <v>12.5</v>
          </cell>
        </row>
        <row r="169">
          <cell r="B169" t="str">
            <v>Antofagasta Jun YE</v>
          </cell>
          <cell r="F169">
            <v>455.8</v>
          </cell>
          <cell r="G169">
            <v>767.8</v>
          </cell>
          <cell r="H169">
            <v>816.3</v>
          </cell>
          <cell r="I169">
            <v>969.65000000000009</v>
          </cell>
          <cell r="J169">
            <v>1492.45</v>
          </cell>
          <cell r="K169">
            <v>1904.2375000000002</v>
          </cell>
          <cell r="L169">
            <v>1705.1175000000001</v>
          </cell>
          <cell r="M169">
            <v>1405.6424999999999</v>
          </cell>
          <cell r="Q169">
            <v>226.14999999999998</v>
          </cell>
          <cell r="R169">
            <v>332.7</v>
          </cell>
          <cell r="S169">
            <v>312.3</v>
          </cell>
          <cell r="T169">
            <v>433.35</v>
          </cell>
          <cell r="U169">
            <v>926.45</v>
          </cell>
          <cell r="V169">
            <v>1287.4850000000001</v>
          </cell>
          <cell r="W169">
            <v>1054.2497499999999</v>
          </cell>
          <cell r="X169">
            <v>758.1585</v>
          </cell>
          <cell r="AB169">
            <v>162</v>
          </cell>
          <cell r="AC169">
            <v>221.35000000000002</v>
          </cell>
          <cell r="AD169">
            <v>189.55</v>
          </cell>
          <cell r="AE169">
            <v>300.60000000000002</v>
          </cell>
          <cell r="AF169">
            <v>781.25</v>
          </cell>
          <cell r="AG169">
            <v>1146.4324999999999</v>
          </cell>
          <cell r="AH169">
            <v>914.66300000000001</v>
          </cell>
          <cell r="AI169">
            <v>618.59249999999997</v>
          </cell>
          <cell r="AM169">
            <v>144.59999999999997</v>
          </cell>
          <cell r="AN169">
            <v>208.34999999999997</v>
          </cell>
          <cell r="AO169">
            <v>200.8</v>
          </cell>
          <cell r="AP169">
            <v>271.39999999999998</v>
          </cell>
          <cell r="AQ169">
            <v>514.5</v>
          </cell>
          <cell r="AR169">
            <v>687.26723329000015</v>
          </cell>
          <cell r="AS169">
            <v>584.39959672499981</v>
          </cell>
          <cell r="AT169">
            <v>453.02845580000007</v>
          </cell>
          <cell r="AX169">
            <v>80.449999999999989</v>
          </cell>
          <cell r="AY169">
            <v>97</v>
          </cell>
          <cell r="AZ169">
            <v>78.05</v>
          </cell>
          <cell r="BA169">
            <v>138.65</v>
          </cell>
          <cell r="BB169">
            <v>369.29999999999995</v>
          </cell>
          <cell r="BC169">
            <v>546.21473328999991</v>
          </cell>
          <cell r="BD169">
            <v>444.81284672499999</v>
          </cell>
          <cell r="BE169">
            <v>313.46245579999999</v>
          </cell>
          <cell r="BO169" t="str">
            <v>NA</v>
          </cell>
          <cell r="BP169" t="str">
            <v>NA</v>
          </cell>
          <cell r="BQ169" t="str">
            <v>NA</v>
          </cell>
          <cell r="BU169">
            <v>315.85000000000002</v>
          </cell>
          <cell r="BV169">
            <v>274.39999999999998</v>
          </cell>
          <cell r="BW169">
            <v>250.55</v>
          </cell>
          <cell r="BX169">
            <v>224.05</v>
          </cell>
          <cell r="BY169">
            <v>538.54999999999995</v>
          </cell>
          <cell r="CE169">
            <v>1086.5</v>
          </cell>
          <cell r="CF169">
            <v>1079.5</v>
          </cell>
          <cell r="CG169">
            <v>1012.8000000000001</v>
          </cell>
          <cell r="CH169">
            <v>913.15</v>
          </cell>
          <cell r="CI169">
            <v>729.95</v>
          </cell>
          <cell r="CO169">
            <v>254.55</v>
          </cell>
          <cell r="CP169">
            <v>299.05</v>
          </cell>
          <cell r="CQ169">
            <v>309.8</v>
          </cell>
          <cell r="CR169">
            <v>328.70000000000005</v>
          </cell>
          <cell r="CS169">
            <v>466</v>
          </cell>
          <cell r="CY169">
            <v>914.8</v>
          </cell>
          <cell r="CZ169">
            <v>935.95</v>
          </cell>
          <cell r="DA169">
            <v>943.4</v>
          </cell>
          <cell r="DB169">
            <v>931.4</v>
          </cell>
          <cell r="DC169">
            <v>1110.5999999999999</v>
          </cell>
          <cell r="DI169">
            <v>461</v>
          </cell>
          <cell r="DJ169">
            <v>221.3</v>
          </cell>
          <cell r="DK169">
            <v>94.949999999999989</v>
          </cell>
          <cell r="DL169">
            <v>79.25</v>
          </cell>
          <cell r="DM169">
            <v>86.45</v>
          </cell>
          <cell r="DS169">
            <v>36.5</v>
          </cell>
          <cell r="DT169">
            <v>56.8</v>
          </cell>
          <cell r="DU169">
            <v>47.8</v>
          </cell>
          <cell r="DV169">
            <v>35.799999999999997</v>
          </cell>
          <cell r="DW169">
            <v>21.9</v>
          </cell>
        </row>
        <row r="170">
          <cell r="B170" t="str">
            <v>Antofagasta Dec YE</v>
          </cell>
          <cell r="E170">
            <v>145.5</v>
          </cell>
          <cell r="F170">
            <v>766.1</v>
          </cell>
          <cell r="G170">
            <v>769.5</v>
          </cell>
          <cell r="H170">
            <v>863.1</v>
          </cell>
          <cell r="I170">
            <v>1076.2</v>
          </cell>
          <cell r="J170">
            <v>1908.7</v>
          </cell>
          <cell r="K170">
            <v>1899.7750000000001</v>
          </cell>
          <cell r="L170">
            <v>1510.46</v>
          </cell>
          <cell r="M170">
            <v>1300.825</v>
          </cell>
          <cell r="P170">
            <v>68.900000000000006</v>
          </cell>
          <cell r="Q170">
            <v>383.4</v>
          </cell>
          <cell r="R170">
            <v>282</v>
          </cell>
          <cell r="S170">
            <v>342.6</v>
          </cell>
          <cell r="T170">
            <v>524.1</v>
          </cell>
          <cell r="U170">
            <v>1328.8</v>
          </cell>
          <cell r="V170">
            <v>1246.17</v>
          </cell>
          <cell r="W170">
            <v>862.32950000000005</v>
          </cell>
          <cell r="X170">
            <v>653.98749999999995</v>
          </cell>
          <cell r="AA170">
            <v>46.5</v>
          </cell>
          <cell r="AB170">
            <v>277.5</v>
          </cell>
          <cell r="AC170">
            <v>165.20000000000002</v>
          </cell>
          <cell r="AD170">
            <v>213.90000000000003</v>
          </cell>
          <cell r="AE170">
            <v>387.3</v>
          </cell>
          <cell r="AF170">
            <v>1175.2</v>
          </cell>
          <cell r="AG170">
            <v>1117.665</v>
          </cell>
          <cell r="AH170">
            <v>711.66100000000006</v>
          </cell>
          <cell r="AI170">
            <v>525.524</v>
          </cell>
          <cell r="AM170">
            <v>240.59999999999991</v>
          </cell>
          <cell r="AN170">
            <v>176.1</v>
          </cell>
          <cell r="AO170">
            <v>225.5</v>
          </cell>
          <cell r="AP170">
            <v>317.3</v>
          </cell>
          <cell r="AQ170">
            <v>711.69999999999982</v>
          </cell>
          <cell r="AR170">
            <v>662.83446658000003</v>
          </cell>
          <cell r="AS170">
            <v>505.96472687000005</v>
          </cell>
          <cell r="AT170">
            <v>400.09218472999999</v>
          </cell>
          <cell r="AW170">
            <v>26.2</v>
          </cell>
          <cell r="AX170">
            <v>134.69999999999999</v>
          </cell>
          <cell r="AY170">
            <v>59.3</v>
          </cell>
          <cell r="AZ170">
            <v>96.8</v>
          </cell>
          <cell r="BA170">
            <v>180.5</v>
          </cell>
          <cell r="BB170">
            <v>558.09999999999991</v>
          </cell>
          <cell r="BC170">
            <v>534.32946657999992</v>
          </cell>
          <cell r="BD170">
            <v>355.29622687</v>
          </cell>
          <cell r="BE170">
            <v>271.62868472999997</v>
          </cell>
          <cell r="BO170" t="str">
            <v>NA</v>
          </cell>
          <cell r="BP170" t="str">
            <v>NA</v>
          </cell>
          <cell r="BQ170" t="str">
            <v>NA</v>
          </cell>
          <cell r="BT170">
            <v>331.59999999999997</v>
          </cell>
          <cell r="BU170">
            <v>300.10000000000002</v>
          </cell>
          <cell r="BV170">
            <v>248.7</v>
          </cell>
          <cell r="BW170">
            <v>252.4</v>
          </cell>
          <cell r="BX170">
            <v>195.7</v>
          </cell>
          <cell r="BY170">
            <v>881.4</v>
          </cell>
          <cell r="CD170">
            <v>1074.3</v>
          </cell>
          <cell r="CE170">
            <v>1098.7</v>
          </cell>
          <cell r="CF170">
            <v>1060.3000000000002</v>
          </cell>
          <cell r="CG170">
            <v>965.3</v>
          </cell>
          <cell r="CH170">
            <v>861</v>
          </cell>
          <cell r="CI170">
            <v>598.9</v>
          </cell>
          <cell r="CN170">
            <v>216.3</v>
          </cell>
          <cell r="CO170">
            <v>292.8</v>
          </cell>
          <cell r="CP170">
            <v>305.3</v>
          </cell>
          <cell r="CQ170">
            <v>314.3</v>
          </cell>
          <cell r="CR170">
            <v>343.1</v>
          </cell>
          <cell r="CS170">
            <v>588.9</v>
          </cell>
          <cell r="CX170">
            <v>884.09999999999991</v>
          </cell>
          <cell r="CY170">
            <v>945.5</v>
          </cell>
          <cell r="CZ170">
            <v>926.4</v>
          </cell>
          <cell r="DA170">
            <v>960.4</v>
          </cell>
          <cell r="DB170">
            <v>902.4</v>
          </cell>
          <cell r="DC170">
            <v>1318.8</v>
          </cell>
          <cell r="DH170">
            <v>602.5</v>
          </cell>
          <cell r="DI170">
            <v>319.5</v>
          </cell>
          <cell r="DJ170">
            <v>123.1</v>
          </cell>
          <cell r="DK170">
            <v>66.8</v>
          </cell>
          <cell r="DL170">
            <v>91.7</v>
          </cell>
          <cell r="DM170">
            <v>81.2</v>
          </cell>
          <cell r="DR170">
            <v>14.700000000000001</v>
          </cell>
          <cell r="DS170">
            <v>58.3</v>
          </cell>
          <cell r="DT170">
            <v>55.3</v>
          </cell>
          <cell r="DU170">
            <v>40.299999999999997</v>
          </cell>
          <cell r="DV170">
            <v>31.3</v>
          </cell>
          <cell r="DW170">
            <v>12.5</v>
          </cell>
          <cell r="EF170">
            <v>665.3</v>
          </cell>
          <cell r="EG170">
            <v>-282.5</v>
          </cell>
        </row>
        <row r="171">
          <cell r="B171" t="str">
            <v>JCF</v>
          </cell>
          <cell r="K171">
            <v>1899.7750000000001</v>
          </cell>
          <cell r="L171">
            <v>1510.46</v>
          </cell>
          <cell r="M171">
            <v>1300.825</v>
          </cell>
          <cell r="V171">
            <v>1246.17</v>
          </cell>
          <cell r="W171">
            <v>862.32950000000005</v>
          </cell>
          <cell r="X171">
            <v>653.98749999999995</v>
          </cell>
          <cell r="AG171">
            <v>1117.665</v>
          </cell>
          <cell r="AH171">
            <v>711.66100000000006</v>
          </cell>
          <cell r="AI171">
            <v>525.524</v>
          </cell>
          <cell r="AM171" t="str">
            <v xml:space="preserve"> </v>
          </cell>
          <cell r="AN171" t="str">
            <v xml:space="preserve"> </v>
          </cell>
          <cell r="AO171" t="str">
            <v xml:space="preserve"> </v>
          </cell>
          <cell r="BC171">
            <v>534.32946657999992</v>
          </cell>
          <cell r="BD171">
            <v>355.29622687</v>
          </cell>
          <cell r="BE171">
            <v>271.62868472999997</v>
          </cell>
          <cell r="BH171" t="str">
            <v>JPM</v>
          </cell>
          <cell r="BI171">
            <v>37929</v>
          </cell>
          <cell r="BJ171">
            <v>7.52</v>
          </cell>
        </row>
        <row r="172">
          <cell r="BH172" t="str">
            <v>ML</v>
          </cell>
          <cell r="BI172">
            <v>37866</v>
          </cell>
          <cell r="BJ172">
            <v>6.25</v>
          </cell>
        </row>
        <row r="173">
          <cell r="D173" t="str">
            <v xml:space="preserve"> </v>
          </cell>
          <cell r="E173" t="str">
            <v xml:space="preserve"> </v>
          </cell>
          <cell r="F173" t="str">
            <v xml:space="preserve"> </v>
          </cell>
          <cell r="N173" t="str">
            <v xml:space="preserve"> </v>
          </cell>
          <cell r="O173" t="str">
            <v xml:space="preserve"> </v>
          </cell>
          <cell r="P173" t="str">
            <v xml:space="preserve"> </v>
          </cell>
          <cell r="Q173" t="str">
            <v xml:space="preserve"> </v>
          </cell>
          <cell r="Y173" t="str">
            <v xml:space="preserve"> </v>
          </cell>
          <cell r="Z173" t="str">
            <v xml:space="preserve"> </v>
          </cell>
          <cell r="AA173" t="str">
            <v xml:space="preserve"> </v>
          </cell>
          <cell r="AB173" t="str">
            <v xml:space="preserve"> </v>
          </cell>
          <cell r="AJ173" t="str">
            <v xml:space="preserve"> </v>
          </cell>
          <cell r="AK173" t="str">
            <v xml:space="preserve"> </v>
          </cell>
          <cell r="AL173" t="str">
            <v xml:space="preserve"> </v>
          </cell>
          <cell r="AM173" t="str">
            <v xml:space="preserve"> </v>
          </cell>
          <cell r="AN173" t="str">
            <v xml:space="preserve"> </v>
          </cell>
          <cell r="AO173" t="str">
            <v xml:space="preserve"> </v>
          </cell>
          <cell r="AP173" t="str">
            <v xml:space="preserve"> </v>
          </cell>
          <cell r="AQ173" t="str">
            <v xml:space="preserve"> </v>
          </cell>
          <cell r="AT173" t="str">
            <v xml:space="preserve"> </v>
          </cell>
          <cell r="AV173" t="str">
            <v xml:space="preserve"> </v>
          </cell>
          <cell r="AW173" t="str">
            <v xml:space="preserve"> </v>
          </cell>
          <cell r="AX173" t="str">
            <v xml:space="preserve"> </v>
          </cell>
          <cell r="BH173" t="str">
            <v>DKW</v>
          </cell>
          <cell r="BI173">
            <v>37830</v>
          </cell>
          <cell r="BJ173">
            <v>6.3</v>
          </cell>
        </row>
        <row r="177">
          <cell r="B177" t="str">
            <v>Freeport</v>
          </cell>
          <cell r="F177">
            <v>1868.61</v>
          </cell>
          <cell r="G177">
            <v>1838.866</v>
          </cell>
          <cell r="H177">
            <v>1910.462</v>
          </cell>
          <cell r="I177">
            <v>2212.165</v>
          </cell>
          <cell r="J177">
            <v>2371.866</v>
          </cell>
          <cell r="K177">
            <v>3634.33</v>
          </cell>
          <cell r="L177">
            <v>2912.1949999999997</v>
          </cell>
          <cell r="M177">
            <v>2406.71</v>
          </cell>
          <cell r="Q177">
            <v>762.14200000000005</v>
          </cell>
          <cell r="R177">
            <v>816.26</v>
          </cell>
          <cell r="S177">
            <v>881.31700000000001</v>
          </cell>
          <cell r="T177">
            <v>1054.1109999999999</v>
          </cell>
          <cell r="U177">
            <v>827.15</v>
          </cell>
          <cell r="V177">
            <v>2006.95</v>
          </cell>
          <cell r="W177">
            <v>1359.4</v>
          </cell>
          <cell r="X177">
            <v>829.80650000000003</v>
          </cell>
          <cell r="AB177">
            <v>478.58600000000001</v>
          </cell>
          <cell r="AC177">
            <v>532.37099999999998</v>
          </cell>
          <cell r="AD177">
            <v>620.87099999999998</v>
          </cell>
          <cell r="AE177">
            <v>823.30799999999999</v>
          </cell>
          <cell r="AF177">
            <v>620.74199999999996</v>
          </cell>
          <cell r="AG177">
            <v>1771.06</v>
          </cell>
          <cell r="AH177">
            <v>1150.77</v>
          </cell>
          <cell r="AI177">
            <v>653.30650000000003</v>
          </cell>
          <cell r="AM177">
            <v>323.05600000000004</v>
          </cell>
          <cell r="AN177">
            <v>360.38499999999999</v>
          </cell>
          <cell r="AO177">
            <v>428.149</v>
          </cell>
          <cell r="AP177">
            <v>400.61499999999978</v>
          </cell>
          <cell r="AQ177">
            <v>308.37400000000002</v>
          </cell>
          <cell r="AR177">
            <v>884.17740999999978</v>
          </cell>
          <cell r="AS177">
            <v>637.82859000000008</v>
          </cell>
          <cell r="AT177">
            <v>426.11758999999995</v>
          </cell>
          <cell r="AX177">
            <v>39.5</v>
          </cell>
          <cell r="AY177">
            <v>76.495999999999995</v>
          </cell>
          <cell r="AZ177">
            <v>167.703</v>
          </cell>
          <cell r="BA177">
            <v>169.81199999999998</v>
          </cell>
          <cell r="BB177">
            <v>101.96600000000001</v>
          </cell>
          <cell r="BC177">
            <v>648.28740999999991</v>
          </cell>
          <cell r="BD177">
            <v>429.19858999999997</v>
          </cell>
          <cell r="BE177">
            <v>249.61758999999998</v>
          </cell>
          <cell r="BJ177" t="str">
            <v>NA</v>
          </cell>
          <cell r="BL177" t="str">
            <v>NA</v>
          </cell>
          <cell r="BM177" t="str">
            <v>NA</v>
          </cell>
          <cell r="BO177" t="str">
            <v>NA</v>
          </cell>
          <cell r="BP177" t="str">
            <v>NA</v>
          </cell>
          <cell r="BQ177" t="str">
            <v>NA</v>
          </cell>
        </row>
        <row r="178">
          <cell r="B178" t="str">
            <v>Freeport Jun YE</v>
          </cell>
          <cell r="F178">
            <v>1877.9690000000001</v>
          </cell>
          <cell r="G178">
            <v>1853.7379999999998</v>
          </cell>
          <cell r="H178">
            <v>1874.664</v>
          </cell>
          <cell r="I178">
            <v>2061.3135000000002</v>
          </cell>
          <cell r="J178">
            <v>2292.0155</v>
          </cell>
          <cell r="K178">
            <v>3003.098</v>
          </cell>
          <cell r="L178">
            <v>3273.2624999999998</v>
          </cell>
          <cell r="M178">
            <v>2659.4524999999999</v>
          </cell>
          <cell r="Q178">
            <v>815.12900000000002</v>
          </cell>
          <cell r="R178">
            <v>789.20100000000002</v>
          </cell>
          <cell r="S178">
            <v>848.7885</v>
          </cell>
          <cell r="T178">
            <v>967.71399999999994</v>
          </cell>
          <cell r="U178">
            <v>940.63049999999998</v>
          </cell>
          <cell r="V178">
            <v>1417.05</v>
          </cell>
          <cell r="W178">
            <v>1683.1750000000002</v>
          </cell>
          <cell r="X178">
            <v>1094.6032500000001</v>
          </cell>
          <cell r="AB178">
            <v>526.74450000000002</v>
          </cell>
          <cell r="AC178">
            <v>505.4785</v>
          </cell>
          <cell r="AD178">
            <v>576.62099999999998</v>
          </cell>
          <cell r="AE178">
            <v>722.08950000000004</v>
          </cell>
          <cell r="AF178">
            <v>722.02499999999998</v>
          </cell>
          <cell r="AG178">
            <v>1195.9009999999998</v>
          </cell>
          <cell r="AH178">
            <v>1460.915</v>
          </cell>
          <cell r="AI178">
            <v>902.03825000000006</v>
          </cell>
          <cell r="AM178">
            <v>358.52800000000002</v>
          </cell>
          <cell r="AN178">
            <v>341.72050000000007</v>
          </cell>
          <cell r="AO178">
            <v>394.26700000000005</v>
          </cell>
          <cell r="AP178">
            <v>414.38199999999983</v>
          </cell>
          <cell r="AQ178">
            <v>354.4944999999999</v>
          </cell>
          <cell r="AR178">
            <v>596.27570500000002</v>
          </cell>
          <cell r="AS178">
            <v>761.00300000000016</v>
          </cell>
          <cell r="AT178">
            <v>531.97308999999996</v>
          </cell>
          <cell r="AX178">
            <v>70.143500000000003</v>
          </cell>
          <cell r="AY178">
            <v>57.997999999999998</v>
          </cell>
          <cell r="AZ178">
            <v>122.09950000000001</v>
          </cell>
          <cell r="BA178">
            <v>168.75749999999999</v>
          </cell>
          <cell r="BB178">
            <v>135.88900000000001</v>
          </cell>
          <cell r="BC178">
            <v>375.12670499999996</v>
          </cell>
          <cell r="BD178">
            <v>538.74299999999994</v>
          </cell>
          <cell r="BE178">
            <v>339.40808999999996</v>
          </cell>
          <cell r="BO178" t="str">
            <v>NA</v>
          </cell>
          <cell r="BP178" t="str">
            <v>NA</v>
          </cell>
          <cell r="BQ178" t="str">
            <v>NA</v>
          </cell>
        </row>
        <row r="179">
          <cell r="B179" t="str">
            <v>Freeport DecYE</v>
          </cell>
          <cell r="E179">
            <v>1887.328</v>
          </cell>
          <cell r="F179">
            <v>1868.61</v>
          </cell>
          <cell r="G179">
            <v>1838.866</v>
          </cell>
          <cell r="H179">
            <v>1910.462</v>
          </cell>
          <cell r="I179">
            <v>2212.165</v>
          </cell>
          <cell r="J179">
            <v>2371.866</v>
          </cell>
          <cell r="K179">
            <v>3634.33</v>
          </cell>
          <cell r="L179">
            <v>2912.1949999999997</v>
          </cell>
          <cell r="M179">
            <v>2406.71</v>
          </cell>
          <cell r="P179">
            <v>868.11599999999999</v>
          </cell>
          <cell r="Q179">
            <v>762.14200000000005</v>
          </cell>
          <cell r="R179">
            <v>816.26</v>
          </cell>
          <cell r="S179">
            <v>881.31700000000001</v>
          </cell>
          <cell r="T179">
            <v>1054.1109999999999</v>
          </cell>
          <cell r="U179">
            <v>827.15</v>
          </cell>
          <cell r="V179">
            <v>2006.95</v>
          </cell>
          <cell r="W179">
            <v>1359.4</v>
          </cell>
          <cell r="X179">
            <v>829.80650000000003</v>
          </cell>
          <cell r="AA179">
            <v>574.90299999999991</v>
          </cell>
          <cell r="AB179">
            <v>478.58600000000001</v>
          </cell>
          <cell r="AC179">
            <v>532.37099999999998</v>
          </cell>
          <cell r="AD179">
            <v>620.87099999999998</v>
          </cell>
          <cell r="AE179">
            <v>823.30799999999999</v>
          </cell>
          <cell r="AF179">
            <v>620.74199999999996</v>
          </cell>
          <cell r="AG179">
            <v>1771.06</v>
          </cell>
          <cell r="AH179">
            <v>1150.77</v>
          </cell>
          <cell r="AI179">
            <v>653.30650000000003</v>
          </cell>
          <cell r="AM179">
            <v>323.05600000000004</v>
          </cell>
          <cell r="AN179">
            <v>360.38499999999999</v>
          </cell>
          <cell r="AO179">
            <v>428.149</v>
          </cell>
          <cell r="AP179">
            <v>400.61499999999978</v>
          </cell>
          <cell r="AQ179">
            <v>308.37400000000002</v>
          </cell>
          <cell r="AR179">
            <v>884.17740999999978</v>
          </cell>
          <cell r="AS179">
            <v>637.82859000000008</v>
          </cell>
          <cell r="AT179">
            <v>426.11758999999995</v>
          </cell>
          <cell r="AW179">
            <v>100.78700000000001</v>
          </cell>
          <cell r="AX179">
            <v>39.5</v>
          </cell>
          <cell r="AY179">
            <v>76.495999999999995</v>
          </cell>
          <cell r="AZ179">
            <v>167.703</v>
          </cell>
          <cell r="BA179">
            <v>169.81199999999998</v>
          </cell>
          <cell r="BB179">
            <v>101.96600000000001</v>
          </cell>
          <cell r="BC179">
            <v>648.28740999999991</v>
          </cell>
          <cell r="BD179">
            <v>429.19858999999997</v>
          </cell>
          <cell r="BE179">
            <v>249.61758999999998</v>
          </cell>
          <cell r="BO179" t="str">
            <v>NA</v>
          </cell>
          <cell r="BP179" t="str">
            <v>NA</v>
          </cell>
          <cell r="BQ179" t="str">
            <v>NA</v>
          </cell>
          <cell r="BV179">
            <v>7.5869999999999997</v>
          </cell>
          <cell r="BW179">
            <v>7.8360000000000003</v>
          </cell>
          <cell r="BX179">
            <v>498.61599999999999</v>
          </cell>
          <cell r="BY179">
            <v>551.45000000000005</v>
          </cell>
          <cell r="CF179">
            <v>2801.1039999999998</v>
          </cell>
          <cell r="CG179">
            <v>2488.393</v>
          </cell>
          <cell r="CH179">
            <v>2228.3300000000004</v>
          </cell>
          <cell r="CI179">
            <v>3051.9059999999999</v>
          </cell>
          <cell r="CP179">
            <v>92.954999999999998</v>
          </cell>
          <cell r="CQ179">
            <v>129.68700000000001</v>
          </cell>
          <cell r="CR179">
            <v>187.559</v>
          </cell>
          <cell r="CS179">
            <v>219.44800000000001</v>
          </cell>
          <cell r="CZ179">
            <v>104.444</v>
          </cell>
          <cell r="DA179">
            <v>266.82600000000002</v>
          </cell>
          <cell r="DB179">
            <v>775.98400000000004</v>
          </cell>
          <cell r="DC179">
            <v>945.54899999999986</v>
          </cell>
          <cell r="DJ179">
            <v>166.97199999999998</v>
          </cell>
          <cell r="DK179">
            <v>188.00399999999999</v>
          </cell>
          <cell r="DL179">
            <v>139.18600000000001</v>
          </cell>
          <cell r="DM179">
            <v>140.999</v>
          </cell>
          <cell r="DT179">
            <v>173.595</v>
          </cell>
          <cell r="DU179">
            <v>171.209</v>
          </cell>
          <cell r="DV179">
            <v>197.017</v>
          </cell>
          <cell r="DW179">
            <v>148.10300000000001</v>
          </cell>
          <cell r="EF179">
            <v>1729.7140000000004</v>
          </cell>
          <cell r="EG179">
            <v>2500.4560000000001</v>
          </cell>
        </row>
        <row r="180">
          <cell r="B180" t="str">
            <v>JCF</v>
          </cell>
          <cell r="K180">
            <v>3634.33</v>
          </cell>
          <cell r="L180">
            <v>2912.1949999999997</v>
          </cell>
          <cell r="M180">
            <v>2406.71</v>
          </cell>
          <cell r="V180">
            <v>2006.95</v>
          </cell>
          <cell r="W180">
            <v>1359.4</v>
          </cell>
          <cell r="X180">
            <v>829.80650000000003</v>
          </cell>
          <cell r="AG180">
            <v>1771.06</v>
          </cell>
          <cell r="AH180">
            <v>1150.77</v>
          </cell>
          <cell r="AI180">
            <v>653.30650000000003</v>
          </cell>
          <cell r="BC180">
            <v>648.28740999999991</v>
          </cell>
          <cell r="BD180">
            <v>429.19858999999997</v>
          </cell>
          <cell r="BE180">
            <v>249.61758999999998</v>
          </cell>
        </row>
        <row r="185">
          <cell r="B185" t="str">
            <v>Grupo Mexico</v>
          </cell>
          <cell r="F185">
            <v>3459</v>
          </cell>
          <cell r="G185">
            <v>2840</v>
          </cell>
          <cell r="H185">
            <v>2568</v>
          </cell>
          <cell r="I185">
            <v>2491.17</v>
          </cell>
          <cell r="J185">
            <v>4205.848</v>
          </cell>
          <cell r="K185">
            <v>4138.1842270135239</v>
          </cell>
          <cell r="L185">
            <v>3763.8164135136572</v>
          </cell>
          <cell r="Q185">
            <v>565</v>
          </cell>
          <cell r="R185">
            <v>403</v>
          </cell>
          <cell r="S185">
            <v>519</v>
          </cell>
          <cell r="T185">
            <v>692.73400000000004</v>
          </cell>
          <cell r="U185">
            <v>1951.7249999999999</v>
          </cell>
          <cell r="V185">
            <v>1965.663028691293</v>
          </cell>
          <cell r="W185">
            <v>1686.97523891933</v>
          </cell>
          <cell r="AB185">
            <v>296</v>
          </cell>
          <cell r="AC185">
            <v>120</v>
          </cell>
          <cell r="AD185">
            <v>242</v>
          </cell>
          <cell r="AE185">
            <v>419.18799999999999</v>
          </cell>
          <cell r="AF185">
            <v>1672.376</v>
          </cell>
          <cell r="AG185">
            <v>1377.2912047971049</v>
          </cell>
          <cell r="AH185">
            <v>1245.5107647450943</v>
          </cell>
          <cell r="AM185">
            <v>142</v>
          </cell>
          <cell r="AN185">
            <v>29</v>
          </cell>
          <cell r="AO185">
            <v>208</v>
          </cell>
          <cell r="AP185">
            <v>289.04900000000009</v>
          </cell>
          <cell r="AQ185">
            <v>1063.0890000000002</v>
          </cell>
          <cell r="AR185">
            <v>3235.0288371796059</v>
          </cell>
          <cell r="AS185">
            <v>2565.5331599956535</v>
          </cell>
          <cell r="AX185">
            <v>-127</v>
          </cell>
          <cell r="AY185">
            <v>-254</v>
          </cell>
          <cell r="AZ185">
            <v>-69</v>
          </cell>
          <cell r="BA185">
            <v>15.503</v>
          </cell>
          <cell r="BB185">
            <v>783.74</v>
          </cell>
          <cell r="BC185">
            <v>2646.6570132854176</v>
          </cell>
          <cell r="BD185">
            <v>2124.0686858214176</v>
          </cell>
          <cell r="BJ185" t="str">
            <v>NA</v>
          </cell>
          <cell r="BL185" t="str">
            <v>NA</v>
          </cell>
          <cell r="BM185" t="str">
            <v>NA</v>
          </cell>
          <cell r="BO185" t="str">
            <v>NA</v>
          </cell>
          <cell r="BP185" t="str">
            <v>NA</v>
          </cell>
          <cell r="BQ185" t="str">
            <v>NA</v>
          </cell>
          <cell r="BU185">
            <v>296.45051807993235</v>
          </cell>
          <cell r="BV185">
            <v>313.26656674874215</v>
          </cell>
          <cell r="BW185" t="str">
            <v>NA</v>
          </cell>
          <cell r="BX185">
            <v>556.17999999999995</v>
          </cell>
          <cell r="BY185">
            <v>973.54499999999996</v>
          </cell>
          <cell r="CE185">
            <v>2895.8101078452105</v>
          </cell>
          <cell r="CF185">
            <v>2842.4564821753561</v>
          </cell>
          <cell r="CG185" t="str">
            <v>NA</v>
          </cell>
          <cell r="CH185">
            <v>2865.8530000000001</v>
          </cell>
          <cell r="CI185">
            <v>2473.701</v>
          </cell>
          <cell r="CO185">
            <v>957.20564601395643</v>
          </cell>
          <cell r="CP185">
            <v>928.3800449630661</v>
          </cell>
          <cell r="CQ185" t="str">
            <v>NA</v>
          </cell>
          <cell r="CR185">
            <v>904.60500000000002</v>
          </cell>
          <cell r="CS185">
            <v>931.86699999999996</v>
          </cell>
          <cell r="CY185">
            <v>2726.0458870797206</v>
          </cell>
          <cell r="CZ185">
            <v>2382.8257145915854</v>
          </cell>
          <cell r="DA185" t="str">
            <v>NA</v>
          </cell>
          <cell r="DB185">
            <v>1391.0139999999999</v>
          </cell>
          <cell r="DC185">
            <v>2192.5880000000002</v>
          </cell>
          <cell r="DI185">
            <v>400.6334320152252</v>
          </cell>
          <cell r="DJ185">
            <v>317.37801091960182</v>
          </cell>
          <cell r="DK185" t="str">
            <v>NA</v>
          </cell>
          <cell r="DL185">
            <v>220.619</v>
          </cell>
          <cell r="DM185">
            <v>450.58100000000002</v>
          </cell>
          <cell r="DS185">
            <v>254.10710509621487</v>
          </cell>
          <cell r="DT185">
            <v>242.97088106198481</v>
          </cell>
          <cell r="DU185" t="str">
            <v>NA</v>
          </cell>
          <cell r="DV185">
            <v>203.09800000000001</v>
          </cell>
          <cell r="DW185">
            <v>188.51</v>
          </cell>
        </row>
        <row r="186">
          <cell r="B186" t="str">
            <v>Grupo Mexico Jun YE</v>
          </cell>
          <cell r="F186">
            <v>2574.5</v>
          </cell>
          <cell r="G186">
            <v>3149.5</v>
          </cell>
          <cell r="H186">
            <v>2704</v>
          </cell>
          <cell r="I186">
            <v>2529.585</v>
          </cell>
          <cell r="J186">
            <v>3348.509</v>
          </cell>
          <cell r="K186">
            <v>4172.0161135067619</v>
          </cell>
          <cell r="L186">
            <v>3951.0003202635908</v>
          </cell>
          <cell r="Q186">
            <v>437</v>
          </cell>
          <cell r="R186">
            <v>484</v>
          </cell>
          <cell r="S186">
            <v>461</v>
          </cell>
          <cell r="T186">
            <v>605.86699999999996</v>
          </cell>
          <cell r="U186">
            <v>1322.2294999999999</v>
          </cell>
          <cell r="V186">
            <v>1958.6940143456463</v>
          </cell>
          <cell r="W186">
            <v>1826.3191338053116</v>
          </cell>
          <cell r="AB186">
            <v>231.5</v>
          </cell>
          <cell r="AC186">
            <v>208</v>
          </cell>
          <cell r="AD186">
            <v>181</v>
          </cell>
          <cell r="AE186">
            <v>330.59399999999999</v>
          </cell>
          <cell r="AF186">
            <v>1045.7819999999999</v>
          </cell>
          <cell r="AG186">
            <v>1524.8336023985526</v>
          </cell>
          <cell r="AH186">
            <v>1311.4009847710995</v>
          </cell>
          <cell r="AM186">
            <v>173</v>
          </cell>
          <cell r="AN186">
            <v>85.5</v>
          </cell>
          <cell r="AO186">
            <v>118.5</v>
          </cell>
          <cell r="AP186">
            <v>248.52449999999993</v>
          </cell>
          <cell r="AQ186">
            <v>676.06899999999996</v>
          </cell>
          <cell r="AR186">
            <v>2149.0589185898025</v>
          </cell>
          <cell r="AS186">
            <v>2900.2809985876293</v>
          </cell>
          <cell r="AX186">
            <v>-32.5</v>
          </cell>
          <cell r="AY186">
            <v>-190.5</v>
          </cell>
          <cell r="AZ186">
            <v>-161.5</v>
          </cell>
          <cell r="BA186">
            <v>-26.7485</v>
          </cell>
          <cell r="BB186">
            <v>399.62150000000003</v>
          </cell>
          <cell r="BC186">
            <v>1715.1985066427087</v>
          </cell>
          <cell r="BD186">
            <v>2385.3628495534176</v>
          </cell>
          <cell r="BO186" t="str">
            <v>NA</v>
          </cell>
          <cell r="BP186" t="str">
            <v>NA</v>
          </cell>
          <cell r="BQ186" t="str">
            <v>NA</v>
          </cell>
          <cell r="BU186">
            <v>292.50357178855313</v>
          </cell>
          <cell r="BV186">
            <v>304.85854241433725</v>
          </cell>
          <cell r="BW186" t="str">
            <v>NA</v>
          </cell>
          <cell r="BX186" t="str">
            <v>NA</v>
          </cell>
          <cell r="BY186">
            <v>764.86249999999995</v>
          </cell>
          <cell r="CE186">
            <v>3195.0384012116988</v>
          </cell>
          <cell r="CF186">
            <v>2869.1332950102833</v>
          </cell>
          <cell r="CG186" t="str">
            <v>NA</v>
          </cell>
          <cell r="CH186" t="str">
            <v>NA</v>
          </cell>
          <cell r="CI186">
            <v>2669.777</v>
          </cell>
          <cell r="CO186">
            <v>963.75155652173635</v>
          </cell>
          <cell r="CP186">
            <v>942.79284548851126</v>
          </cell>
          <cell r="CQ186" t="str">
            <v>NA</v>
          </cell>
          <cell r="CR186" t="str">
            <v>NA</v>
          </cell>
          <cell r="CS186">
            <v>918.23599999999999</v>
          </cell>
          <cell r="CY186">
            <v>3021.1986291165822</v>
          </cell>
          <cell r="CZ186">
            <v>2554.435800835653</v>
          </cell>
          <cell r="DA186" t="str">
            <v>NA</v>
          </cell>
          <cell r="DB186" t="str">
            <v>NA</v>
          </cell>
          <cell r="DC186">
            <v>1791.8009999999999</v>
          </cell>
          <cell r="DI186">
            <v>453.39704885249432</v>
          </cell>
          <cell r="DJ186">
            <v>359.00572146741354</v>
          </cell>
          <cell r="DK186" t="str">
            <v>NA</v>
          </cell>
          <cell r="DL186" t="str">
            <v>NA</v>
          </cell>
          <cell r="DM186">
            <v>335.6</v>
          </cell>
          <cell r="DS186">
            <v>153.24907274907039</v>
          </cell>
          <cell r="DT186">
            <v>248.53899307909984</v>
          </cell>
          <cell r="DU186" t="str">
            <v>NA</v>
          </cell>
          <cell r="DV186" t="str">
            <v>NA</v>
          </cell>
          <cell r="DW186">
            <v>195.804</v>
          </cell>
        </row>
        <row r="187">
          <cell r="B187" t="str">
            <v>Grupo Mexico DecYE</v>
          </cell>
          <cell r="E187">
            <v>1690</v>
          </cell>
          <cell r="F187">
            <v>3459</v>
          </cell>
          <cell r="G187">
            <v>2840</v>
          </cell>
          <cell r="H187">
            <v>2568</v>
          </cell>
          <cell r="I187">
            <v>2491.17</v>
          </cell>
          <cell r="J187">
            <v>4205.848</v>
          </cell>
          <cell r="K187">
            <v>4138.1842270135239</v>
          </cell>
          <cell r="L187">
            <v>3763.8164135136572</v>
          </cell>
          <cell r="P187">
            <v>309</v>
          </cell>
          <cell r="Q187">
            <v>565</v>
          </cell>
          <cell r="R187">
            <v>403</v>
          </cell>
          <cell r="S187">
            <v>519</v>
          </cell>
          <cell r="T187">
            <v>692.73400000000004</v>
          </cell>
          <cell r="U187">
            <v>1951.7249999999999</v>
          </cell>
          <cell r="V187">
            <v>1965.663028691293</v>
          </cell>
          <cell r="W187">
            <v>1686.97523891933</v>
          </cell>
          <cell r="AA187">
            <v>167</v>
          </cell>
          <cell r="AB187">
            <v>296</v>
          </cell>
          <cell r="AC187">
            <v>120</v>
          </cell>
          <cell r="AD187">
            <v>242</v>
          </cell>
          <cell r="AE187">
            <v>419.18799999999999</v>
          </cell>
          <cell r="AF187">
            <v>1672.376</v>
          </cell>
          <cell r="AG187">
            <v>1377.2912047971049</v>
          </cell>
          <cell r="AH187">
            <v>1245.5107647450943</v>
          </cell>
          <cell r="AM187">
            <v>142</v>
          </cell>
          <cell r="AN187">
            <v>29</v>
          </cell>
          <cell r="AO187">
            <v>208</v>
          </cell>
          <cell r="AP187">
            <v>289.04900000000009</v>
          </cell>
          <cell r="AQ187">
            <v>1063.0890000000002</v>
          </cell>
          <cell r="AR187">
            <v>3235.0288371796059</v>
          </cell>
          <cell r="AS187">
            <v>2565.5331599956535</v>
          </cell>
          <cell r="AW187">
            <v>62</v>
          </cell>
          <cell r="AX187">
            <v>-127</v>
          </cell>
          <cell r="AY187">
            <v>-254</v>
          </cell>
          <cell r="AZ187">
            <v>-69</v>
          </cell>
          <cell r="BA187">
            <v>15.503</v>
          </cell>
          <cell r="BB187">
            <v>783.74</v>
          </cell>
          <cell r="BC187">
            <v>2646.6570132854176</v>
          </cell>
          <cell r="BD187">
            <v>2124.0686858214176</v>
          </cell>
          <cell r="BO187" t="str">
            <v>NA</v>
          </cell>
          <cell r="BP187" t="str">
            <v>NA</v>
          </cell>
          <cell r="BQ187" t="str">
            <v>NA</v>
          </cell>
          <cell r="BT187">
            <v>288.55662549717391</v>
          </cell>
          <cell r="BU187">
            <v>296.45051807993235</v>
          </cell>
          <cell r="BV187">
            <v>313.26656674874215</v>
          </cell>
          <cell r="BW187" t="str">
            <v>NA</v>
          </cell>
          <cell r="BX187">
            <v>556.17999999999995</v>
          </cell>
          <cell r="BY187">
            <v>973.54499999999996</v>
          </cell>
          <cell r="CD187">
            <v>3494.2666945781871</v>
          </cell>
          <cell r="CE187">
            <v>2895.8101078452105</v>
          </cell>
          <cell r="CF187">
            <v>2842.4564821753561</v>
          </cell>
          <cell r="CG187" t="str">
            <v>NA</v>
          </cell>
          <cell r="CH187">
            <v>2865.8530000000001</v>
          </cell>
          <cell r="CI187">
            <v>2473.701</v>
          </cell>
          <cell r="CN187">
            <v>970.29746702951638</v>
          </cell>
          <cell r="CO187">
            <v>957.20564601395643</v>
          </cell>
          <cell r="CP187">
            <v>928.3800449630661</v>
          </cell>
          <cell r="CQ187" t="str">
            <v>NA</v>
          </cell>
          <cell r="CR187">
            <v>904.60500000000002</v>
          </cell>
          <cell r="CS187">
            <v>931.86699999999996</v>
          </cell>
          <cell r="CX187">
            <v>3316.3513711534433</v>
          </cell>
          <cell r="CY187">
            <v>2726.0458870797206</v>
          </cell>
          <cell r="CZ187">
            <v>2382.8257145915854</v>
          </cell>
          <cell r="DA187" t="str">
            <v>NA</v>
          </cell>
          <cell r="DB187">
            <v>1391.0139999999999</v>
          </cell>
          <cell r="DC187">
            <v>2192.5880000000002</v>
          </cell>
          <cell r="DH187">
            <v>506.16066568976345</v>
          </cell>
          <cell r="DI187">
            <v>400.6334320152252</v>
          </cell>
          <cell r="DJ187">
            <v>317.37801091960182</v>
          </cell>
          <cell r="DK187" t="str">
            <v>NA</v>
          </cell>
          <cell r="DL187">
            <v>220.619</v>
          </cell>
          <cell r="DM187">
            <v>450.58100000000002</v>
          </cell>
          <cell r="DR187">
            <v>52.391040401925906</v>
          </cell>
          <cell r="DS187">
            <v>254.10710509621487</v>
          </cell>
          <cell r="DT187">
            <v>242.97088106198481</v>
          </cell>
          <cell r="DU187" t="str">
            <v>NA</v>
          </cell>
          <cell r="DV187">
            <v>203.09800000000001</v>
          </cell>
          <cell r="DW187">
            <v>188.51</v>
          </cell>
          <cell r="EF187">
            <v>2309.6730000000002</v>
          </cell>
          <cell r="EG187">
            <v>1500.1559999999999</v>
          </cell>
        </row>
        <row r="189">
          <cell r="B189" t="str">
            <v>Reuters estimates</v>
          </cell>
          <cell r="C189">
            <v>38481</v>
          </cell>
          <cell r="K189">
            <v>4138.1842270135239</v>
          </cell>
          <cell r="L189">
            <v>3763.8164135136572</v>
          </cell>
          <cell r="V189">
            <v>1965.663028691293</v>
          </cell>
          <cell r="W189">
            <v>1686.97523891933</v>
          </cell>
          <cell r="AG189">
            <v>1377.2912047971049</v>
          </cell>
          <cell r="AH189">
            <v>1245.5107647450943</v>
          </cell>
          <cell r="BC189">
            <v>2646.6570132854176</v>
          </cell>
          <cell r="BD189">
            <v>2124.0686858214176</v>
          </cell>
        </row>
        <row r="193">
          <cell r="B193" t="str">
            <v>KGHM</v>
          </cell>
          <cell r="F193">
            <v>4982.7629999999999</v>
          </cell>
          <cell r="G193">
            <v>4217.6719999999996</v>
          </cell>
          <cell r="H193">
            <v>5273.2659999999996</v>
          </cell>
          <cell r="I193">
            <v>5607.165</v>
          </cell>
          <cell r="J193">
            <v>7149.4160000000002</v>
          </cell>
          <cell r="K193">
            <v>6015.5</v>
          </cell>
          <cell r="L193">
            <v>5393.35</v>
          </cell>
          <cell r="Q193">
            <v>1238.588</v>
          </cell>
          <cell r="R193">
            <v>226.75</v>
          </cell>
          <cell r="S193">
            <v>641.86400000000003</v>
          </cell>
          <cell r="T193">
            <v>975.91399999999999</v>
          </cell>
          <cell r="U193">
            <v>1896.2260000000001</v>
          </cell>
          <cell r="V193">
            <v>1320.625</v>
          </cell>
          <cell r="W193">
            <v>794.28099999999995</v>
          </cell>
          <cell r="AB193">
            <v>828.28</v>
          </cell>
          <cell r="AC193">
            <v>-112.262</v>
          </cell>
          <cell r="AD193">
            <v>130.767</v>
          </cell>
          <cell r="AE193">
            <v>507.42399999999998</v>
          </cell>
          <cell r="AF193">
            <v>1461.904</v>
          </cell>
          <cell r="AG193">
            <v>906.63799999999992</v>
          </cell>
          <cell r="AH193">
            <v>393.3125</v>
          </cell>
          <cell r="AM193">
            <v>1028.2749999999999</v>
          </cell>
          <cell r="AN193">
            <v>148.989</v>
          </cell>
          <cell r="AO193">
            <v>469.77973633137327</v>
          </cell>
          <cell r="AP193">
            <v>1146.7620000000002</v>
          </cell>
          <cell r="AQ193">
            <v>1827.9120000000003</v>
          </cell>
          <cell r="AR193">
            <v>1319.3710000000001</v>
          </cell>
          <cell r="AS193">
            <v>824.66449999999986</v>
          </cell>
          <cell r="AX193">
            <v>617.96699999999998</v>
          </cell>
          <cell r="AY193">
            <v>-190.023</v>
          </cell>
          <cell r="AZ193">
            <v>-41.317263668626708</v>
          </cell>
          <cell r="BA193">
            <v>678.27200000000005</v>
          </cell>
          <cell r="BB193">
            <v>1393.5900000000001</v>
          </cell>
          <cell r="BC193">
            <v>905.3839999999999</v>
          </cell>
          <cell r="BD193">
            <v>423.69599999999997</v>
          </cell>
          <cell r="BL193" t="str">
            <v>NA</v>
          </cell>
          <cell r="BM193" t="str">
            <v>NA</v>
          </cell>
          <cell r="BO193" t="str">
            <v>NA</v>
          </cell>
          <cell r="BP193" t="str">
            <v>NA</v>
          </cell>
          <cell r="BQ193" t="str">
            <v>NA</v>
          </cell>
          <cell r="BU193">
            <v>24.413999999999998</v>
          </cell>
          <cell r="BV193">
            <v>1252.7190000000001</v>
          </cell>
          <cell r="BW193">
            <v>398.702</v>
          </cell>
          <cell r="BX193">
            <v>490.91899999999998</v>
          </cell>
          <cell r="BY193" t="str">
            <v>NA</v>
          </cell>
          <cell r="CE193">
            <v>33.605000000000004</v>
          </cell>
          <cell r="CF193">
            <v>1935.6869999999999</v>
          </cell>
          <cell r="CG193">
            <v>1935.6869999999999</v>
          </cell>
          <cell r="CH193">
            <v>1616.0940000000001</v>
          </cell>
          <cell r="CI193" t="str">
            <v>NA</v>
          </cell>
          <cell r="CO193" t="str">
            <v>NA</v>
          </cell>
          <cell r="CP193" t="str">
            <v>NA</v>
          </cell>
          <cell r="CQ193">
            <v>16.359000000000002</v>
          </cell>
          <cell r="CR193">
            <v>12.791</v>
          </cell>
          <cell r="CS193" t="str">
            <v>NA</v>
          </cell>
          <cell r="CY193">
            <v>4066.7570000000001</v>
          </cell>
          <cell r="CZ193">
            <v>3696.0749999999998</v>
          </cell>
          <cell r="DA193">
            <v>3017.509</v>
          </cell>
          <cell r="DB193">
            <v>3348.181</v>
          </cell>
          <cell r="DC193" t="str">
            <v>NA</v>
          </cell>
          <cell r="DI193">
            <v>529.05899999999997</v>
          </cell>
          <cell r="DJ193">
            <v>489.05500000000001</v>
          </cell>
          <cell r="DK193">
            <v>528.66499999999996</v>
          </cell>
          <cell r="DL193">
            <v>322.12</v>
          </cell>
          <cell r="DM193" t="str">
            <v>NA</v>
          </cell>
          <cell r="DS193">
            <v>32.882000000000012</v>
          </cell>
          <cell r="DT193">
            <v>34.726000000000077</v>
          </cell>
          <cell r="DU193">
            <v>17.230000000000018</v>
          </cell>
          <cell r="DV193">
            <v>-37.269000000000005</v>
          </cell>
          <cell r="DW193" t="str">
            <v>NA</v>
          </cell>
        </row>
        <row r="194">
          <cell r="B194" t="str">
            <v>KGHM Jun YE</v>
          </cell>
          <cell r="F194">
            <v>4548.03</v>
          </cell>
          <cell r="G194">
            <v>4600.2174999999997</v>
          </cell>
          <cell r="H194">
            <v>4745.4689999999991</v>
          </cell>
          <cell r="I194">
            <v>5440.2155000000002</v>
          </cell>
          <cell r="J194">
            <v>6378.2905000000001</v>
          </cell>
          <cell r="K194">
            <v>6582.4580000000005</v>
          </cell>
          <cell r="L194">
            <v>5704.4250000000002</v>
          </cell>
          <cell r="Q194">
            <v>889.41550000000007</v>
          </cell>
          <cell r="R194">
            <v>732.66899999999998</v>
          </cell>
          <cell r="S194">
            <v>434.30700000000002</v>
          </cell>
          <cell r="T194">
            <v>808.88900000000001</v>
          </cell>
          <cell r="U194">
            <v>1436.0700000000002</v>
          </cell>
          <cell r="V194">
            <v>1608.4255000000001</v>
          </cell>
          <cell r="W194">
            <v>1057.453</v>
          </cell>
          <cell r="AB194">
            <v>487.202</v>
          </cell>
          <cell r="AC194">
            <v>358.00900000000001</v>
          </cell>
          <cell r="AD194">
            <v>9.2524999999999977</v>
          </cell>
          <cell r="AE194">
            <v>319.09550000000002</v>
          </cell>
          <cell r="AF194">
            <v>984.66399999999999</v>
          </cell>
          <cell r="AG194">
            <v>1184.271</v>
          </cell>
          <cell r="AH194">
            <v>649.97524999999996</v>
          </cell>
          <cell r="AM194">
            <v>626.24750000000017</v>
          </cell>
          <cell r="AN194">
            <v>588.63199999999995</v>
          </cell>
          <cell r="AO194">
            <v>309.38436816568668</v>
          </cell>
          <cell r="AP194">
            <v>808.27086816568669</v>
          </cell>
          <cell r="AQ194">
            <v>1487.3370000000002</v>
          </cell>
          <cell r="AR194">
            <v>1573.6415000000004</v>
          </cell>
          <cell r="AS194">
            <v>1072.01775</v>
          </cell>
          <cell r="AX194">
            <v>224.03399999999999</v>
          </cell>
          <cell r="AY194">
            <v>213.97199999999998</v>
          </cell>
          <cell r="AZ194">
            <v>-115.67013183431335</v>
          </cell>
          <cell r="BA194">
            <v>318.4773681656867</v>
          </cell>
          <cell r="BB194">
            <v>1035.931</v>
          </cell>
          <cell r="BC194">
            <v>1149.4870000000001</v>
          </cell>
          <cell r="BD194">
            <v>664.54</v>
          </cell>
          <cell r="BO194" t="str">
            <v>NA</v>
          </cell>
          <cell r="BP194" t="str">
            <v>NA</v>
          </cell>
          <cell r="BQ194" t="str">
            <v>NA</v>
          </cell>
          <cell r="BU194">
            <v>55.415500000000002</v>
          </cell>
          <cell r="BV194">
            <v>638.56650000000002</v>
          </cell>
          <cell r="BW194">
            <v>825.71050000000002</v>
          </cell>
          <cell r="BX194">
            <v>444.81049999999999</v>
          </cell>
          <cell r="BY194" t="str">
            <v>NA</v>
          </cell>
          <cell r="CE194">
            <v>20.1325</v>
          </cell>
          <cell r="CF194">
            <v>984.64599999999996</v>
          </cell>
          <cell r="CG194">
            <v>1935.6869999999999</v>
          </cell>
          <cell r="CH194">
            <v>1775.8905</v>
          </cell>
          <cell r="CI194" t="str">
            <v>NA</v>
          </cell>
          <cell r="CO194">
            <v>0</v>
          </cell>
          <cell r="CP194">
            <v>0</v>
          </cell>
          <cell r="CQ194">
            <v>8.1795000000000009</v>
          </cell>
          <cell r="CR194">
            <v>14.575000000000001</v>
          </cell>
          <cell r="CS194" t="str">
            <v>NA</v>
          </cell>
          <cell r="CY194">
            <v>3768.4404999999997</v>
          </cell>
          <cell r="CZ194">
            <v>3881.4160000000002</v>
          </cell>
          <cell r="DA194">
            <v>3356.7919999999999</v>
          </cell>
          <cell r="DB194">
            <v>3182.8450000000003</v>
          </cell>
          <cell r="DC194" t="str">
            <v>NA</v>
          </cell>
          <cell r="DI194">
            <v>463.38350000000003</v>
          </cell>
          <cell r="DJ194">
            <v>509.05700000000002</v>
          </cell>
          <cell r="DK194">
            <v>508.86</v>
          </cell>
          <cell r="DL194">
            <v>425.39249999999998</v>
          </cell>
          <cell r="DM194" t="str">
            <v>NA</v>
          </cell>
          <cell r="DS194">
            <v>118.25299999999999</v>
          </cell>
          <cell r="DT194">
            <v>33.804000000000045</v>
          </cell>
          <cell r="DU194">
            <v>25.978000000000048</v>
          </cell>
          <cell r="DV194">
            <v>-10.019499999999994</v>
          </cell>
          <cell r="DW194" t="str">
            <v>NA</v>
          </cell>
        </row>
        <row r="195">
          <cell r="B195" t="str">
            <v>KGHM Dec YE</v>
          </cell>
          <cell r="E195">
            <v>4113.2969999999996</v>
          </cell>
          <cell r="F195">
            <v>4982.7629999999999</v>
          </cell>
          <cell r="G195">
            <v>4217.6719999999996</v>
          </cell>
          <cell r="H195">
            <v>5273.2659999999996</v>
          </cell>
          <cell r="I195">
            <v>5607.165</v>
          </cell>
          <cell r="J195">
            <v>7149.4160000000002</v>
          </cell>
          <cell r="K195">
            <v>6015.5</v>
          </cell>
          <cell r="L195">
            <v>5393.35</v>
          </cell>
          <cell r="P195">
            <v>540.24300000000005</v>
          </cell>
          <cell r="Q195">
            <v>1238.588</v>
          </cell>
          <cell r="R195">
            <v>226.75</v>
          </cell>
          <cell r="S195">
            <v>641.86400000000003</v>
          </cell>
          <cell r="T195">
            <v>975.91399999999999</v>
          </cell>
          <cell r="U195">
            <v>1896.2260000000001</v>
          </cell>
          <cell r="V195">
            <v>1320.625</v>
          </cell>
          <cell r="W195">
            <v>794.28099999999995</v>
          </cell>
          <cell r="AA195">
            <v>146.124</v>
          </cell>
          <cell r="AB195">
            <v>828.28</v>
          </cell>
          <cell r="AC195">
            <v>-112.262</v>
          </cell>
          <cell r="AD195">
            <v>130.767</v>
          </cell>
          <cell r="AE195">
            <v>507.42399999999998</v>
          </cell>
          <cell r="AF195">
            <v>1461.904</v>
          </cell>
          <cell r="AG195">
            <v>906.63799999999992</v>
          </cell>
          <cell r="AH195">
            <v>393.3125</v>
          </cell>
          <cell r="AM195">
            <v>1028.2749999999999</v>
          </cell>
          <cell r="AN195">
            <v>148.989</v>
          </cell>
          <cell r="AO195">
            <v>469.77973633137327</v>
          </cell>
          <cell r="AP195">
            <v>1146.7620000000002</v>
          </cell>
          <cell r="AQ195">
            <v>1827.9120000000003</v>
          </cell>
          <cell r="AR195">
            <v>1319.3710000000001</v>
          </cell>
          <cell r="AS195">
            <v>824.66449999999986</v>
          </cell>
          <cell r="AW195">
            <v>-169.899</v>
          </cell>
          <cell r="AX195">
            <v>617.96699999999998</v>
          </cell>
          <cell r="AY195">
            <v>-190.023</v>
          </cell>
          <cell r="AZ195">
            <v>-41.317263668626708</v>
          </cell>
          <cell r="BA195">
            <v>678.27200000000005</v>
          </cell>
          <cell r="BB195">
            <v>1393.5900000000001</v>
          </cell>
          <cell r="BC195">
            <v>905.3839999999999</v>
          </cell>
          <cell r="BD195">
            <v>423.69599999999997</v>
          </cell>
          <cell r="BO195" t="str">
            <v>NA</v>
          </cell>
          <cell r="BP195" t="str">
            <v>NA</v>
          </cell>
          <cell r="BQ195" t="str">
            <v>NA</v>
          </cell>
          <cell r="BT195">
            <v>86.417000000000002</v>
          </cell>
          <cell r="BU195">
            <v>24.413999999999998</v>
          </cell>
          <cell r="BV195">
            <v>1252.7190000000001</v>
          </cell>
          <cell r="BW195">
            <v>398.702</v>
          </cell>
          <cell r="BX195">
            <v>490.91899999999998</v>
          </cell>
          <cell r="BY195" t="str">
            <v>NA</v>
          </cell>
          <cell r="CD195">
            <v>6.6599999999999993</v>
          </cell>
          <cell r="CE195">
            <v>33.605000000000004</v>
          </cell>
          <cell r="CF195">
            <v>1935.6869999999999</v>
          </cell>
          <cell r="CG195">
            <v>1935.6869999999999</v>
          </cell>
          <cell r="CH195">
            <v>1616.0940000000001</v>
          </cell>
          <cell r="CI195" t="str">
            <v>NA</v>
          </cell>
          <cell r="CN195">
            <v>0</v>
          </cell>
          <cell r="CO195">
            <v>0</v>
          </cell>
          <cell r="CP195">
            <v>0</v>
          </cell>
          <cell r="CQ195">
            <v>16.359000000000002</v>
          </cell>
          <cell r="CR195">
            <v>12.791</v>
          </cell>
          <cell r="CS195" t="str">
            <v>NA</v>
          </cell>
          <cell r="CX195">
            <v>3470.1239999999998</v>
          </cell>
          <cell r="CY195">
            <v>4066.7570000000001</v>
          </cell>
          <cell r="CZ195">
            <v>3696.0749999999998</v>
          </cell>
          <cell r="DA195">
            <v>3017.509</v>
          </cell>
          <cell r="DB195">
            <v>3348.181</v>
          </cell>
          <cell r="DC195" t="str">
            <v>NA</v>
          </cell>
          <cell r="DH195">
            <v>397.70800000000003</v>
          </cell>
          <cell r="DI195">
            <v>529.05899999999997</v>
          </cell>
          <cell r="DJ195">
            <v>489.05500000000001</v>
          </cell>
          <cell r="DK195">
            <v>528.66499999999996</v>
          </cell>
          <cell r="DL195">
            <v>322.12</v>
          </cell>
          <cell r="DM195" t="str">
            <v>NA</v>
          </cell>
          <cell r="DR195">
            <v>203.62399999999997</v>
          </cell>
          <cell r="DS195">
            <v>32.882000000000012</v>
          </cell>
          <cell r="DT195">
            <v>34.726000000000077</v>
          </cell>
          <cell r="DU195">
            <v>17.230000000000018</v>
          </cell>
          <cell r="DV195">
            <v>-37.269000000000005</v>
          </cell>
          <cell r="DW195" t="str">
            <v>NA</v>
          </cell>
        </row>
        <row r="196">
          <cell r="B196" t="str">
            <v>JCF</v>
          </cell>
          <cell r="K196">
            <v>6015.5</v>
          </cell>
          <cell r="L196">
            <v>5393.35</v>
          </cell>
          <cell r="V196">
            <v>1320.625</v>
          </cell>
          <cell r="W196">
            <v>794.28099999999995</v>
          </cell>
          <cell r="AG196">
            <v>906.63799999999992</v>
          </cell>
          <cell r="AH196">
            <v>393.3125</v>
          </cell>
          <cell r="BC196">
            <v>905.3839999999999</v>
          </cell>
          <cell r="BD196">
            <v>423.69599999999997</v>
          </cell>
        </row>
        <row r="201">
          <cell r="B201" t="str">
            <v>Phelps Dodge</v>
          </cell>
          <cell r="F201">
            <v>4525.1000000000004</v>
          </cell>
          <cell r="G201">
            <v>4002.4</v>
          </cell>
          <cell r="H201">
            <v>3722</v>
          </cell>
          <cell r="I201">
            <v>4142.7</v>
          </cell>
          <cell r="J201">
            <v>7089.3</v>
          </cell>
          <cell r="K201">
            <v>8017.59</v>
          </cell>
          <cell r="L201">
            <v>6855.5</v>
          </cell>
          <cell r="M201">
            <v>6524.8</v>
          </cell>
          <cell r="Q201">
            <v>760.3</v>
          </cell>
          <cell r="R201">
            <v>370.5</v>
          </cell>
          <cell r="S201">
            <v>437.29999999999995</v>
          </cell>
          <cell r="T201">
            <v>650.20000000000005</v>
          </cell>
          <cell r="U201">
            <v>2084.7000000000003</v>
          </cell>
          <cell r="V201">
            <v>2538.7199999999998</v>
          </cell>
          <cell r="W201">
            <v>1795.6</v>
          </cell>
          <cell r="X201">
            <v>1295.72</v>
          </cell>
          <cell r="AB201">
            <v>320</v>
          </cell>
          <cell r="AC201">
            <v>-69.400000000000006</v>
          </cell>
          <cell r="AD201">
            <v>27.099999999999994</v>
          </cell>
          <cell r="AE201">
            <v>227.6</v>
          </cell>
          <cell r="AF201">
            <v>1577.6000000000001</v>
          </cell>
          <cell r="AG201">
            <v>2028.72</v>
          </cell>
          <cell r="AH201">
            <v>1258.93</v>
          </cell>
          <cell r="AI201">
            <v>750.52099999999996</v>
          </cell>
          <cell r="AM201">
            <v>535.03816254416961</v>
          </cell>
          <cell r="AN201">
            <v>69.799999999999983</v>
          </cell>
          <cell r="AO201">
            <v>358.09999999999991</v>
          </cell>
          <cell r="AP201">
            <v>427.20000000000005</v>
          </cell>
          <cell r="AQ201">
            <v>1555.8999999999999</v>
          </cell>
          <cell r="AR201">
            <v>1841.1586799999998</v>
          </cell>
          <cell r="AS201">
            <v>1434.2817299999999</v>
          </cell>
          <cell r="AT201">
            <v>1029.6090000000002</v>
          </cell>
          <cell r="AX201">
            <v>94.738162544169612</v>
          </cell>
          <cell r="AY201">
            <v>-370.1</v>
          </cell>
          <cell r="AZ201">
            <v>-52.100000000000023</v>
          </cell>
          <cell r="BA201">
            <v>4.6000000000000014</v>
          </cell>
          <cell r="BB201">
            <v>1048.8</v>
          </cell>
          <cell r="BC201">
            <v>1331.15868</v>
          </cell>
          <cell r="BD201">
            <v>897.61173000000008</v>
          </cell>
          <cell r="BE201">
            <v>484.41</v>
          </cell>
          <cell r="BJ201" t="str">
            <v>NA</v>
          </cell>
          <cell r="BL201" t="str">
            <v>NA</v>
          </cell>
          <cell r="BM201" t="str">
            <v>NA</v>
          </cell>
          <cell r="BO201" t="str">
            <v>NA</v>
          </cell>
          <cell r="BP201" t="str">
            <v>NA</v>
          </cell>
          <cell r="BQ201" t="str">
            <v>NA</v>
          </cell>
          <cell r="BU201">
            <v>250</v>
          </cell>
          <cell r="BV201">
            <v>386.9</v>
          </cell>
          <cell r="BW201">
            <v>349.8</v>
          </cell>
          <cell r="BX201">
            <v>683.8</v>
          </cell>
          <cell r="BY201">
            <v>1200.0999999999999</v>
          </cell>
          <cell r="CE201">
            <v>2687.7</v>
          </cell>
          <cell r="CF201">
            <v>2871.6000000000004</v>
          </cell>
          <cell r="CG201">
            <v>2110.6</v>
          </cell>
          <cell r="CH201">
            <v>1961</v>
          </cell>
          <cell r="CI201">
            <v>1098.9000000000001</v>
          </cell>
          <cell r="CO201">
            <v>91.7</v>
          </cell>
          <cell r="CP201">
            <v>61.3</v>
          </cell>
          <cell r="CQ201">
            <v>65.3</v>
          </cell>
          <cell r="CR201">
            <v>70.2</v>
          </cell>
          <cell r="CS201">
            <v>555.1</v>
          </cell>
          <cell r="CY201">
            <v>3105</v>
          </cell>
          <cell r="CZ201">
            <v>2730.1</v>
          </cell>
          <cell r="DA201">
            <v>2813.6</v>
          </cell>
          <cell r="DB201">
            <v>3061.8</v>
          </cell>
          <cell r="DC201">
            <v>4341.1000000000004</v>
          </cell>
          <cell r="DI201">
            <v>397.2</v>
          </cell>
          <cell r="DJ201">
            <v>262.89999999999998</v>
          </cell>
          <cell r="DK201">
            <v>130.4</v>
          </cell>
          <cell r="DL201">
            <v>151.4</v>
          </cell>
          <cell r="DM201">
            <v>303.60000000000002</v>
          </cell>
          <cell r="DS201">
            <v>198.3</v>
          </cell>
          <cell r="DT201">
            <v>204.2</v>
          </cell>
          <cell r="DU201">
            <v>171.2</v>
          </cell>
          <cell r="DV201">
            <v>129.4</v>
          </cell>
          <cell r="DW201">
            <v>105.8</v>
          </cell>
        </row>
        <row r="202">
          <cell r="B202" t="str">
            <v>Phelps Dodge Jun YE</v>
          </cell>
          <cell r="F202">
            <v>3819.75</v>
          </cell>
          <cell r="G202">
            <v>4263.75</v>
          </cell>
          <cell r="H202">
            <v>3862.2</v>
          </cell>
          <cell r="I202">
            <v>3932.35</v>
          </cell>
          <cell r="J202">
            <v>5616</v>
          </cell>
          <cell r="K202">
            <v>7553.4449999999997</v>
          </cell>
          <cell r="L202">
            <v>7436.5450000000001</v>
          </cell>
          <cell r="M202">
            <v>6690.15</v>
          </cell>
          <cell r="Q202">
            <v>614.59999999999991</v>
          </cell>
          <cell r="R202">
            <v>565.4</v>
          </cell>
          <cell r="S202">
            <v>403.9</v>
          </cell>
          <cell r="T202">
            <v>543.75</v>
          </cell>
          <cell r="U202">
            <v>1367.4500000000003</v>
          </cell>
          <cell r="V202">
            <v>2311.71</v>
          </cell>
          <cell r="W202">
            <v>2167.16</v>
          </cell>
          <cell r="X202">
            <v>1545.6599999999999</v>
          </cell>
          <cell r="AB202">
            <v>229.89999999999998</v>
          </cell>
          <cell r="AC202">
            <v>125.3</v>
          </cell>
          <cell r="AD202">
            <v>-21.150000000000006</v>
          </cell>
          <cell r="AE202">
            <v>127.35</v>
          </cell>
          <cell r="AF202">
            <v>902.6</v>
          </cell>
          <cell r="AG202">
            <v>1803.16</v>
          </cell>
          <cell r="AH202">
            <v>1643.825</v>
          </cell>
          <cell r="AI202">
            <v>1004.7255</v>
          </cell>
          <cell r="AM202">
            <v>532.61908127208471</v>
          </cell>
          <cell r="AN202">
            <v>302.41908127208472</v>
          </cell>
          <cell r="AO202">
            <v>213.94999999999996</v>
          </cell>
          <cell r="AP202">
            <v>392.65</v>
          </cell>
          <cell r="AQ202">
            <v>991.55000000000007</v>
          </cell>
          <cell r="AR202">
            <v>1698.5293399999998</v>
          </cell>
          <cell r="AS202">
            <v>1637.7202049999999</v>
          </cell>
          <cell r="AT202">
            <v>1231.945365</v>
          </cell>
          <cell r="AX202">
            <v>147.91908127208478</v>
          </cell>
          <cell r="AY202">
            <v>-137.68091872791521</v>
          </cell>
          <cell r="AZ202">
            <v>-211.10000000000002</v>
          </cell>
          <cell r="BA202">
            <v>-23.750000000000011</v>
          </cell>
          <cell r="BB202">
            <v>526.69999999999993</v>
          </cell>
          <cell r="BC202">
            <v>1189.9793399999999</v>
          </cell>
          <cell r="BD202">
            <v>1114.385205</v>
          </cell>
          <cell r="BE202">
            <v>691.01086500000008</v>
          </cell>
          <cell r="BO202" t="str">
            <v>NA</v>
          </cell>
          <cell r="BP202" t="str">
            <v>NA</v>
          </cell>
          <cell r="BQ202" t="str">
            <v>NA</v>
          </cell>
          <cell r="BU202">
            <v>242.1</v>
          </cell>
          <cell r="BV202">
            <v>318.45</v>
          </cell>
          <cell r="BW202">
            <v>368.35</v>
          </cell>
          <cell r="BX202">
            <v>516.79999999999995</v>
          </cell>
          <cell r="BY202">
            <v>941.94999999999993</v>
          </cell>
          <cell r="CE202">
            <v>2721.35</v>
          </cell>
          <cell r="CF202">
            <v>2779.65</v>
          </cell>
          <cell r="CG202">
            <v>2491.1000000000004</v>
          </cell>
          <cell r="CH202">
            <v>2035.8</v>
          </cell>
          <cell r="CI202">
            <v>1529.95</v>
          </cell>
          <cell r="CO202">
            <v>94</v>
          </cell>
          <cell r="CP202">
            <v>76.5</v>
          </cell>
          <cell r="CQ202">
            <v>63.3</v>
          </cell>
          <cell r="CR202">
            <v>67.75</v>
          </cell>
          <cell r="CS202">
            <v>312.65000000000003</v>
          </cell>
          <cell r="CY202">
            <v>3190.9</v>
          </cell>
          <cell r="CZ202">
            <v>2917.55</v>
          </cell>
          <cell r="DA202">
            <v>2771.85</v>
          </cell>
          <cell r="DB202">
            <v>2937.7</v>
          </cell>
          <cell r="DC202">
            <v>3701.4500000000003</v>
          </cell>
          <cell r="DI202">
            <v>299.05</v>
          </cell>
          <cell r="DJ202">
            <v>330.04999999999995</v>
          </cell>
          <cell r="DK202">
            <v>196.64999999999998</v>
          </cell>
          <cell r="DL202">
            <v>140.9</v>
          </cell>
          <cell r="DM202">
            <v>227.5</v>
          </cell>
          <cell r="DS202">
            <v>150.4</v>
          </cell>
          <cell r="DT202">
            <v>201.25</v>
          </cell>
          <cell r="DU202">
            <v>187.7</v>
          </cell>
          <cell r="DV202">
            <v>150.30000000000001</v>
          </cell>
          <cell r="DW202">
            <v>117.6</v>
          </cell>
        </row>
        <row r="203">
          <cell r="B203" t="str">
            <v>Phelps Dodge Dec YE</v>
          </cell>
          <cell r="E203">
            <v>3114.4</v>
          </cell>
          <cell r="F203">
            <v>4525.1000000000004</v>
          </cell>
          <cell r="G203">
            <v>4002.4</v>
          </cell>
          <cell r="H203">
            <v>3722</v>
          </cell>
          <cell r="I203">
            <v>4142.7</v>
          </cell>
          <cell r="J203">
            <v>7089.3</v>
          </cell>
          <cell r="K203">
            <v>8017.59</v>
          </cell>
          <cell r="L203">
            <v>6855.5</v>
          </cell>
          <cell r="M203">
            <v>6524.8</v>
          </cell>
          <cell r="P203">
            <v>468.9</v>
          </cell>
          <cell r="Q203">
            <v>760.3</v>
          </cell>
          <cell r="R203">
            <v>370.5</v>
          </cell>
          <cell r="S203">
            <v>437.29999999999995</v>
          </cell>
          <cell r="T203">
            <v>650.20000000000005</v>
          </cell>
          <cell r="U203">
            <v>2084.7000000000003</v>
          </cell>
          <cell r="V203">
            <v>2538.7199999999998</v>
          </cell>
          <cell r="W203">
            <v>1795.6</v>
          </cell>
          <cell r="X203">
            <v>1295.72</v>
          </cell>
          <cell r="AA203">
            <v>139.79999999999995</v>
          </cell>
          <cell r="AB203">
            <v>320</v>
          </cell>
          <cell r="AC203">
            <v>-69.400000000000006</v>
          </cell>
          <cell r="AD203">
            <v>27.099999999999994</v>
          </cell>
          <cell r="AE203">
            <v>227.6</v>
          </cell>
          <cell r="AF203">
            <v>1577.6000000000001</v>
          </cell>
          <cell r="AG203">
            <v>2028.72</v>
          </cell>
          <cell r="AH203">
            <v>1258.93</v>
          </cell>
          <cell r="AI203">
            <v>750.52099999999996</v>
          </cell>
          <cell r="AM203">
            <v>535.03816254416961</v>
          </cell>
          <cell r="AN203">
            <v>69.799999999999983</v>
          </cell>
          <cell r="AO203">
            <v>358.09999999999991</v>
          </cell>
          <cell r="AP203">
            <v>427.20000000000005</v>
          </cell>
          <cell r="AQ203">
            <v>1555.8999999999999</v>
          </cell>
          <cell r="AR203">
            <v>1841.1586799999998</v>
          </cell>
          <cell r="AS203">
            <v>1434.2817299999999</v>
          </cell>
          <cell r="AT203">
            <v>1029.6090000000002</v>
          </cell>
          <cell r="AW203">
            <v>201.09999999999997</v>
          </cell>
          <cell r="AX203">
            <v>94.738162544169612</v>
          </cell>
          <cell r="AY203">
            <v>-370.1</v>
          </cell>
          <cell r="AZ203">
            <v>-52.100000000000023</v>
          </cell>
          <cell r="BA203">
            <v>4.6000000000000014</v>
          </cell>
          <cell r="BB203">
            <v>1048.8</v>
          </cell>
          <cell r="BC203">
            <v>1331.15868</v>
          </cell>
          <cell r="BD203">
            <v>897.61173000000008</v>
          </cell>
          <cell r="BE203">
            <v>484.41</v>
          </cell>
          <cell r="BO203" t="str">
            <v>NA</v>
          </cell>
          <cell r="BP203" t="str">
            <v>NA</v>
          </cell>
          <cell r="BQ203" t="str">
            <v>NA</v>
          </cell>
          <cell r="BT203">
            <v>234.2</v>
          </cell>
          <cell r="BU203">
            <v>250</v>
          </cell>
          <cell r="BV203">
            <v>386.9</v>
          </cell>
          <cell r="BW203">
            <v>349.8</v>
          </cell>
          <cell r="BX203">
            <v>683.8</v>
          </cell>
          <cell r="BY203">
            <v>1200.0999999999999</v>
          </cell>
          <cell r="CD203">
            <v>2755</v>
          </cell>
          <cell r="CE203">
            <v>2687.7</v>
          </cell>
          <cell r="CF203">
            <v>2871.6000000000004</v>
          </cell>
          <cell r="CG203">
            <v>2110.6</v>
          </cell>
          <cell r="CH203">
            <v>1961</v>
          </cell>
          <cell r="CI203">
            <v>1098.9000000000001</v>
          </cell>
          <cell r="CN203">
            <v>96.3</v>
          </cell>
          <cell r="CO203">
            <v>91.7</v>
          </cell>
          <cell r="CP203">
            <v>61.3</v>
          </cell>
          <cell r="CQ203">
            <v>65.3</v>
          </cell>
          <cell r="CR203">
            <v>70.2</v>
          </cell>
          <cell r="CS203">
            <v>555.1</v>
          </cell>
          <cell r="CX203">
            <v>3276.8</v>
          </cell>
          <cell r="CY203">
            <v>3105</v>
          </cell>
          <cell r="CZ203">
            <v>2730.1</v>
          </cell>
          <cell r="DA203">
            <v>2813.6</v>
          </cell>
          <cell r="DB203">
            <v>3061.8</v>
          </cell>
          <cell r="DC203">
            <v>4341.1000000000004</v>
          </cell>
          <cell r="DH203">
            <v>200.9</v>
          </cell>
          <cell r="DI203">
            <v>397.2</v>
          </cell>
          <cell r="DJ203">
            <v>262.89999999999998</v>
          </cell>
          <cell r="DK203">
            <v>130.4</v>
          </cell>
          <cell r="DL203">
            <v>151.4</v>
          </cell>
          <cell r="DM203">
            <v>303.60000000000002</v>
          </cell>
          <cell r="DR203">
            <v>102.5</v>
          </cell>
          <cell r="DS203">
            <v>198.3</v>
          </cell>
          <cell r="DT203">
            <v>204.2</v>
          </cell>
          <cell r="DU203">
            <v>171.2</v>
          </cell>
          <cell r="DV203">
            <v>129.4</v>
          </cell>
          <cell r="DW203">
            <v>105.8</v>
          </cell>
          <cell r="EF203">
            <v>1277.2</v>
          </cell>
          <cell r="EG203">
            <v>-101.19999999999982</v>
          </cell>
        </row>
        <row r="204">
          <cell r="B204" t="str">
            <v>JCF</v>
          </cell>
          <cell r="K204">
            <v>8017.59</v>
          </cell>
          <cell r="L204">
            <v>6855.5</v>
          </cell>
          <cell r="M204">
            <v>6524.8</v>
          </cell>
          <cell r="V204">
            <v>2538.7199999999998</v>
          </cell>
          <cell r="W204">
            <v>1795.6</v>
          </cell>
          <cell r="X204">
            <v>1295.72</v>
          </cell>
          <cell r="AG204">
            <v>2028.72</v>
          </cell>
          <cell r="AH204">
            <v>1258.93</v>
          </cell>
          <cell r="AI204">
            <v>750.52099999999996</v>
          </cell>
          <cell r="BC204">
            <v>1331.15868</v>
          </cell>
          <cell r="BD204">
            <v>897.61173000000008</v>
          </cell>
          <cell r="BE204">
            <v>484.41</v>
          </cell>
        </row>
        <row r="209">
          <cell r="B209" t="str">
            <v>SPCC</v>
          </cell>
          <cell r="F209">
            <v>711.05700000000002</v>
          </cell>
          <cell r="G209">
            <v>657</v>
          </cell>
          <cell r="H209">
            <v>664.65</v>
          </cell>
          <cell r="I209">
            <v>798.40599999999995</v>
          </cell>
          <cell r="J209">
            <v>1715.9190000000001</v>
          </cell>
          <cell r="K209">
            <v>3100.95</v>
          </cell>
          <cell r="L209">
            <v>2802.25</v>
          </cell>
          <cell r="Q209">
            <v>229.334</v>
          </cell>
          <cell r="R209">
            <v>170.28100000000001</v>
          </cell>
          <cell r="S209">
            <v>188.39699999999999</v>
          </cell>
          <cell r="T209">
            <v>290.27999999999997</v>
          </cell>
          <cell r="U209">
            <v>1004.852</v>
          </cell>
          <cell r="V209">
            <v>1736.7333333333333</v>
          </cell>
          <cell r="W209">
            <v>1357.3666666666666</v>
          </cell>
          <cell r="AB209">
            <v>151.887</v>
          </cell>
          <cell r="AC209">
            <v>93.995999999999995</v>
          </cell>
          <cell r="AD209">
            <v>120.55699999999999</v>
          </cell>
          <cell r="AE209">
            <v>216.70099999999999</v>
          </cell>
          <cell r="AF209">
            <v>927.09900000000005</v>
          </cell>
          <cell r="AG209">
            <v>1565.7333333333333</v>
          </cell>
          <cell r="AH209">
            <v>1186.3666666666666</v>
          </cell>
          <cell r="AM209">
            <v>170.36399999999998</v>
          </cell>
          <cell r="AN209">
            <v>124.99500000000002</v>
          </cell>
          <cell r="AO209">
            <v>136.93100000000001</v>
          </cell>
          <cell r="AP209">
            <v>194.35099999999997</v>
          </cell>
          <cell r="AQ209">
            <v>674.52599999999995</v>
          </cell>
          <cell r="AR209">
            <v>1047.1268852000001</v>
          </cell>
          <cell r="AS209">
            <v>907.24108000000001</v>
          </cell>
          <cell r="AX209">
            <v>92.917000000000002</v>
          </cell>
          <cell r="AY209">
            <v>48.71</v>
          </cell>
          <cell r="AZ209">
            <v>69.090999999999994</v>
          </cell>
          <cell r="BA209">
            <v>120.77200000000001</v>
          </cell>
          <cell r="BB209">
            <v>596.77300000000002</v>
          </cell>
          <cell r="BC209">
            <v>876.12688520000006</v>
          </cell>
          <cell r="BD209">
            <v>736.24108000000001</v>
          </cell>
          <cell r="BJ209" t="str">
            <v>NA</v>
          </cell>
          <cell r="BL209" t="str">
            <v>NA</v>
          </cell>
          <cell r="BM209" t="str">
            <v>NA</v>
          </cell>
          <cell r="BO209" t="str">
            <v>NA</v>
          </cell>
          <cell r="BP209" t="str">
            <v>NA</v>
          </cell>
          <cell r="BQ209" t="str">
            <v>NA</v>
          </cell>
          <cell r="BU209">
            <v>149.08799999999999</v>
          </cell>
          <cell r="BV209">
            <v>212.857</v>
          </cell>
          <cell r="BW209">
            <v>147.53700000000001</v>
          </cell>
          <cell r="BX209">
            <v>295.47199999999998</v>
          </cell>
          <cell r="BY209">
            <v>546.029</v>
          </cell>
          <cell r="CE209">
            <v>347.25299999999999</v>
          </cell>
          <cell r="CF209">
            <v>396.03499999999997</v>
          </cell>
          <cell r="CG209">
            <v>299.04300000000001</v>
          </cell>
          <cell r="CH209">
            <v>349.04300000000001</v>
          </cell>
          <cell r="CI209">
            <v>289.04300000000001</v>
          </cell>
          <cell r="CO209">
            <v>14.465</v>
          </cell>
          <cell r="CP209">
            <v>14.021000000000001</v>
          </cell>
          <cell r="CQ209">
            <v>7.6760000000000002</v>
          </cell>
          <cell r="CR209">
            <v>7.9130000000000003</v>
          </cell>
          <cell r="CS209">
            <v>11.284000000000001</v>
          </cell>
          <cell r="CY209">
            <v>1191.655</v>
          </cell>
          <cell r="CZ209">
            <v>1209.4549999999999</v>
          </cell>
          <cell r="DA209">
            <v>1241.375</v>
          </cell>
          <cell r="DB209">
            <v>1315.403</v>
          </cell>
          <cell r="DC209">
            <v>1720.8989999999999</v>
          </cell>
          <cell r="DI209">
            <v>109.083</v>
          </cell>
          <cell r="DJ209">
            <v>113.61799999999999</v>
          </cell>
          <cell r="DK209">
            <v>76.866</v>
          </cell>
          <cell r="DL209">
            <v>49.834000000000003</v>
          </cell>
          <cell r="DM209">
            <v>208.739</v>
          </cell>
          <cell r="DS209">
            <v>12.353</v>
          </cell>
          <cell r="DT209">
            <v>22.448</v>
          </cell>
          <cell r="DU209">
            <v>10.610000000000001</v>
          </cell>
          <cell r="DV209">
            <v>9.8019999999999996</v>
          </cell>
          <cell r="DW209">
            <v>4.4540000000000006</v>
          </cell>
        </row>
        <row r="210">
          <cell r="B210" t="str">
            <v>Southern Peru Copper Jun YE</v>
          </cell>
          <cell r="F210">
            <v>647.80150000000003</v>
          </cell>
          <cell r="G210">
            <v>684.02850000000001</v>
          </cell>
          <cell r="H210">
            <v>660.82500000000005</v>
          </cell>
          <cell r="I210">
            <v>731.52800000000002</v>
          </cell>
          <cell r="J210">
            <v>1257.1624999999999</v>
          </cell>
          <cell r="K210">
            <v>2408.4344999999998</v>
          </cell>
          <cell r="L210">
            <v>2951.6</v>
          </cell>
          <cell r="Q210">
            <v>176.37350000000001</v>
          </cell>
          <cell r="R210">
            <v>199.8075</v>
          </cell>
          <cell r="S210">
            <v>179.339</v>
          </cell>
          <cell r="T210">
            <v>239.33849999999998</v>
          </cell>
          <cell r="U210">
            <v>647.56600000000003</v>
          </cell>
          <cell r="V210">
            <v>1370.7926666666667</v>
          </cell>
          <cell r="W210">
            <v>1547.05</v>
          </cell>
          <cell r="AB210">
            <v>100.53149999999999</v>
          </cell>
          <cell r="AC210">
            <v>122.94149999999999</v>
          </cell>
          <cell r="AD210">
            <v>107.2765</v>
          </cell>
          <cell r="AE210">
            <v>168.62899999999999</v>
          </cell>
          <cell r="AF210">
            <v>571.9</v>
          </cell>
          <cell r="AG210">
            <v>1246.4161666666666</v>
          </cell>
          <cell r="AH210">
            <v>1376.05</v>
          </cell>
          <cell r="AM210">
            <v>137.00300000000001</v>
          </cell>
          <cell r="AN210">
            <v>147.67949999999999</v>
          </cell>
          <cell r="AO210">
            <v>130.96299999999999</v>
          </cell>
          <cell r="AP210">
            <v>165.64099999999999</v>
          </cell>
          <cell r="AQ210">
            <v>434.43850000000009</v>
          </cell>
          <cell r="AR210">
            <v>860.82644259999984</v>
          </cell>
          <cell r="AS210">
            <v>977.18398259999981</v>
          </cell>
          <cell r="AX210">
            <v>61.161000000000001</v>
          </cell>
          <cell r="AY210">
            <v>70.813500000000005</v>
          </cell>
          <cell r="AZ210">
            <v>58.900499999999994</v>
          </cell>
          <cell r="BA210">
            <v>94.9315</v>
          </cell>
          <cell r="BB210">
            <v>358.77250000000004</v>
          </cell>
          <cell r="BC210">
            <v>736.44994259999999</v>
          </cell>
          <cell r="BD210">
            <v>806.18398260000004</v>
          </cell>
          <cell r="BO210" t="str">
            <v>NA</v>
          </cell>
          <cell r="BP210" t="str">
            <v>NA</v>
          </cell>
          <cell r="BQ210" t="str">
            <v>NA</v>
          </cell>
          <cell r="BU210">
            <v>79.841999999999999</v>
          </cell>
          <cell r="BV210">
            <v>180.9725</v>
          </cell>
          <cell r="BW210">
            <v>180.197</v>
          </cell>
          <cell r="BX210">
            <v>221.50450000000001</v>
          </cell>
          <cell r="BY210">
            <v>420.75049999999999</v>
          </cell>
          <cell r="CE210">
            <v>284.88900000000001</v>
          </cell>
          <cell r="CF210">
            <v>371.64400000000001</v>
          </cell>
          <cell r="CG210">
            <v>347.53899999999999</v>
          </cell>
          <cell r="CH210">
            <v>324.04300000000001</v>
          </cell>
          <cell r="CI210">
            <v>319.04300000000001</v>
          </cell>
          <cell r="CO210">
            <v>14.219999999999999</v>
          </cell>
          <cell r="CP210">
            <v>14.243</v>
          </cell>
          <cell r="CQ210">
            <v>10.848500000000001</v>
          </cell>
          <cell r="CR210">
            <v>7.7945000000000002</v>
          </cell>
          <cell r="CS210">
            <v>9.5985000000000014</v>
          </cell>
          <cell r="CY210">
            <v>1158.7964999999999</v>
          </cell>
          <cell r="CZ210">
            <v>1200.5549999999998</v>
          </cell>
          <cell r="DA210">
            <v>1225.415</v>
          </cell>
          <cell r="DB210">
            <v>1278.3890000000001</v>
          </cell>
          <cell r="DC210">
            <v>1518.1509999999998</v>
          </cell>
          <cell r="DI210">
            <v>179.66849999999999</v>
          </cell>
          <cell r="DJ210">
            <v>111.3505</v>
          </cell>
          <cell r="DK210">
            <v>95.24199999999999</v>
          </cell>
          <cell r="DL210">
            <v>63.35</v>
          </cell>
          <cell r="DM210">
            <v>129.28649999999999</v>
          </cell>
          <cell r="DS210">
            <v>11.196999999999999</v>
          </cell>
          <cell r="DT210">
            <v>17.400500000000001</v>
          </cell>
          <cell r="DU210">
            <v>16.529</v>
          </cell>
          <cell r="DV210">
            <v>10.206</v>
          </cell>
          <cell r="DW210">
            <v>7.1280000000000001</v>
          </cell>
        </row>
        <row r="211">
          <cell r="B211" t="str">
            <v>Southern Peru Copper Dec YE</v>
          </cell>
          <cell r="E211">
            <v>584.54600000000005</v>
          </cell>
          <cell r="F211">
            <v>711.05700000000002</v>
          </cell>
          <cell r="G211">
            <v>657</v>
          </cell>
          <cell r="H211">
            <v>664.65</v>
          </cell>
          <cell r="I211">
            <v>798.40599999999995</v>
          </cell>
          <cell r="J211">
            <v>1715.9190000000001</v>
          </cell>
          <cell r="K211">
            <v>3100.95</v>
          </cell>
          <cell r="L211">
            <v>2802.25</v>
          </cell>
          <cell r="P211">
            <v>123.413</v>
          </cell>
          <cell r="Q211">
            <v>229.334</v>
          </cell>
          <cell r="R211">
            <v>170.28100000000001</v>
          </cell>
          <cell r="S211">
            <v>188.39699999999999</v>
          </cell>
          <cell r="T211">
            <v>290.27999999999997</v>
          </cell>
          <cell r="U211">
            <v>1004.852</v>
          </cell>
          <cell r="V211">
            <v>1736.7333333333333</v>
          </cell>
          <cell r="W211">
            <v>1357.3666666666666</v>
          </cell>
          <cell r="AA211">
            <v>49.176000000000002</v>
          </cell>
          <cell r="AB211">
            <v>151.887</v>
          </cell>
          <cell r="AC211">
            <v>93.995999999999995</v>
          </cell>
          <cell r="AD211">
            <v>120.55699999999999</v>
          </cell>
          <cell r="AE211">
            <v>216.70099999999999</v>
          </cell>
          <cell r="AF211">
            <v>927.09900000000005</v>
          </cell>
          <cell r="AG211">
            <v>1565.7333333333333</v>
          </cell>
          <cell r="AH211">
            <v>1186.3666666666666</v>
          </cell>
          <cell r="AM211">
            <v>170.36399999999998</v>
          </cell>
          <cell r="AN211">
            <v>124.99500000000002</v>
          </cell>
          <cell r="AO211">
            <v>136.93100000000001</v>
          </cell>
          <cell r="AP211">
            <v>194.35099999999997</v>
          </cell>
          <cell r="AQ211">
            <v>674.52599999999995</v>
          </cell>
          <cell r="AR211">
            <v>1047.1268852000001</v>
          </cell>
          <cell r="AS211">
            <v>907.24108000000001</v>
          </cell>
          <cell r="AW211">
            <v>29.405000000000001</v>
          </cell>
          <cell r="AX211">
            <v>92.917000000000002</v>
          </cell>
          <cell r="AY211">
            <v>48.71</v>
          </cell>
          <cell r="AZ211">
            <v>69.090999999999994</v>
          </cell>
          <cell r="BA211">
            <v>120.77200000000001</v>
          </cell>
          <cell r="BB211">
            <v>596.77300000000002</v>
          </cell>
          <cell r="BC211">
            <v>876.12688520000006</v>
          </cell>
          <cell r="BD211">
            <v>736.24108000000001</v>
          </cell>
          <cell r="BO211" t="str">
            <v>NA</v>
          </cell>
          <cell r="BP211" t="str">
            <v>NA</v>
          </cell>
          <cell r="BQ211" t="str">
            <v>NA</v>
          </cell>
          <cell r="BT211">
            <v>10.596</v>
          </cell>
          <cell r="BU211">
            <v>149.08799999999999</v>
          </cell>
          <cell r="BV211">
            <v>212.857</v>
          </cell>
          <cell r="BW211">
            <v>147.53700000000001</v>
          </cell>
          <cell r="BX211">
            <v>295.47199999999998</v>
          </cell>
          <cell r="BY211">
            <v>546.029</v>
          </cell>
          <cell r="CD211">
            <v>222.52499999999998</v>
          </cell>
          <cell r="CE211">
            <v>347.25299999999999</v>
          </cell>
          <cell r="CF211">
            <v>396.03499999999997</v>
          </cell>
          <cell r="CG211">
            <v>299.04300000000001</v>
          </cell>
          <cell r="CH211">
            <v>349.04300000000001</v>
          </cell>
          <cell r="CI211">
            <v>289.04300000000001</v>
          </cell>
          <cell r="CN211">
            <v>13.975</v>
          </cell>
          <cell r="CO211">
            <v>14.465</v>
          </cell>
          <cell r="CP211">
            <v>14.021000000000001</v>
          </cell>
          <cell r="CQ211">
            <v>7.6760000000000002</v>
          </cell>
          <cell r="CR211">
            <v>7.9130000000000003</v>
          </cell>
          <cell r="CS211">
            <v>11.284000000000001</v>
          </cell>
          <cell r="CX211">
            <v>1125.9380000000001</v>
          </cell>
          <cell r="CY211">
            <v>1191.655</v>
          </cell>
          <cell r="CZ211">
            <v>1209.4549999999999</v>
          </cell>
          <cell r="DA211">
            <v>1241.375</v>
          </cell>
          <cell r="DB211">
            <v>1315.403</v>
          </cell>
          <cell r="DC211">
            <v>1720.8989999999999</v>
          </cell>
          <cell r="DH211">
            <v>250.25399999999999</v>
          </cell>
          <cell r="DI211">
            <v>109.083</v>
          </cell>
          <cell r="DJ211">
            <v>113.61799999999999</v>
          </cell>
          <cell r="DK211">
            <v>76.866</v>
          </cell>
          <cell r="DL211">
            <v>49.834000000000003</v>
          </cell>
          <cell r="DM211">
            <v>208.739</v>
          </cell>
          <cell r="DR211">
            <v>10.041</v>
          </cell>
          <cell r="DS211">
            <v>12.353</v>
          </cell>
          <cell r="DT211">
            <v>22.448</v>
          </cell>
          <cell r="DU211">
            <v>10.610000000000001</v>
          </cell>
          <cell r="DV211">
            <v>9.8019999999999996</v>
          </cell>
          <cell r="DW211">
            <v>4.4540000000000006</v>
          </cell>
          <cell r="EF211">
            <v>53.571000000000026</v>
          </cell>
          <cell r="EG211">
            <v>-256.98599999999999</v>
          </cell>
        </row>
        <row r="212">
          <cell r="BC212">
            <v>876.12688520000006</v>
          </cell>
          <cell r="BD212">
            <v>736.24108000000001</v>
          </cell>
        </row>
        <row r="213">
          <cell r="B213" t="str">
            <v>Centura</v>
          </cell>
          <cell r="C213">
            <v>38469</v>
          </cell>
          <cell r="K213">
            <v>3043.9</v>
          </cell>
          <cell r="L213">
            <v>2827.5</v>
          </cell>
          <cell r="V213">
            <v>1552.2</v>
          </cell>
          <cell r="W213">
            <v>1329.1</v>
          </cell>
          <cell r="AG213">
            <v>1381.1999999999998</v>
          </cell>
          <cell r="AH213">
            <v>1158.0999999999999</v>
          </cell>
        </row>
        <row r="214">
          <cell r="B214" t="str">
            <v>Bear Sterns</v>
          </cell>
          <cell r="C214">
            <v>38463</v>
          </cell>
          <cell r="V214">
            <v>1953</v>
          </cell>
          <cell r="W214">
            <v>1295</v>
          </cell>
          <cell r="AG214">
            <v>1782</v>
          </cell>
          <cell r="AH214">
            <v>1124</v>
          </cell>
        </row>
        <row r="215">
          <cell r="B215" t="str">
            <v>Deutsche Bank</v>
          </cell>
          <cell r="C215">
            <v>38491</v>
          </cell>
          <cell r="K215">
            <v>3158</v>
          </cell>
          <cell r="L215">
            <v>2777</v>
          </cell>
          <cell r="V215">
            <v>1705</v>
          </cell>
          <cell r="W215">
            <v>1448</v>
          </cell>
          <cell r="AG215">
            <v>1534</v>
          </cell>
          <cell r="AH215">
            <v>1277</v>
          </cell>
        </row>
        <row r="217">
          <cell r="B217" t="str">
            <v>Sterlite</v>
          </cell>
          <cell r="H217">
            <v>44877.29583333333</v>
          </cell>
          <cell r="I217">
            <v>53834.712500000001</v>
          </cell>
          <cell r="J217">
            <v>78312.485000000001</v>
          </cell>
          <cell r="K217">
            <v>94848.5</v>
          </cell>
          <cell r="L217" t="str">
            <v>NA</v>
          </cell>
          <cell r="S217">
            <v>12834.721666666666</v>
          </cell>
          <cell r="T217">
            <v>15211.577500000001</v>
          </cell>
          <cell r="U217">
            <v>15279.9475</v>
          </cell>
          <cell r="V217" t="str">
            <v>NA</v>
          </cell>
          <cell r="W217" t="str">
            <v>NA</v>
          </cell>
          <cell r="AD217">
            <v>9604.9283333333333</v>
          </cell>
          <cell r="AE217">
            <v>12367.055</v>
          </cell>
          <cell r="AF217" t="str">
            <v>NA</v>
          </cell>
          <cell r="AG217" t="str">
            <v>NA</v>
          </cell>
          <cell r="AH217" t="str">
            <v>NA</v>
          </cell>
          <cell r="AO217">
            <v>5144.0491666666658</v>
          </cell>
          <cell r="AP217">
            <v>6893.1106740892865</v>
          </cell>
          <cell r="AQ217" t="str">
            <v>NA</v>
          </cell>
          <cell r="AR217" t="str">
            <v>NA</v>
          </cell>
          <cell r="AS217" t="str">
            <v>NA</v>
          </cell>
          <cell r="AZ217">
            <v>1914.2558333333332</v>
          </cell>
          <cell r="BA217">
            <v>4048.5881740892864</v>
          </cell>
          <cell r="BB217">
            <v>6504.344958029762</v>
          </cell>
          <cell r="BC217">
            <v>9416.4641999999985</v>
          </cell>
          <cell r="BD217" t="str">
            <v>NA</v>
          </cell>
          <cell r="BE217" t="str">
            <v>NA</v>
          </cell>
          <cell r="BL217" t="str">
            <v>NA</v>
          </cell>
          <cell r="BM217" t="str">
            <v>NA</v>
          </cell>
          <cell r="BO217" t="str">
            <v>NA</v>
          </cell>
          <cell r="BP217" t="str">
            <v>NA</v>
          </cell>
          <cell r="BQ217" t="str">
            <v>NA</v>
          </cell>
        </row>
        <row r="218">
          <cell r="B218" t="str">
            <v>Sterlite Jun YE</v>
          </cell>
          <cell r="H218">
            <v>43754.099104166664</v>
          </cell>
          <cell r="I218">
            <v>49356.004166666666</v>
          </cell>
          <cell r="J218">
            <v>66073.598750000005</v>
          </cell>
          <cell r="K218">
            <v>86580.492499999993</v>
          </cell>
          <cell r="S218">
            <v>9454.817114583333</v>
          </cell>
          <cell r="T218">
            <v>14023.149583333334</v>
          </cell>
          <cell r="U218">
            <v>15245.762500000001</v>
          </cell>
          <cell r="V218" t="str">
            <v>NA</v>
          </cell>
          <cell r="AD218">
            <v>6277.5007916666664</v>
          </cell>
          <cell r="AE218">
            <v>10985.991666666667</v>
          </cell>
          <cell r="AF218" t="str">
            <v>NA</v>
          </cell>
          <cell r="AG218" t="str">
            <v>NA</v>
          </cell>
          <cell r="AO218">
            <v>4850.123583333333</v>
          </cell>
          <cell r="AP218">
            <v>6018.579920377977</v>
          </cell>
          <cell r="AQ218" t="str">
            <v>NA</v>
          </cell>
          <cell r="AR218" t="str">
            <v>NA</v>
          </cell>
          <cell r="AZ218">
            <v>1672.8072604166666</v>
          </cell>
          <cell r="BA218">
            <v>2981.42200371131</v>
          </cell>
          <cell r="BB218">
            <v>5276.4665660595238</v>
          </cell>
          <cell r="BC218">
            <v>7960.4045790148803</v>
          </cell>
          <cell r="BD218" t="str">
            <v>NA</v>
          </cell>
          <cell r="BO218" t="str">
            <v>NA</v>
          </cell>
          <cell r="BP218" t="str">
            <v>NA</v>
          </cell>
          <cell r="BQ218" t="str">
            <v>NA</v>
          </cell>
        </row>
        <row r="219">
          <cell r="B219" t="str">
            <v>Sterlite Dec YE</v>
          </cell>
          <cell r="G219">
            <v>42630.902374999998</v>
          </cell>
          <cell r="H219">
            <v>44877.29583333333</v>
          </cell>
          <cell r="I219">
            <v>53834.712500000001</v>
          </cell>
          <cell r="J219">
            <v>78312.485000000001</v>
          </cell>
          <cell r="K219">
            <v>94848.5</v>
          </cell>
          <cell r="R219">
            <v>6074.9125625000015</v>
          </cell>
          <cell r="S219">
            <v>12834.721666666666</v>
          </cell>
          <cell r="T219">
            <v>15211.577500000001</v>
          </cell>
          <cell r="U219">
            <v>15279.9475</v>
          </cell>
          <cell r="V219" t="str">
            <v>NA</v>
          </cell>
          <cell r="AC219">
            <v>2950.0732499999999</v>
          </cell>
          <cell r="AD219">
            <v>9604.9283333333333</v>
          </cell>
          <cell r="AE219">
            <v>12367.055</v>
          </cell>
          <cell r="AF219" t="str">
            <v>NA</v>
          </cell>
          <cell r="AG219" t="str">
            <v>NA</v>
          </cell>
          <cell r="AN219">
            <v>4556.1980000000021</v>
          </cell>
          <cell r="AO219">
            <v>5144.0491666666658</v>
          </cell>
          <cell r="AP219">
            <v>6893.1106740892865</v>
          </cell>
          <cell r="AQ219" t="str">
            <v>NA</v>
          </cell>
          <cell r="AR219" t="str">
            <v>NA</v>
          </cell>
          <cell r="AY219">
            <v>1431.3586875000001</v>
          </cell>
          <cell r="AZ219">
            <v>1914.2558333333332</v>
          </cell>
          <cell r="BA219">
            <v>4048.5881740892864</v>
          </cell>
          <cell r="BB219">
            <v>6504.344958029762</v>
          </cell>
          <cell r="BC219">
            <v>9416.4641999999985</v>
          </cell>
          <cell r="BD219" t="str">
            <v>NA</v>
          </cell>
          <cell r="BO219" t="str">
            <v>NA</v>
          </cell>
          <cell r="BP219" t="str">
            <v>NA</v>
          </cell>
          <cell r="BQ219" t="str">
            <v>NA</v>
          </cell>
        </row>
        <row r="220">
          <cell r="B220" t="str">
            <v>Sterlite Mar YE</v>
          </cell>
          <cell r="G220">
            <v>27024.329500000003</v>
          </cell>
          <cell r="H220">
            <v>47833.093333333331</v>
          </cell>
          <cell r="I220">
            <v>43892.03</v>
          </cell>
          <cell r="J220">
            <v>57148.94</v>
          </cell>
          <cell r="K220">
            <v>85367</v>
          </cell>
          <cell r="L220">
            <v>98009</v>
          </cell>
          <cell r="R220">
            <v>4211.4502499999999</v>
          </cell>
          <cell r="S220">
            <v>6696.0666666666675</v>
          </cell>
          <cell r="T220">
            <v>14880.94</v>
          </cell>
          <cell r="U220">
            <v>15321.79</v>
          </cell>
          <cell r="V220">
            <v>15266</v>
          </cell>
          <cell r="W220" t="str">
            <v>NA</v>
          </cell>
          <cell r="AC220">
            <v>3310.1329999999998</v>
          </cell>
          <cell r="AD220">
            <v>2830.0533333333333</v>
          </cell>
          <cell r="AE220">
            <v>11863.220000000001</v>
          </cell>
          <cell r="AF220">
            <v>12535</v>
          </cell>
          <cell r="AG220" t="str">
            <v>NA</v>
          </cell>
          <cell r="AH220" t="str">
            <v>NA</v>
          </cell>
          <cell r="AN220">
            <v>2986.152</v>
          </cell>
          <cell r="AO220">
            <v>5079.5466666666671</v>
          </cell>
          <cell r="AP220">
            <v>5165.5499999999993</v>
          </cell>
          <cell r="AQ220">
            <v>7468.9642321190477</v>
          </cell>
          <cell r="AR220" t="str">
            <v>NA</v>
          </cell>
          <cell r="AS220" t="str">
            <v>NA</v>
          </cell>
          <cell r="AY220">
            <v>2084.83475</v>
          </cell>
          <cell r="AZ220">
            <v>1213.5333333333333</v>
          </cell>
          <cell r="BA220">
            <v>2147.83</v>
          </cell>
          <cell r="BB220">
            <v>4682.1742321190486</v>
          </cell>
          <cell r="BC220">
            <v>7111.7351999999992</v>
          </cell>
          <cell r="BD220">
            <v>10184.707199999999</v>
          </cell>
          <cell r="BE220" t="str">
            <v>NA</v>
          </cell>
          <cell r="BO220" t="str">
            <v>NA</v>
          </cell>
          <cell r="BP220" t="str">
            <v>NA</v>
          </cell>
          <cell r="BQ220" t="str">
            <v>NA</v>
          </cell>
        </row>
        <row r="221">
          <cell r="B221" t="str">
            <v>SSKI research</v>
          </cell>
          <cell r="C221">
            <v>38383</v>
          </cell>
          <cell r="K221">
            <v>85367</v>
          </cell>
          <cell r="L221">
            <v>98009</v>
          </cell>
          <cell r="V221">
            <v>15266</v>
          </cell>
          <cell r="AF221">
            <v>12535</v>
          </cell>
          <cell r="BC221">
            <v>7111.7351999999992</v>
          </cell>
          <cell r="BD221">
            <v>10184.707199999999</v>
          </cell>
        </row>
        <row r="226">
          <cell r="B226" t="str">
            <v>Jiangxi copper</v>
          </cell>
          <cell r="I226">
            <v>5420.8909999999996</v>
          </cell>
          <cell r="J226">
            <v>10627.273999999999</v>
          </cell>
          <cell r="K226">
            <v>12244.45</v>
          </cell>
          <cell r="L226">
            <v>13639.9</v>
          </cell>
          <cell r="T226">
            <v>1096.511</v>
          </cell>
          <cell r="U226">
            <v>1886.3309999999999</v>
          </cell>
          <cell r="V226">
            <v>2457.9899999999998</v>
          </cell>
          <cell r="W226">
            <v>2516.9</v>
          </cell>
          <cell r="AE226">
            <v>677.56599999999992</v>
          </cell>
          <cell r="AF226">
            <v>1423.9770000000001</v>
          </cell>
          <cell r="AG226">
            <v>1940.99</v>
          </cell>
          <cell r="AH226">
            <v>2364.9899999999998</v>
          </cell>
          <cell r="AP226">
            <v>906.3932816880191</v>
          </cell>
          <cell r="AQ226">
            <v>1568.9903868715498</v>
          </cell>
          <cell r="AR226">
            <v>1922.1995963899997</v>
          </cell>
          <cell r="AS226">
            <v>1608.5175183790002</v>
          </cell>
          <cell r="BA226">
            <v>487.44828168801894</v>
          </cell>
          <cell r="BB226">
            <v>1106.6363868715503</v>
          </cell>
          <cell r="BC226">
            <v>1405.1995963899999</v>
          </cell>
          <cell r="BD226">
            <v>1456.6075183789999</v>
          </cell>
        </row>
        <row r="227">
          <cell r="B227" t="str">
            <v>Jiangxi copper Jun YE</v>
          </cell>
          <cell r="I227">
            <v>2710.4454999999998</v>
          </cell>
          <cell r="J227">
            <v>8024.0824999999995</v>
          </cell>
          <cell r="K227">
            <v>11435.862000000001</v>
          </cell>
          <cell r="L227">
            <v>12942.174999999999</v>
          </cell>
          <cell r="T227">
            <v>548.25549999999998</v>
          </cell>
          <cell r="U227">
            <v>1491.4209999999998</v>
          </cell>
          <cell r="V227">
            <v>2172.1605</v>
          </cell>
          <cell r="W227">
            <v>2487.4449999999997</v>
          </cell>
          <cell r="AE227">
            <v>338.78299999999996</v>
          </cell>
          <cell r="AF227">
            <v>1050.7715000000001</v>
          </cell>
          <cell r="AG227">
            <v>1682.4835</v>
          </cell>
          <cell r="AH227">
            <v>2152.9899999999998</v>
          </cell>
          <cell r="AP227">
            <v>453.19664084400955</v>
          </cell>
          <cell r="AQ227">
            <v>1237.6918342797842</v>
          </cell>
          <cell r="AR227">
            <v>1745.5949916307748</v>
          </cell>
          <cell r="AS227">
            <v>1765.3585573844998</v>
          </cell>
          <cell r="BA227">
            <v>243.72414084400947</v>
          </cell>
          <cell r="BB227">
            <v>797.04233427978465</v>
          </cell>
          <cell r="BC227">
            <v>1255.9179916307751</v>
          </cell>
          <cell r="BD227">
            <v>1430.9035573844999</v>
          </cell>
        </row>
        <row r="228">
          <cell r="B228" t="str">
            <v>Jiangxi copper Dec YE</v>
          </cell>
          <cell r="I228">
            <v>5420.8909999999996</v>
          </cell>
          <cell r="J228">
            <v>10627.273999999999</v>
          </cell>
          <cell r="K228">
            <v>12244.45</v>
          </cell>
          <cell r="L228">
            <v>13639.9</v>
          </cell>
          <cell r="T228">
            <v>1096.511</v>
          </cell>
          <cell r="U228">
            <v>1886.3309999999999</v>
          </cell>
          <cell r="V228">
            <v>2457.9899999999998</v>
          </cell>
          <cell r="W228">
            <v>2516.9</v>
          </cell>
          <cell r="AE228">
            <v>677.56599999999992</v>
          </cell>
          <cell r="AF228">
            <v>1423.9770000000001</v>
          </cell>
          <cell r="AG228">
            <v>1940.99</v>
          </cell>
          <cell r="AH228">
            <v>2364.9899999999998</v>
          </cell>
          <cell r="AP228">
            <v>906.3932816880191</v>
          </cell>
          <cell r="AQ228">
            <v>1568.9903868715498</v>
          </cell>
          <cell r="AR228">
            <v>1922.1995963899997</v>
          </cell>
          <cell r="AS228">
            <v>1608.5175183790002</v>
          </cell>
          <cell r="BA228">
            <v>487.44828168801894</v>
          </cell>
          <cell r="BB228">
            <v>1106.6363868715503</v>
          </cell>
          <cell r="BC228">
            <v>1405.1995963899999</v>
          </cell>
          <cell r="BD228">
            <v>1456.6075183789999</v>
          </cell>
        </row>
        <row r="229">
          <cell r="B229" t="str">
            <v>JCF</v>
          </cell>
          <cell r="K229">
            <v>12244.45</v>
          </cell>
          <cell r="L229">
            <v>13639.9</v>
          </cell>
          <cell r="V229">
            <v>2457.9899999999998</v>
          </cell>
          <cell r="W229">
            <v>2516.9</v>
          </cell>
          <cell r="AG229">
            <v>1940.99</v>
          </cell>
          <cell r="AH229">
            <v>2364.9899999999998</v>
          </cell>
          <cell r="BC229">
            <v>1405.1995963899999</v>
          </cell>
          <cell r="BD229">
            <v>1456.6075183789999</v>
          </cell>
        </row>
        <row r="234">
          <cell r="B234" t="str">
            <v>First Quantum</v>
          </cell>
          <cell r="I234">
            <v>60.454000000000001</v>
          </cell>
          <cell r="J234">
            <v>113.523</v>
          </cell>
          <cell r="K234">
            <v>358.34199999999998</v>
          </cell>
          <cell r="L234">
            <v>523.04300000000001</v>
          </cell>
          <cell r="T234">
            <v>15.132999999999999</v>
          </cell>
          <cell r="U234">
            <v>51.244</v>
          </cell>
          <cell r="V234">
            <v>206.00399999999999</v>
          </cell>
          <cell r="W234">
            <v>298.57799999999997</v>
          </cell>
          <cell r="AE234">
            <v>7.3719999999999999</v>
          </cell>
          <cell r="AF234">
            <v>40.371000000000002</v>
          </cell>
          <cell r="AG234">
            <v>173.55</v>
          </cell>
          <cell r="AH234">
            <v>266.3</v>
          </cell>
          <cell r="AP234">
            <v>12.343</v>
          </cell>
          <cell r="AQ234">
            <v>38.883000000000003</v>
          </cell>
          <cell r="AR234">
            <v>143.62249600000001</v>
          </cell>
          <cell r="AS234">
            <v>172.16092499999996</v>
          </cell>
          <cell r="BA234">
            <v>4.5819999999999999</v>
          </cell>
          <cell r="BB234">
            <v>28.01</v>
          </cell>
          <cell r="BC234">
            <v>111.168496</v>
          </cell>
          <cell r="BD234">
            <v>139.882925</v>
          </cell>
        </row>
        <row r="235">
          <cell r="B235" t="str">
            <v>First Quantum Jun YE</v>
          </cell>
          <cell r="I235">
            <v>30.227</v>
          </cell>
          <cell r="J235">
            <v>86.988500000000002</v>
          </cell>
          <cell r="K235">
            <v>235.9325</v>
          </cell>
          <cell r="L235">
            <v>440.6925</v>
          </cell>
          <cell r="T235">
            <v>7.5664999999999996</v>
          </cell>
          <cell r="U235">
            <v>33.188499999999998</v>
          </cell>
          <cell r="V235">
            <v>128.624</v>
          </cell>
          <cell r="W235">
            <v>252.291</v>
          </cell>
          <cell r="AE235">
            <v>3.6859999999999999</v>
          </cell>
          <cell r="AF235">
            <v>23.871500000000001</v>
          </cell>
          <cell r="AG235">
            <v>106.96050000000001</v>
          </cell>
          <cell r="AH235">
            <v>219.92500000000001</v>
          </cell>
          <cell r="AP235">
            <v>6.1715</v>
          </cell>
          <cell r="AQ235">
            <v>25.612999999999996</v>
          </cell>
          <cell r="AR235">
            <v>91.252747999999983</v>
          </cell>
          <cell r="AS235">
            <v>157.89171049999999</v>
          </cell>
          <cell r="BA235">
            <v>2.2909999999999999</v>
          </cell>
          <cell r="BB235">
            <v>16.295999999999999</v>
          </cell>
          <cell r="BC235">
            <v>69.589247999999998</v>
          </cell>
          <cell r="BD235">
            <v>125.5257105</v>
          </cell>
        </row>
        <row r="236">
          <cell r="B236" t="str">
            <v>First Quantum Dec Ye</v>
          </cell>
          <cell r="I236">
            <v>60.454000000000001</v>
          </cell>
          <cell r="J236">
            <v>113.523</v>
          </cell>
          <cell r="K236">
            <v>358.34199999999998</v>
          </cell>
          <cell r="L236">
            <v>523.04300000000001</v>
          </cell>
          <cell r="T236">
            <v>15.132999999999999</v>
          </cell>
          <cell r="U236">
            <v>51.244</v>
          </cell>
          <cell r="V236">
            <v>206.00399999999999</v>
          </cell>
          <cell r="W236">
            <v>298.57799999999997</v>
          </cell>
          <cell r="AE236">
            <v>7.3719999999999999</v>
          </cell>
          <cell r="AF236">
            <v>40.371000000000002</v>
          </cell>
          <cell r="AG236">
            <v>173.55</v>
          </cell>
          <cell r="AH236">
            <v>266.3</v>
          </cell>
          <cell r="AP236">
            <v>12.343</v>
          </cell>
          <cell r="AQ236">
            <v>38.883000000000003</v>
          </cell>
          <cell r="AR236">
            <v>143.62249600000001</v>
          </cell>
          <cell r="AS236">
            <v>172.16092499999996</v>
          </cell>
          <cell r="BA236">
            <v>4.5819999999999999</v>
          </cell>
          <cell r="BB236">
            <v>28.01</v>
          </cell>
          <cell r="BC236">
            <v>111.168496</v>
          </cell>
          <cell r="BD236">
            <v>139.882925</v>
          </cell>
        </row>
        <row r="237">
          <cell r="B237" t="str">
            <v>IBES</v>
          </cell>
          <cell r="K237">
            <v>358.34199999999998</v>
          </cell>
          <cell r="L237">
            <v>523.04300000000001</v>
          </cell>
          <cell r="V237">
            <v>206.00399999999999</v>
          </cell>
          <cell r="W237">
            <v>298.57799999999997</v>
          </cell>
          <cell r="AG237">
            <v>173.55</v>
          </cell>
          <cell r="AH237">
            <v>266.3</v>
          </cell>
          <cell r="BC237">
            <v>111.168496</v>
          </cell>
          <cell r="BD237">
            <v>139.882925</v>
          </cell>
        </row>
        <row r="245">
          <cell r="B245" t="str">
            <v>COPPER - DOWNSTREAM</v>
          </cell>
        </row>
        <row r="247">
          <cell r="B247" t="str">
            <v>Leoni</v>
          </cell>
          <cell r="F247">
            <v>961.99800000000005</v>
          </cell>
          <cell r="G247">
            <v>1097.75</v>
          </cell>
          <cell r="H247">
            <v>1113.9079999999999</v>
          </cell>
          <cell r="I247">
            <v>1089.7950000000001</v>
          </cell>
          <cell r="J247">
            <v>1249.0350000000001</v>
          </cell>
          <cell r="K247">
            <v>1432.7</v>
          </cell>
          <cell r="Q247">
            <v>93.677999999999997</v>
          </cell>
          <cell r="R247">
            <v>114.386</v>
          </cell>
          <cell r="S247">
            <v>116.571</v>
          </cell>
          <cell r="T247">
            <v>109.6185</v>
          </cell>
          <cell r="U247">
            <v>135.49549999999999</v>
          </cell>
          <cell r="V247">
            <v>158.76</v>
          </cell>
          <cell r="AB247">
            <v>51.195</v>
          </cell>
          <cell r="AC247">
            <v>62.723999999999997</v>
          </cell>
          <cell r="AD247">
            <v>62.253</v>
          </cell>
          <cell r="AE247">
            <v>53.499499999999998</v>
          </cell>
          <cell r="AF247">
            <v>75.254999999999995</v>
          </cell>
          <cell r="AG247">
            <v>93.9</v>
          </cell>
          <cell r="AM247">
            <v>64.75800000000001</v>
          </cell>
          <cell r="AN247">
            <v>79.914000000000016</v>
          </cell>
          <cell r="AO247">
            <v>84.706000000000003</v>
          </cell>
          <cell r="AP247">
            <v>78.320299999999989</v>
          </cell>
          <cell r="AQ247">
            <v>96.263849999999991</v>
          </cell>
          <cell r="AR247">
            <v>113.72499999999999</v>
          </cell>
          <cell r="AX247">
            <v>22.274999999999999</v>
          </cell>
          <cell r="AY247">
            <v>28.251999999999999</v>
          </cell>
          <cell r="AZ247">
            <v>30.388000000000002</v>
          </cell>
          <cell r="BA247">
            <v>22.2013</v>
          </cell>
          <cell r="BB247">
            <v>36.023350000000001</v>
          </cell>
          <cell r="BC247">
            <v>48.865000000000002</v>
          </cell>
          <cell r="BL247" t="str">
            <v>NA</v>
          </cell>
          <cell r="BM247" t="str">
            <v>NA</v>
          </cell>
          <cell r="BO247" t="str">
            <v>NA</v>
          </cell>
          <cell r="BP247" t="str">
            <v>NA</v>
          </cell>
          <cell r="BQ247" t="str">
            <v>NA</v>
          </cell>
          <cell r="BU247">
            <v>6.9370000000000003</v>
          </cell>
          <cell r="BV247">
            <v>13.122999999999999</v>
          </cell>
          <cell r="BW247" t="str">
            <v>NA</v>
          </cell>
          <cell r="BX247" t="str">
            <v>NA</v>
          </cell>
          <cell r="BY247" t="str">
            <v>NA</v>
          </cell>
          <cell r="CE247">
            <v>196.97499999999999</v>
          </cell>
          <cell r="CF247">
            <v>210.92500000000001</v>
          </cell>
          <cell r="CG247" t="str">
            <v>NA</v>
          </cell>
          <cell r="CH247" t="str">
            <v>NA</v>
          </cell>
          <cell r="CI247" t="str">
            <v>NA</v>
          </cell>
          <cell r="CO247" t="str">
            <v>NA</v>
          </cell>
          <cell r="CP247" t="str">
            <v>NA</v>
          </cell>
          <cell r="CQ247" t="str">
            <v>NA</v>
          </cell>
          <cell r="CR247" t="str">
            <v>NA</v>
          </cell>
          <cell r="CS247" t="str">
            <v>NA</v>
          </cell>
          <cell r="CY247">
            <v>153.71799999999999</v>
          </cell>
          <cell r="CZ247">
            <v>180.715</v>
          </cell>
          <cell r="DA247" t="str">
            <v>NA</v>
          </cell>
          <cell r="DB247" t="str">
            <v>NA</v>
          </cell>
          <cell r="DC247" t="str">
            <v>NA</v>
          </cell>
          <cell r="DI247">
            <v>2.2440000000000002</v>
          </cell>
          <cell r="DJ247">
            <v>1.952</v>
          </cell>
          <cell r="DK247" t="str">
            <v>NA</v>
          </cell>
          <cell r="DL247" t="str">
            <v>NA</v>
          </cell>
          <cell r="DM247" t="str">
            <v>NA</v>
          </cell>
          <cell r="DS247">
            <v>12.247999999999999</v>
          </cell>
          <cell r="DT247">
            <v>14.622999999999999</v>
          </cell>
          <cell r="DU247" t="str">
            <v>NA</v>
          </cell>
          <cell r="DV247" t="str">
            <v>NA</v>
          </cell>
          <cell r="DW247" t="str">
            <v>NA</v>
          </cell>
        </row>
        <row r="248">
          <cell r="B248" t="str">
            <v>Leoni Jun YE</v>
          </cell>
          <cell r="F248">
            <v>789.95050000000003</v>
          </cell>
          <cell r="G248">
            <v>1029.874</v>
          </cell>
          <cell r="H248">
            <v>1105.829</v>
          </cell>
          <cell r="I248">
            <v>1101.8515</v>
          </cell>
          <cell r="J248">
            <v>1169.415</v>
          </cell>
          <cell r="K248">
            <v>1340.8675000000001</v>
          </cell>
          <cell r="Q248">
            <v>82.890999999999991</v>
          </cell>
          <cell r="R248">
            <v>104.032</v>
          </cell>
          <cell r="S248">
            <v>115.4785</v>
          </cell>
          <cell r="T248">
            <v>113.09475</v>
          </cell>
          <cell r="U248">
            <v>122.55699999999999</v>
          </cell>
          <cell r="V248">
            <v>147.12774999999999</v>
          </cell>
          <cell r="AB248">
            <v>46.151499999999999</v>
          </cell>
          <cell r="AC248">
            <v>56.959499999999998</v>
          </cell>
          <cell r="AD248">
            <v>62.488500000000002</v>
          </cell>
          <cell r="AE248">
            <v>57.876249999999999</v>
          </cell>
          <cell r="AF248">
            <v>64.377250000000004</v>
          </cell>
          <cell r="AG248">
            <v>84.577500000000001</v>
          </cell>
          <cell r="AM248">
            <v>57.233499999999992</v>
          </cell>
          <cell r="AN248">
            <v>72.336000000000013</v>
          </cell>
          <cell r="AO248">
            <v>82.309999999999988</v>
          </cell>
          <cell r="AP248">
            <v>81.513149999999996</v>
          </cell>
          <cell r="AQ248">
            <v>87.292074999999983</v>
          </cell>
          <cell r="AR248">
            <v>104.99442499999999</v>
          </cell>
          <cell r="AX248">
            <v>20.494</v>
          </cell>
          <cell r="AY248">
            <v>25.263500000000001</v>
          </cell>
          <cell r="AZ248">
            <v>29.32</v>
          </cell>
          <cell r="BA248">
            <v>26.294650000000001</v>
          </cell>
          <cell r="BB248">
            <v>29.112324999999998</v>
          </cell>
          <cell r="BC248">
            <v>42.444175000000001</v>
          </cell>
          <cell r="BO248" t="str">
            <v>NA</v>
          </cell>
          <cell r="BP248" t="str">
            <v>NA</v>
          </cell>
          <cell r="BQ248" t="str">
            <v>NA</v>
          </cell>
          <cell r="BU248">
            <v>9.1786694999999998</v>
          </cell>
          <cell r="BV248">
            <v>10.029999999999999</v>
          </cell>
          <cell r="BW248" t="str">
            <v>NA</v>
          </cell>
          <cell r="BX248" t="str">
            <v>NA</v>
          </cell>
          <cell r="BY248" t="str">
            <v>NA</v>
          </cell>
          <cell r="CE248">
            <v>173.27822650000002</v>
          </cell>
          <cell r="CF248">
            <v>203.95</v>
          </cell>
          <cell r="CG248" t="str">
            <v>NA</v>
          </cell>
          <cell r="CH248" t="str">
            <v>NA</v>
          </cell>
          <cell r="CI248" t="str">
            <v>NA</v>
          </cell>
          <cell r="CO248">
            <v>0</v>
          </cell>
          <cell r="CP248">
            <v>0</v>
          </cell>
          <cell r="CQ248" t="str">
            <v>NA</v>
          </cell>
          <cell r="CR248" t="str">
            <v>NA</v>
          </cell>
          <cell r="CS248" t="str">
            <v>NA</v>
          </cell>
          <cell r="CY248">
            <v>147.35937050000001</v>
          </cell>
          <cell r="CZ248">
            <v>167.2165</v>
          </cell>
          <cell r="DA248" t="str">
            <v>NA</v>
          </cell>
          <cell r="DB248" t="str">
            <v>NA</v>
          </cell>
          <cell r="DC248" t="str">
            <v>NA</v>
          </cell>
          <cell r="DI248">
            <v>1.9275915000000001</v>
          </cell>
          <cell r="DJ248">
            <v>2.0979999999999999</v>
          </cell>
          <cell r="DK248" t="str">
            <v>NA</v>
          </cell>
          <cell r="DL248" t="str">
            <v>NA</v>
          </cell>
          <cell r="DM248" t="str">
            <v>NA</v>
          </cell>
          <cell r="DS248">
            <v>9.6682959999999998</v>
          </cell>
          <cell r="DT248">
            <v>13.435499999999999</v>
          </cell>
          <cell r="DU248" t="str">
            <v>NA</v>
          </cell>
          <cell r="DV248" t="str">
            <v>NA</v>
          </cell>
          <cell r="DW248" t="str">
            <v>NA</v>
          </cell>
        </row>
        <row r="249">
          <cell r="B249" t="str">
            <v>Leoni Dec YE</v>
          </cell>
          <cell r="E249">
            <v>617.90300000000002</v>
          </cell>
          <cell r="F249">
            <v>961.99800000000005</v>
          </cell>
          <cell r="G249">
            <v>1097.75</v>
          </cell>
          <cell r="H249">
            <v>1113.9079999999999</v>
          </cell>
          <cell r="I249">
            <v>1089.7950000000001</v>
          </cell>
          <cell r="J249">
            <v>1249.0350000000001</v>
          </cell>
          <cell r="K249">
            <v>1432.7</v>
          </cell>
          <cell r="P249">
            <v>72.103999999999999</v>
          </cell>
          <cell r="Q249">
            <v>93.677999999999997</v>
          </cell>
          <cell r="R249">
            <v>114.386</v>
          </cell>
          <cell r="S249">
            <v>116.571</v>
          </cell>
          <cell r="T249">
            <v>109.6185</v>
          </cell>
          <cell r="U249">
            <v>135.49549999999999</v>
          </cell>
          <cell r="V249">
            <v>158.76</v>
          </cell>
          <cell r="AA249">
            <v>41.107999999999997</v>
          </cell>
          <cell r="AB249">
            <v>51.195</v>
          </cell>
          <cell r="AC249">
            <v>62.723999999999997</v>
          </cell>
          <cell r="AD249">
            <v>62.253</v>
          </cell>
          <cell r="AE249">
            <v>53.499499999999998</v>
          </cell>
          <cell r="AF249">
            <v>75.254999999999995</v>
          </cell>
          <cell r="AG249">
            <v>93.9</v>
          </cell>
          <cell r="AM249">
            <v>64.75800000000001</v>
          </cell>
          <cell r="AN249">
            <v>79.914000000000016</v>
          </cell>
          <cell r="AO249">
            <v>84.706000000000003</v>
          </cell>
          <cell r="AP249">
            <v>78.320299999999989</v>
          </cell>
          <cell r="AQ249">
            <v>96.263849999999991</v>
          </cell>
          <cell r="AR249">
            <v>113.72499999999999</v>
          </cell>
          <cell r="AW249">
            <v>18.713000000000001</v>
          </cell>
          <cell r="AX249">
            <v>22.274999999999999</v>
          </cell>
          <cell r="AY249">
            <v>28.251999999999999</v>
          </cell>
          <cell r="AZ249">
            <v>30.388000000000002</v>
          </cell>
          <cell r="BA249">
            <v>22.2013</v>
          </cell>
          <cell r="BB249">
            <v>36.023350000000001</v>
          </cell>
          <cell r="BC249">
            <v>48.865000000000002</v>
          </cell>
          <cell r="BO249" t="str">
            <v>NA</v>
          </cell>
          <cell r="BP249" t="str">
            <v>NA</v>
          </cell>
          <cell r="BQ249" t="str">
            <v>NA</v>
          </cell>
          <cell r="BT249">
            <v>11.420339</v>
          </cell>
          <cell r="BU249">
            <v>6.9370000000000003</v>
          </cell>
          <cell r="BV249">
            <v>13.122999999999999</v>
          </cell>
          <cell r="BW249" t="str">
            <v>NA</v>
          </cell>
          <cell r="BX249" t="str">
            <v>NA</v>
          </cell>
          <cell r="BY249" t="str">
            <v>NA</v>
          </cell>
          <cell r="CD249">
            <v>149.58145300000001</v>
          </cell>
          <cell r="CE249">
            <v>196.97499999999999</v>
          </cell>
          <cell r="CF249">
            <v>210.92500000000001</v>
          </cell>
          <cell r="CG249" t="str">
            <v>NA</v>
          </cell>
          <cell r="CH249" t="str">
            <v>NA</v>
          </cell>
          <cell r="CI249" t="str">
            <v>NA</v>
          </cell>
          <cell r="CN249">
            <v>0</v>
          </cell>
          <cell r="CO249">
            <v>0</v>
          </cell>
          <cell r="CP249">
            <v>0</v>
          </cell>
          <cell r="CQ249" t="str">
            <v>NA</v>
          </cell>
          <cell r="CR249" t="str">
            <v>NA</v>
          </cell>
          <cell r="CS249" t="str">
            <v>NA</v>
          </cell>
          <cell r="CX249">
            <v>141.000741</v>
          </cell>
          <cell r="CY249">
            <v>153.71799999999999</v>
          </cell>
          <cell r="CZ249">
            <v>180.715</v>
          </cell>
          <cell r="DA249" t="str">
            <v>NA</v>
          </cell>
          <cell r="DB249" t="str">
            <v>NA</v>
          </cell>
          <cell r="DC249" t="str">
            <v>NA</v>
          </cell>
          <cell r="DH249">
            <v>1.611183</v>
          </cell>
          <cell r="DI249">
            <v>2.2440000000000002</v>
          </cell>
          <cell r="DJ249">
            <v>1.952</v>
          </cell>
          <cell r="DK249" t="str">
            <v>NA</v>
          </cell>
          <cell r="DL249" t="str">
            <v>NA</v>
          </cell>
          <cell r="DM249" t="str">
            <v>NA</v>
          </cell>
          <cell r="DR249">
            <v>7.0885920000000002</v>
          </cell>
          <cell r="DS249">
            <v>12.247999999999999</v>
          </cell>
          <cell r="DT249">
            <v>14.622999999999999</v>
          </cell>
          <cell r="DU249" t="str">
            <v>NA</v>
          </cell>
          <cell r="DV249" t="str">
            <v>NA</v>
          </cell>
          <cell r="DW249" t="str">
            <v>NA</v>
          </cell>
        </row>
        <row r="250">
          <cell r="B250" t="str">
            <v>JCF</v>
          </cell>
          <cell r="I250">
            <v>1089.7950000000001</v>
          </cell>
          <cell r="J250">
            <v>1249.0350000000001</v>
          </cell>
          <cell r="K250">
            <v>1432.7</v>
          </cell>
          <cell r="T250">
            <v>109.6185</v>
          </cell>
          <cell r="U250">
            <v>135.49549999999999</v>
          </cell>
          <cell r="V250">
            <v>158.76</v>
          </cell>
          <cell r="AE250">
            <v>53.499499999999998</v>
          </cell>
          <cell r="AF250">
            <v>75.254999999999995</v>
          </cell>
          <cell r="AG250">
            <v>93.9</v>
          </cell>
          <cell r="BA250">
            <v>22.2013</v>
          </cell>
          <cell r="BB250">
            <v>36.023350000000001</v>
          </cell>
          <cell r="BC250">
            <v>48.865000000000002</v>
          </cell>
        </row>
        <row r="255">
          <cell r="B255" t="str">
            <v>Nexans</v>
          </cell>
          <cell r="F255">
            <v>4783</v>
          </cell>
          <cell r="G255">
            <v>4777</v>
          </cell>
          <cell r="H255">
            <v>4302</v>
          </cell>
          <cell r="I255">
            <v>3886</v>
          </cell>
          <cell r="J255">
            <v>3968.625</v>
          </cell>
          <cell r="Q255">
            <v>302</v>
          </cell>
          <cell r="R255">
            <v>285</v>
          </cell>
          <cell r="S255">
            <v>205</v>
          </cell>
          <cell r="T255">
            <v>192</v>
          </cell>
          <cell r="U255">
            <v>222.23599999999999</v>
          </cell>
          <cell r="AB255">
            <v>170</v>
          </cell>
          <cell r="AC255">
            <v>140</v>
          </cell>
          <cell r="AD255">
            <v>57</v>
          </cell>
          <cell r="AE255">
            <v>51.542000000000002</v>
          </cell>
          <cell r="AF255">
            <v>87.25</v>
          </cell>
          <cell r="AM255">
            <v>227</v>
          </cell>
          <cell r="AN255">
            <v>197.1917808219178</v>
          </cell>
          <cell r="AO255">
            <v>198</v>
          </cell>
          <cell r="AP255">
            <v>121.46000000000001</v>
          </cell>
          <cell r="AQ255">
            <v>155.20749999999998</v>
          </cell>
          <cell r="AX255">
            <v>95</v>
          </cell>
          <cell r="AY255">
            <v>52.19178082191781</v>
          </cell>
          <cell r="AZ255">
            <v>50</v>
          </cell>
          <cell r="BA255">
            <v>-18.998000000000001</v>
          </cell>
          <cell r="BB255">
            <v>20.221499999999999</v>
          </cell>
          <cell r="BL255" t="str">
            <v>NA</v>
          </cell>
          <cell r="BM255" t="str">
            <v>NA</v>
          </cell>
          <cell r="BO255" t="str">
            <v>NA</v>
          </cell>
          <cell r="BP255" t="str">
            <v>NA</v>
          </cell>
          <cell r="BQ255" t="str">
            <v>NA</v>
          </cell>
          <cell r="BU255">
            <v>129</v>
          </cell>
          <cell r="BV255">
            <v>277</v>
          </cell>
          <cell r="BW255" t="str">
            <v>NA</v>
          </cell>
          <cell r="BX255" t="str">
            <v>NA</v>
          </cell>
          <cell r="BY255" t="str">
            <v>NA</v>
          </cell>
          <cell r="CE255">
            <v>205</v>
          </cell>
          <cell r="CF255">
            <v>348</v>
          </cell>
          <cell r="CG255" t="str">
            <v>NA</v>
          </cell>
          <cell r="CH255" t="str">
            <v>NA</v>
          </cell>
          <cell r="CI255" t="str">
            <v>NA</v>
          </cell>
          <cell r="CO255">
            <v>49</v>
          </cell>
          <cell r="CP255">
            <v>104</v>
          </cell>
          <cell r="CQ255" t="str">
            <v>NA</v>
          </cell>
          <cell r="CR255" t="str">
            <v>NA</v>
          </cell>
          <cell r="CS255" t="str">
            <v>NA</v>
          </cell>
          <cell r="CY255">
            <v>1111</v>
          </cell>
          <cell r="CZ255">
            <v>1096</v>
          </cell>
          <cell r="DA255" t="str">
            <v>NA</v>
          </cell>
          <cell r="DB255" t="str">
            <v>NA</v>
          </cell>
          <cell r="DC255" t="str">
            <v>NA</v>
          </cell>
          <cell r="DI255">
            <v>239</v>
          </cell>
          <cell r="DJ255">
            <v>203</v>
          </cell>
          <cell r="DK255" t="str">
            <v>NA</v>
          </cell>
          <cell r="DL255" t="str">
            <v>NA</v>
          </cell>
          <cell r="DM255" t="str">
            <v>NA</v>
          </cell>
          <cell r="DS255">
            <v>20</v>
          </cell>
          <cell r="DT255">
            <v>33</v>
          </cell>
          <cell r="DU255" t="str">
            <v>NA</v>
          </cell>
          <cell r="DV255" t="str">
            <v>NA</v>
          </cell>
          <cell r="DW255" t="str">
            <v>NA</v>
          </cell>
        </row>
        <row r="256">
          <cell r="B256" t="str">
            <v>Nexans Jun YE</v>
          </cell>
          <cell r="F256">
            <v>4482.5</v>
          </cell>
          <cell r="G256">
            <v>4780</v>
          </cell>
          <cell r="H256">
            <v>4539.5</v>
          </cell>
          <cell r="I256">
            <v>4094</v>
          </cell>
          <cell r="J256">
            <v>3927.3125</v>
          </cell>
          <cell r="Q256">
            <v>323.5</v>
          </cell>
          <cell r="R256">
            <v>293.5</v>
          </cell>
          <cell r="S256">
            <v>245</v>
          </cell>
          <cell r="T256">
            <v>198.5</v>
          </cell>
          <cell r="U256">
            <v>207.11799999999999</v>
          </cell>
          <cell r="AB256">
            <v>194</v>
          </cell>
          <cell r="AC256">
            <v>155</v>
          </cell>
          <cell r="AD256">
            <v>98.5</v>
          </cell>
          <cell r="AE256">
            <v>54.271000000000001</v>
          </cell>
          <cell r="AF256">
            <v>69.396000000000001</v>
          </cell>
          <cell r="AM256">
            <v>261.61392405063293</v>
          </cell>
          <cell r="AN256">
            <v>212.09589041095887</v>
          </cell>
          <cell r="AO256">
            <v>197.59589041095887</v>
          </cell>
          <cell r="AP256">
            <v>159.73000000000002</v>
          </cell>
          <cell r="AQ256">
            <v>138.33375000000001</v>
          </cell>
          <cell r="AX256">
            <v>132.1139240506329</v>
          </cell>
          <cell r="AY256">
            <v>73.595890410958901</v>
          </cell>
          <cell r="AZ256">
            <v>51.095890410958901</v>
          </cell>
          <cell r="BA256">
            <v>15.500999999999999</v>
          </cell>
          <cell r="BB256">
            <v>0.61174999999999891</v>
          </cell>
          <cell r="BO256" t="str">
            <v>NA</v>
          </cell>
          <cell r="BP256" t="str">
            <v>NA</v>
          </cell>
          <cell r="BQ256" t="str">
            <v>NA</v>
          </cell>
          <cell r="BU256">
            <v>313.5</v>
          </cell>
          <cell r="BV256">
            <v>203</v>
          </cell>
          <cell r="BW256" t="str">
            <v>NA</v>
          </cell>
          <cell r="BX256" t="str">
            <v>NA</v>
          </cell>
          <cell r="BY256" t="str">
            <v>NA</v>
          </cell>
          <cell r="CE256">
            <v>266</v>
          </cell>
          <cell r="CF256">
            <v>276.5</v>
          </cell>
          <cell r="CG256" t="str">
            <v>NA</v>
          </cell>
          <cell r="CH256" t="str">
            <v>NA</v>
          </cell>
          <cell r="CI256" t="str">
            <v>NA</v>
          </cell>
          <cell r="CO256">
            <v>66.5</v>
          </cell>
          <cell r="CP256">
            <v>76.5</v>
          </cell>
          <cell r="CQ256" t="str">
            <v>NA</v>
          </cell>
          <cell r="CR256" t="str">
            <v>NA</v>
          </cell>
          <cell r="CS256" t="str">
            <v>NA</v>
          </cell>
          <cell r="CY256">
            <v>1062</v>
          </cell>
          <cell r="CZ256">
            <v>1103.5</v>
          </cell>
          <cell r="DA256" t="str">
            <v>NA</v>
          </cell>
          <cell r="DB256" t="str">
            <v>NA</v>
          </cell>
          <cell r="DC256" t="str">
            <v>NA</v>
          </cell>
          <cell r="DI256">
            <v>191</v>
          </cell>
          <cell r="DJ256">
            <v>221</v>
          </cell>
          <cell r="DK256" t="str">
            <v>NA</v>
          </cell>
          <cell r="DL256" t="str">
            <v>NA</v>
          </cell>
          <cell r="DM256" t="str">
            <v>NA</v>
          </cell>
          <cell r="DS256">
            <v>10</v>
          </cell>
          <cell r="DT256">
            <v>26.5</v>
          </cell>
          <cell r="DU256" t="str">
            <v>NA</v>
          </cell>
          <cell r="DV256" t="str">
            <v>NA</v>
          </cell>
          <cell r="DW256" t="str">
            <v>NA</v>
          </cell>
        </row>
        <row r="257">
          <cell r="B257" t="str">
            <v>Nexans Dec YE</v>
          </cell>
          <cell r="E257">
            <v>4182</v>
          </cell>
          <cell r="F257">
            <v>4783</v>
          </cell>
          <cell r="G257">
            <v>4777</v>
          </cell>
          <cell r="H257">
            <v>4302</v>
          </cell>
          <cell r="I257">
            <v>3886</v>
          </cell>
          <cell r="J257">
            <v>3968.625</v>
          </cell>
          <cell r="P257">
            <v>345</v>
          </cell>
          <cell r="Q257">
            <v>302</v>
          </cell>
          <cell r="R257">
            <v>285</v>
          </cell>
          <cell r="S257">
            <v>205</v>
          </cell>
          <cell r="T257">
            <v>192</v>
          </cell>
          <cell r="U257">
            <v>222.23599999999999</v>
          </cell>
          <cell r="AA257">
            <v>218</v>
          </cell>
          <cell r="AB257">
            <v>170</v>
          </cell>
          <cell r="AC257">
            <v>140</v>
          </cell>
          <cell r="AD257">
            <v>57</v>
          </cell>
          <cell r="AE257">
            <v>51.542000000000002</v>
          </cell>
          <cell r="AF257">
            <v>87.25</v>
          </cell>
          <cell r="AM257">
            <v>227</v>
          </cell>
          <cell r="AN257">
            <v>197.1917808219178</v>
          </cell>
          <cell r="AO257">
            <v>198</v>
          </cell>
          <cell r="AP257">
            <v>121.46000000000001</v>
          </cell>
          <cell r="AQ257">
            <v>155.20749999999998</v>
          </cell>
          <cell r="AW257">
            <v>169.22784810126581</v>
          </cell>
          <cell r="AX257">
            <v>95</v>
          </cell>
          <cell r="AY257">
            <v>52.19178082191781</v>
          </cell>
          <cell r="AZ257">
            <v>50</v>
          </cell>
          <cell r="BA257">
            <v>-18.998000000000001</v>
          </cell>
          <cell r="BB257">
            <v>20.221499999999999</v>
          </cell>
          <cell r="BO257" t="str">
            <v>NA</v>
          </cell>
          <cell r="BP257" t="str">
            <v>NA</v>
          </cell>
          <cell r="BQ257" t="str">
            <v>NA</v>
          </cell>
          <cell r="BT257">
            <v>498</v>
          </cell>
          <cell r="BU257">
            <v>129</v>
          </cell>
          <cell r="BV257">
            <v>277</v>
          </cell>
          <cell r="BW257" t="str">
            <v>NA</v>
          </cell>
          <cell r="BX257" t="str">
            <v>NA</v>
          </cell>
          <cell r="BY257" t="str">
            <v>NA</v>
          </cell>
          <cell r="CD257">
            <v>327</v>
          </cell>
          <cell r="CE257">
            <v>205</v>
          </cell>
          <cell r="CF257">
            <v>348</v>
          </cell>
          <cell r="CG257" t="str">
            <v>NA</v>
          </cell>
          <cell r="CH257" t="str">
            <v>NA</v>
          </cell>
          <cell r="CI257" t="str">
            <v>NA</v>
          </cell>
          <cell r="CN257">
            <v>84</v>
          </cell>
          <cell r="CO257">
            <v>49</v>
          </cell>
          <cell r="CP257">
            <v>104</v>
          </cell>
          <cell r="CQ257" t="str">
            <v>NA</v>
          </cell>
          <cell r="CR257" t="str">
            <v>NA</v>
          </cell>
          <cell r="CS257" t="str">
            <v>NA</v>
          </cell>
          <cell r="CX257">
            <v>1013</v>
          </cell>
          <cell r="CY257">
            <v>1111</v>
          </cell>
          <cell r="CZ257">
            <v>1096</v>
          </cell>
          <cell r="DA257" t="str">
            <v>NA</v>
          </cell>
          <cell r="DB257" t="str">
            <v>NA</v>
          </cell>
          <cell r="DC257" t="str">
            <v>NA</v>
          </cell>
          <cell r="DH257">
            <v>143</v>
          </cell>
          <cell r="DI257">
            <v>239</v>
          </cell>
          <cell r="DJ257">
            <v>203</v>
          </cell>
          <cell r="DK257" t="str">
            <v>NA</v>
          </cell>
          <cell r="DL257" t="str">
            <v>NA</v>
          </cell>
          <cell r="DM257" t="str">
            <v>NA</v>
          </cell>
          <cell r="DR257">
            <v>0</v>
          </cell>
          <cell r="DS257">
            <v>20</v>
          </cell>
          <cell r="DT257">
            <v>33</v>
          </cell>
          <cell r="DU257" t="str">
            <v>NA</v>
          </cell>
          <cell r="DV257" t="str">
            <v>NA</v>
          </cell>
          <cell r="DW257" t="str">
            <v>NA</v>
          </cell>
        </row>
        <row r="258">
          <cell r="B258" t="str">
            <v>JCF</v>
          </cell>
          <cell r="I258">
            <v>3886</v>
          </cell>
          <cell r="J258">
            <v>3968.625</v>
          </cell>
          <cell r="K258">
            <v>4080.7950000000001</v>
          </cell>
          <cell r="T258">
            <v>192</v>
          </cell>
          <cell r="U258">
            <v>222.23599999999999</v>
          </cell>
          <cell r="V258">
            <v>274.41399999999999</v>
          </cell>
          <cell r="AE258">
            <v>51.542000000000002</v>
          </cell>
          <cell r="AF258">
            <v>87.25</v>
          </cell>
          <cell r="AG258">
            <v>121.76</v>
          </cell>
          <cell r="BA258">
            <v>-18.998000000000001</v>
          </cell>
          <cell r="BB258">
            <v>20.221499999999999</v>
          </cell>
          <cell r="BC258">
            <v>46.222099999999998</v>
          </cell>
        </row>
        <row r="263">
          <cell r="B263" t="str">
            <v>Norddeutsche Affinerie</v>
          </cell>
          <cell r="F263">
            <v>1925.25</v>
          </cell>
          <cell r="G263">
            <v>1987.5</v>
          </cell>
          <cell r="H263">
            <v>1893.9485</v>
          </cell>
          <cell r="I263">
            <v>1982.0225</v>
          </cell>
          <cell r="J263">
            <v>2485.5309999999999</v>
          </cell>
          <cell r="K263">
            <v>2490.75</v>
          </cell>
          <cell r="L263">
            <v>2459.75</v>
          </cell>
          <cell r="Q263">
            <v>108</v>
          </cell>
          <cell r="R263">
            <v>109</v>
          </cell>
          <cell r="S263">
            <v>87.402500000000003</v>
          </cell>
          <cell r="T263">
            <v>55.57650000000001</v>
          </cell>
          <cell r="U263">
            <v>108.70200000000001</v>
          </cell>
          <cell r="V263">
            <v>137.4365</v>
          </cell>
          <cell r="W263">
            <v>150.00899999999999</v>
          </cell>
          <cell r="AB263">
            <v>71.75</v>
          </cell>
          <cell r="AC263">
            <v>61.25</v>
          </cell>
          <cell r="AD263">
            <v>32.027000000000001</v>
          </cell>
          <cell r="AE263">
            <v>-8.9134999999999849</v>
          </cell>
          <cell r="AF263">
            <v>42.95150000000001</v>
          </cell>
          <cell r="AG263">
            <v>83.815999999999988</v>
          </cell>
          <cell r="AH263">
            <v>91.365225000000009</v>
          </cell>
          <cell r="AM263">
            <v>77.5</v>
          </cell>
          <cell r="AN263">
            <v>84.324999999999989</v>
          </cell>
          <cell r="AO263">
            <v>71.407499999999999</v>
          </cell>
          <cell r="AP263">
            <v>73.192249999999987</v>
          </cell>
          <cell r="AQ263">
            <v>95.013750000000016</v>
          </cell>
          <cell r="AR263">
            <v>97.022425000000013</v>
          </cell>
          <cell r="AS263">
            <v>108.01737499999999</v>
          </cell>
          <cell r="AX263">
            <v>41.25</v>
          </cell>
          <cell r="AY263">
            <v>36.575000000000003</v>
          </cell>
          <cell r="AZ263">
            <v>16.032</v>
          </cell>
          <cell r="BA263">
            <v>8.7022499999999994</v>
          </cell>
          <cell r="BB263">
            <v>29.263249999999999</v>
          </cell>
          <cell r="BC263">
            <v>43.401924999999999</v>
          </cell>
          <cell r="BD263">
            <v>49.373600000000003</v>
          </cell>
          <cell r="BL263" t="str">
            <v>NA</v>
          </cell>
          <cell r="BM263" t="str">
            <v>NA</v>
          </cell>
          <cell r="BO263" t="str">
            <v>NA</v>
          </cell>
          <cell r="BP263" t="str">
            <v>NA</v>
          </cell>
          <cell r="BQ263" t="str">
            <v>NA</v>
          </cell>
          <cell r="BT263">
            <v>22.71425</v>
          </cell>
          <cell r="BU263">
            <v>10.45125</v>
          </cell>
          <cell r="BV263">
            <v>7.6784999999999988</v>
          </cell>
          <cell r="BW263">
            <v>8.0012499999999989</v>
          </cell>
          <cell r="BX263">
            <v>12.212</v>
          </cell>
          <cell r="BY263" t="str">
            <v>NA</v>
          </cell>
          <cell r="CD263">
            <v>25.765250000000002</v>
          </cell>
          <cell r="CE263">
            <v>82.347499999999997</v>
          </cell>
          <cell r="CF263">
            <v>110.29474999999999</v>
          </cell>
          <cell r="CG263">
            <v>191.91024999999999</v>
          </cell>
          <cell r="CH263">
            <v>173.95800000000003</v>
          </cell>
          <cell r="CI263" t="str">
            <v>NA</v>
          </cell>
          <cell r="CO263">
            <v>9.761000000000001</v>
          </cell>
          <cell r="CP263">
            <v>8.1295000000000002</v>
          </cell>
          <cell r="CQ263">
            <v>4.4582499999999996</v>
          </cell>
          <cell r="CR263">
            <v>4.2077499999999999</v>
          </cell>
          <cell r="CS263" t="str">
            <v>NA</v>
          </cell>
          <cell r="CX263">
            <v>237.16925000000001</v>
          </cell>
          <cell r="CY263">
            <v>255.42500000000001</v>
          </cell>
          <cell r="CZ263">
            <v>301.1155</v>
          </cell>
          <cell r="DA263">
            <v>390.65425000000005</v>
          </cell>
          <cell r="DB263">
            <v>390.20074999999997</v>
          </cell>
          <cell r="DC263" t="str">
            <v>NA</v>
          </cell>
          <cell r="DI263">
            <v>76.5</v>
          </cell>
          <cell r="DJ263" t="str">
            <v>NA</v>
          </cell>
          <cell r="DK263" t="str">
            <v>NA</v>
          </cell>
          <cell r="DL263">
            <v>26.831000000000003</v>
          </cell>
          <cell r="DM263" t="str">
            <v>NA</v>
          </cell>
          <cell r="DS263">
            <v>5.5709999999999997</v>
          </cell>
          <cell r="DT263">
            <v>8.473749999999999</v>
          </cell>
          <cell r="DU263">
            <v>11.357749999999999</v>
          </cell>
          <cell r="DV263">
            <v>12.598750000000001</v>
          </cell>
          <cell r="DW263" t="str">
            <v>NA</v>
          </cell>
          <cell r="EA263" t="str">
            <v>NA</v>
          </cell>
          <cell r="EB263">
            <v>3.0510000000000019</v>
          </cell>
          <cell r="EC263">
            <v>71.896249999999995</v>
          </cell>
          <cell r="ED263">
            <v>102.61624999999999</v>
          </cell>
          <cell r="EE263">
            <v>183.90899999999999</v>
          </cell>
          <cell r="EF263">
            <v>161.74600000000004</v>
          </cell>
          <cell r="EG263" t="str">
            <v>NA</v>
          </cell>
        </row>
        <row r="264">
          <cell r="B264" t="str">
            <v>Norddeutsche Affinerie Jun YE</v>
          </cell>
          <cell r="F264">
            <v>1625.375</v>
          </cell>
          <cell r="G264">
            <v>1956.375</v>
          </cell>
          <cell r="H264">
            <v>1940.72425</v>
          </cell>
          <cell r="I264">
            <v>1937.9855</v>
          </cell>
          <cell r="J264">
            <v>2233.77675</v>
          </cell>
          <cell r="K264">
            <v>2488.1405</v>
          </cell>
          <cell r="L264">
            <v>2475.25</v>
          </cell>
          <cell r="Q264">
            <v>94.375</v>
          </cell>
          <cell r="R264">
            <v>108.5</v>
          </cell>
          <cell r="S264">
            <v>98.201250000000002</v>
          </cell>
          <cell r="T264">
            <v>71.489500000000007</v>
          </cell>
          <cell r="U264">
            <v>82.139250000000004</v>
          </cell>
          <cell r="V264">
            <v>123.06925000000001</v>
          </cell>
          <cell r="W264">
            <v>143.72274999999999</v>
          </cell>
          <cell r="AB264">
            <v>63.5</v>
          </cell>
          <cell r="AC264">
            <v>66.5</v>
          </cell>
          <cell r="AD264">
            <v>46.638500000000001</v>
          </cell>
          <cell r="AE264">
            <v>11.556750000000008</v>
          </cell>
          <cell r="AF264">
            <v>17.019000000000013</v>
          </cell>
          <cell r="AG264">
            <v>63.383749999999999</v>
          </cell>
          <cell r="AH264">
            <v>87.590612499999992</v>
          </cell>
          <cell r="AM264">
            <v>65.602499999999992</v>
          </cell>
          <cell r="AN264">
            <v>80.912499999999994</v>
          </cell>
          <cell r="AO264">
            <v>77.866250000000008</v>
          </cell>
          <cell r="AP264">
            <v>72.299875</v>
          </cell>
          <cell r="AQ264">
            <v>84.10299999999998</v>
          </cell>
          <cell r="AR264">
            <v>96.018087500000007</v>
          </cell>
          <cell r="AS264">
            <v>102.51990000000001</v>
          </cell>
          <cell r="AX264">
            <v>34.727499999999999</v>
          </cell>
          <cell r="AY264">
            <v>38.912500000000001</v>
          </cell>
          <cell r="AZ264">
            <v>26.3035</v>
          </cell>
          <cell r="BA264">
            <v>12.367125</v>
          </cell>
          <cell r="BB264">
            <v>18.982749999999999</v>
          </cell>
          <cell r="BC264">
            <v>36.332587500000002</v>
          </cell>
          <cell r="BD264">
            <v>46.387762500000001</v>
          </cell>
          <cell r="BO264" t="str">
            <v>NA</v>
          </cell>
          <cell r="BP264" t="str">
            <v>NA</v>
          </cell>
          <cell r="BQ264" t="str">
            <v>NA</v>
          </cell>
          <cell r="BT264">
            <v>11.357125</v>
          </cell>
          <cell r="BU264">
            <v>16.582750000000001</v>
          </cell>
          <cell r="BV264">
            <v>9.0648749999999989</v>
          </cell>
          <cell r="BW264">
            <v>7.8398749999999993</v>
          </cell>
          <cell r="BX264">
            <v>10.106624999999999</v>
          </cell>
          <cell r="BY264" t="str">
            <v>NA</v>
          </cell>
          <cell r="CD264">
            <v>12.882625000000001</v>
          </cell>
          <cell r="CE264">
            <v>54.056375000000003</v>
          </cell>
          <cell r="CF264">
            <v>96.321124999999995</v>
          </cell>
          <cell r="CG264">
            <v>151.10249999999999</v>
          </cell>
          <cell r="CH264">
            <v>182.93412499999999</v>
          </cell>
          <cell r="CI264" t="str">
            <v>NA</v>
          </cell>
          <cell r="CO264">
            <v>6.438625</v>
          </cell>
          <cell r="CP264">
            <v>8.9452500000000015</v>
          </cell>
          <cell r="CQ264">
            <v>6.2938749999999999</v>
          </cell>
          <cell r="CR264">
            <v>4.3330000000000002</v>
          </cell>
          <cell r="CS264" t="str">
            <v>NA</v>
          </cell>
          <cell r="CX264">
            <v>118.584625</v>
          </cell>
          <cell r="CY264">
            <v>246.29712499999999</v>
          </cell>
          <cell r="CZ264">
            <v>278.27025000000003</v>
          </cell>
          <cell r="DA264">
            <v>345.88487500000002</v>
          </cell>
          <cell r="DB264">
            <v>390.42750000000001</v>
          </cell>
          <cell r="DC264" t="str">
            <v>NA</v>
          </cell>
          <cell r="DI264">
            <v>69.5</v>
          </cell>
          <cell r="DJ264" t="str">
            <v>NA</v>
          </cell>
          <cell r="DK264" t="str">
            <v>NA</v>
          </cell>
          <cell r="DL264" t="str">
            <v>NA</v>
          </cell>
          <cell r="DM264" t="str">
            <v>NA</v>
          </cell>
          <cell r="DS264">
            <v>3.6739999999999999</v>
          </cell>
          <cell r="DT264">
            <v>7.0223749999999994</v>
          </cell>
          <cell r="DU264">
            <v>9.9157499999999992</v>
          </cell>
          <cell r="DV264">
            <v>11.978249999999999</v>
          </cell>
          <cell r="DW264" t="str">
            <v>NA</v>
          </cell>
          <cell r="EB264">
            <v>1.525500000000001</v>
          </cell>
          <cell r="EC264">
            <v>37.473624999999998</v>
          </cell>
          <cell r="ED264">
            <v>87.256249999999994</v>
          </cell>
          <cell r="EE264">
            <v>143.26262499999999</v>
          </cell>
          <cell r="EF264">
            <v>172.82749999999999</v>
          </cell>
          <cell r="EG264" t="str">
            <v>NA</v>
          </cell>
        </row>
        <row r="265">
          <cell r="B265" t="str">
            <v>Norddeutsche Affinerie Dec YE</v>
          </cell>
          <cell r="E265">
            <v>1325.5</v>
          </cell>
          <cell r="F265">
            <v>1925.25</v>
          </cell>
          <cell r="G265">
            <v>1987.5</v>
          </cell>
          <cell r="H265">
            <v>1893.9485</v>
          </cell>
          <cell r="I265">
            <v>1982.0225</v>
          </cell>
          <cell r="J265">
            <v>2485.5309999999999</v>
          </cell>
          <cell r="K265">
            <v>2490.75</v>
          </cell>
          <cell r="L265">
            <v>2459.75</v>
          </cell>
          <cell r="P265">
            <v>80.75</v>
          </cell>
          <cell r="Q265">
            <v>108</v>
          </cell>
          <cell r="R265">
            <v>109</v>
          </cell>
          <cell r="S265">
            <v>87.402500000000003</v>
          </cell>
          <cell r="T265">
            <v>55.57650000000001</v>
          </cell>
          <cell r="U265">
            <v>108.70200000000001</v>
          </cell>
          <cell r="V265">
            <v>137.4365</v>
          </cell>
          <cell r="W265">
            <v>150.00899999999999</v>
          </cell>
          <cell r="AA265">
            <v>55.25</v>
          </cell>
          <cell r="AB265">
            <v>71.75</v>
          </cell>
          <cell r="AC265">
            <v>61.25</v>
          </cell>
          <cell r="AD265">
            <v>32.027000000000001</v>
          </cell>
          <cell r="AE265">
            <v>-8.9134999999999849</v>
          </cell>
          <cell r="AF265">
            <v>42.95150000000001</v>
          </cell>
          <cell r="AG265">
            <v>83.815999999999988</v>
          </cell>
          <cell r="AH265">
            <v>91.365225000000009</v>
          </cell>
          <cell r="AM265">
            <v>77.5</v>
          </cell>
          <cell r="AN265">
            <v>84.324999999999989</v>
          </cell>
          <cell r="AO265">
            <v>71.407499999999999</v>
          </cell>
          <cell r="AP265">
            <v>73.192249999999987</v>
          </cell>
          <cell r="AQ265">
            <v>95.013750000000016</v>
          </cell>
          <cell r="AR265">
            <v>97.022425000000013</v>
          </cell>
          <cell r="AS265">
            <v>108.01737499999999</v>
          </cell>
          <cell r="AW265">
            <v>28.204999999999998</v>
          </cell>
          <cell r="AX265">
            <v>41.25</v>
          </cell>
          <cell r="AY265">
            <v>36.575000000000003</v>
          </cell>
          <cell r="AZ265">
            <v>16.032</v>
          </cell>
          <cell r="BA265">
            <v>8.7022499999999994</v>
          </cell>
          <cell r="BB265">
            <v>29.263249999999999</v>
          </cell>
          <cell r="BC265">
            <v>43.401924999999999</v>
          </cell>
          <cell r="BD265">
            <v>49.373600000000003</v>
          </cell>
          <cell r="BO265" t="str">
            <v>NA</v>
          </cell>
          <cell r="BP265" t="str">
            <v>NA</v>
          </cell>
          <cell r="BQ265" t="str">
            <v>NA</v>
          </cell>
          <cell r="BT265">
            <v>22.71425</v>
          </cell>
          <cell r="BU265">
            <v>10.45125</v>
          </cell>
          <cell r="BV265">
            <v>7.6784999999999988</v>
          </cell>
          <cell r="BW265">
            <v>8.0012499999999989</v>
          </cell>
          <cell r="BX265">
            <v>12.212</v>
          </cell>
          <cell r="BY265" t="str">
            <v>NA</v>
          </cell>
          <cell r="CD265">
            <v>25.765250000000002</v>
          </cell>
          <cell r="CE265">
            <v>82.347499999999997</v>
          </cell>
          <cell r="CF265">
            <v>110.29474999999999</v>
          </cell>
          <cell r="CG265">
            <v>191.91024999999999</v>
          </cell>
          <cell r="CH265">
            <v>173.95800000000003</v>
          </cell>
          <cell r="CI265" t="str">
            <v>NA</v>
          </cell>
          <cell r="CN265">
            <v>3.11625</v>
          </cell>
          <cell r="CO265">
            <v>9.761000000000001</v>
          </cell>
          <cell r="CP265">
            <v>8.1295000000000002</v>
          </cell>
          <cell r="CQ265">
            <v>4.4582499999999996</v>
          </cell>
          <cell r="CR265">
            <v>4.2077499999999999</v>
          </cell>
          <cell r="CS265" t="str">
            <v>NA</v>
          </cell>
          <cell r="CX265">
            <v>237.16925000000001</v>
          </cell>
          <cell r="CY265">
            <v>255.42500000000001</v>
          </cell>
          <cell r="CZ265">
            <v>301.1155</v>
          </cell>
          <cell r="DA265">
            <v>390.65425000000005</v>
          </cell>
          <cell r="DB265">
            <v>390.20074999999997</v>
          </cell>
          <cell r="DC265" t="str">
            <v>NA</v>
          </cell>
          <cell r="DH265">
            <v>62.5</v>
          </cell>
          <cell r="DI265">
            <v>76.5</v>
          </cell>
          <cell r="DJ265" t="str">
            <v>NA</v>
          </cell>
          <cell r="DK265" t="str">
            <v>NA</v>
          </cell>
          <cell r="DL265">
            <v>26.831000000000003</v>
          </cell>
          <cell r="DM265" t="str">
            <v>NA</v>
          </cell>
          <cell r="DR265">
            <v>1.7770000000000001</v>
          </cell>
          <cell r="DS265">
            <v>5.5709999999999997</v>
          </cell>
          <cell r="DT265">
            <v>8.473749999999999</v>
          </cell>
          <cell r="DU265">
            <v>11.357749999999999</v>
          </cell>
          <cell r="DV265">
            <v>12.598750000000001</v>
          </cell>
          <cell r="DW265" t="str">
            <v>NA</v>
          </cell>
          <cell r="EB265">
            <v>3.0510000000000019</v>
          </cell>
          <cell r="EC265">
            <v>71.896249999999995</v>
          </cell>
          <cell r="ED265">
            <v>102.61624999999999</v>
          </cell>
          <cell r="EE265">
            <v>183.90899999999999</v>
          </cell>
          <cell r="EF265">
            <v>161.74600000000004</v>
          </cell>
          <cell r="EG265" t="str">
            <v>NA</v>
          </cell>
        </row>
        <row r="266">
          <cell r="B266" t="str">
            <v>Norddeutsche Affinerie Sept YE</v>
          </cell>
          <cell r="E266">
            <v>1135</v>
          </cell>
          <cell r="F266">
            <v>1897</v>
          </cell>
          <cell r="G266">
            <v>2010</v>
          </cell>
          <cell r="H266">
            <v>1920</v>
          </cell>
          <cell r="I266">
            <v>1815.7940000000001</v>
          </cell>
          <cell r="J266">
            <v>2480.7080000000001</v>
          </cell>
          <cell r="K266">
            <v>2500</v>
          </cell>
          <cell r="L266">
            <v>2463</v>
          </cell>
          <cell r="M266">
            <v>2450</v>
          </cell>
          <cell r="P266">
            <v>72</v>
          </cell>
          <cell r="Q266">
            <v>107</v>
          </cell>
          <cell r="R266">
            <v>111</v>
          </cell>
          <cell r="S266">
            <v>103</v>
          </cell>
          <cell r="T266">
            <v>40.610000000000014</v>
          </cell>
          <cell r="U266">
            <v>100.47600000000001</v>
          </cell>
          <cell r="V266">
            <v>133.38</v>
          </cell>
          <cell r="W266">
            <v>149.60599999999999</v>
          </cell>
          <cell r="X266">
            <v>151.21799999999999</v>
          </cell>
          <cell r="AA266">
            <v>49</v>
          </cell>
          <cell r="AB266">
            <v>74</v>
          </cell>
          <cell r="AC266">
            <v>65</v>
          </cell>
          <cell r="AD266">
            <v>50</v>
          </cell>
          <cell r="AE266">
            <v>-21.891999999999989</v>
          </cell>
          <cell r="AF266">
            <v>30.02200000000002</v>
          </cell>
          <cell r="AG266">
            <v>81.739999999999995</v>
          </cell>
          <cell r="AH266">
            <v>90.043999999999997</v>
          </cell>
          <cell r="AI266">
            <v>95.328900000000004</v>
          </cell>
          <cell r="AM266">
            <v>74</v>
          </cell>
          <cell r="AN266">
            <v>88</v>
          </cell>
          <cell r="AO266">
            <v>73.3</v>
          </cell>
          <cell r="AP266">
            <v>65.73</v>
          </cell>
          <cell r="AQ266">
            <v>95.578999999999994</v>
          </cell>
          <cell r="AR266">
            <v>93.317999999999998</v>
          </cell>
          <cell r="AS266">
            <v>108.1357</v>
          </cell>
          <cell r="AT266">
            <v>107.66239999999999</v>
          </cell>
          <cell r="AW266">
            <v>23.939999999999998</v>
          </cell>
          <cell r="AX266">
            <v>41</v>
          </cell>
          <cell r="AY266">
            <v>42</v>
          </cell>
          <cell r="AZ266">
            <v>20.3</v>
          </cell>
          <cell r="BA266">
            <v>3.2280000000000002</v>
          </cell>
          <cell r="BB266">
            <v>25.125</v>
          </cell>
          <cell r="BC266">
            <v>41.677999999999997</v>
          </cell>
          <cell r="BD266">
            <v>48.573700000000002</v>
          </cell>
          <cell r="BE266">
            <v>51.773299999999999</v>
          </cell>
          <cell r="BO266" t="str">
            <v>NA</v>
          </cell>
          <cell r="BP266" t="str">
            <v>NA</v>
          </cell>
          <cell r="BQ266" t="str">
            <v>NA</v>
          </cell>
          <cell r="BS266">
            <v>83.796999999999997</v>
          </cell>
          <cell r="BT266">
            <v>26.519000000000002</v>
          </cell>
          <cell r="BU266">
            <v>11.299999999999999</v>
          </cell>
          <cell r="BV266">
            <v>7.9049999999999994</v>
          </cell>
          <cell r="BW266">
            <v>6.9989999999999997</v>
          </cell>
          <cell r="BX266">
            <v>11.007999999999999</v>
          </cell>
          <cell r="BY266">
            <v>15.824</v>
          </cell>
          <cell r="BZ266" t="str">
            <v>NA</v>
          </cell>
          <cell r="CC266">
            <v>2.8499999999999996</v>
          </cell>
          <cell r="CD266">
            <v>6.7829999999999995</v>
          </cell>
          <cell r="CE266">
            <v>82.712000000000003</v>
          </cell>
          <cell r="CF266">
            <v>81.253999999999991</v>
          </cell>
          <cell r="CG266">
            <v>197.417</v>
          </cell>
          <cell r="CH266">
            <v>175.39000000000001</v>
          </cell>
          <cell r="CI266">
            <v>169.66200000000001</v>
          </cell>
          <cell r="CJ266" t="str">
            <v>NA</v>
          </cell>
          <cell r="CM266">
            <v>0.90300000000000002</v>
          </cell>
          <cell r="CN266">
            <v>0.85099999999999998</v>
          </cell>
          <cell r="CO266">
            <v>9.9120000000000008</v>
          </cell>
          <cell r="CP266">
            <v>9.3079999999999998</v>
          </cell>
          <cell r="CQ266">
            <v>4.5940000000000003</v>
          </cell>
          <cell r="CR266">
            <v>4.0510000000000002</v>
          </cell>
          <cell r="CS266">
            <v>4.6779999999999999</v>
          </cell>
          <cell r="CT266" t="str">
            <v>NA</v>
          </cell>
          <cell r="CW266">
            <v>233.375</v>
          </cell>
          <cell r="CX266">
            <v>232.79300000000001</v>
          </cell>
          <cell r="CY266">
            <v>250.298</v>
          </cell>
          <cell r="CZ266">
            <v>270.80599999999998</v>
          </cell>
          <cell r="DA266">
            <v>392.04399999999998</v>
          </cell>
          <cell r="DB266">
            <v>386.48500000000001</v>
          </cell>
          <cell r="DC266">
            <v>401.34800000000001</v>
          </cell>
          <cell r="DD266" t="str">
            <v>NA</v>
          </cell>
          <cell r="DH266">
            <v>57</v>
          </cell>
          <cell r="DI266">
            <v>79</v>
          </cell>
          <cell r="DJ266">
            <v>69</v>
          </cell>
          <cell r="DK266" t="str">
            <v>NA</v>
          </cell>
          <cell r="DL266">
            <v>26.446000000000002</v>
          </cell>
          <cell r="DM266">
            <v>27.986000000000001</v>
          </cell>
          <cell r="DN266" t="str">
            <v>NA</v>
          </cell>
          <cell r="DR266">
            <v>0.747</v>
          </cell>
          <cell r="DS266">
            <v>4.867</v>
          </cell>
          <cell r="DT266">
            <v>7.6829999999999998</v>
          </cell>
          <cell r="DU266">
            <v>10.846</v>
          </cell>
          <cell r="DV266">
            <v>12.893000000000001</v>
          </cell>
          <cell r="DW266">
            <v>11.715999999999999</v>
          </cell>
          <cell r="DX266" t="str">
            <v>NA</v>
          </cell>
          <cell r="EA266">
            <v>-80.947000000000003</v>
          </cell>
          <cell r="EB266">
            <v>-19.736000000000004</v>
          </cell>
          <cell r="EC266">
            <v>71.412000000000006</v>
          </cell>
          <cell r="ED266">
            <v>73.34899999999999</v>
          </cell>
          <cell r="EE266">
            <v>190.41800000000001</v>
          </cell>
          <cell r="EF266">
            <v>164.38200000000001</v>
          </cell>
          <cell r="EG266">
            <v>153.83799999999999</v>
          </cell>
        </row>
        <row r="267">
          <cell r="B267" t="str">
            <v>JCF</v>
          </cell>
          <cell r="K267">
            <v>2500</v>
          </cell>
          <cell r="L267">
            <v>2463</v>
          </cell>
          <cell r="M267">
            <v>2450</v>
          </cell>
          <cell r="V267">
            <v>133.38</v>
          </cell>
          <cell r="W267">
            <v>149.60599999999999</v>
          </cell>
          <cell r="X267">
            <v>151.21799999999999</v>
          </cell>
          <cell r="AG267">
            <v>81.739999999999995</v>
          </cell>
          <cell r="AH267">
            <v>90.043999999999997</v>
          </cell>
          <cell r="AI267">
            <v>95.328900000000004</v>
          </cell>
          <cell r="BC267">
            <v>41.677999999999997</v>
          </cell>
          <cell r="BD267">
            <v>48.573700000000002</v>
          </cell>
          <cell r="BE267">
            <v>51.773299999999999</v>
          </cell>
        </row>
        <row r="272">
          <cell r="B272" t="str">
            <v>Outokumpu</v>
          </cell>
          <cell r="F272">
            <v>3693</v>
          </cell>
          <cell r="G272">
            <v>5324</v>
          </cell>
          <cell r="H272">
            <v>5558</v>
          </cell>
          <cell r="I272">
            <v>5921</v>
          </cell>
          <cell r="J272">
            <v>5983</v>
          </cell>
          <cell r="K272">
            <v>6530.9849999999997</v>
          </cell>
          <cell r="L272">
            <v>6199.5</v>
          </cell>
          <cell r="Q272">
            <v>622</v>
          </cell>
          <cell r="R272">
            <v>414</v>
          </cell>
          <cell r="S272">
            <v>529</v>
          </cell>
          <cell r="T272">
            <v>513</v>
          </cell>
          <cell r="U272">
            <v>602.49699999999996</v>
          </cell>
          <cell r="V272">
            <v>736.66899999999998</v>
          </cell>
          <cell r="W272">
            <v>648.86099999999999</v>
          </cell>
          <cell r="AB272">
            <v>429</v>
          </cell>
          <cell r="AC272">
            <v>185</v>
          </cell>
          <cell r="AD272">
            <v>267</v>
          </cell>
          <cell r="AE272">
            <v>206</v>
          </cell>
          <cell r="AF272">
            <v>281</v>
          </cell>
          <cell r="AG272">
            <v>413.22449999999998</v>
          </cell>
          <cell r="AH272">
            <v>461.84800000000001</v>
          </cell>
          <cell r="AM272">
            <v>492.74168797953962</v>
          </cell>
          <cell r="AN272">
            <v>305</v>
          </cell>
          <cell r="AO272">
            <v>421</v>
          </cell>
          <cell r="AP272">
            <v>399</v>
          </cell>
          <cell r="AQ272">
            <v>464.79099999999994</v>
          </cell>
          <cell r="AR272">
            <v>549.09449999999993</v>
          </cell>
          <cell r="AS272">
            <v>453.77500000000003</v>
          </cell>
          <cell r="AX272">
            <v>299.74168797953962</v>
          </cell>
          <cell r="AY272">
            <v>76</v>
          </cell>
          <cell r="AZ272">
            <v>159</v>
          </cell>
          <cell r="BA272">
            <v>92</v>
          </cell>
          <cell r="BB272">
            <v>143.29400000000001</v>
          </cell>
          <cell r="BC272">
            <v>225.65</v>
          </cell>
          <cell r="BD272">
            <v>266.762</v>
          </cell>
          <cell r="BL272" t="str">
            <v>NA</v>
          </cell>
          <cell r="BM272" t="str">
            <v>NA</v>
          </cell>
          <cell r="BO272" t="str">
            <v>NA</v>
          </cell>
          <cell r="BP272" t="str">
            <v>NA</v>
          </cell>
          <cell r="BQ272" t="str">
            <v>NA</v>
          </cell>
          <cell r="BU272">
            <v>105</v>
          </cell>
          <cell r="BV272">
            <v>285</v>
          </cell>
          <cell r="BW272" t="str">
            <v>NA</v>
          </cell>
          <cell r="BX272" t="str">
            <v>NA</v>
          </cell>
          <cell r="BY272" t="str">
            <v>NA</v>
          </cell>
          <cell r="CE272">
            <v>773</v>
          </cell>
          <cell r="CF272">
            <v>1625</v>
          </cell>
          <cell r="CG272" t="str">
            <v>NA</v>
          </cell>
          <cell r="CH272" t="str">
            <v>NA</v>
          </cell>
          <cell r="CI272" t="str">
            <v>NA</v>
          </cell>
          <cell r="CO272">
            <v>7</v>
          </cell>
          <cell r="CP272">
            <v>541</v>
          </cell>
          <cell r="CQ272" t="str">
            <v>NA</v>
          </cell>
          <cell r="CR272" t="str">
            <v>NA</v>
          </cell>
          <cell r="CS272" t="str">
            <v>NA</v>
          </cell>
          <cell r="CY272">
            <v>1610</v>
          </cell>
          <cell r="CZ272">
            <v>1550</v>
          </cell>
          <cell r="DA272" t="str">
            <v>NA</v>
          </cell>
          <cell r="DB272" t="str">
            <v>NA</v>
          </cell>
          <cell r="DC272" t="str">
            <v>NA</v>
          </cell>
          <cell r="DI272">
            <v>242</v>
          </cell>
          <cell r="DJ272">
            <v>914</v>
          </cell>
          <cell r="DK272" t="str">
            <v>NA</v>
          </cell>
          <cell r="DL272" t="str">
            <v>NA</v>
          </cell>
          <cell r="DM272" t="str">
            <v>NA</v>
          </cell>
          <cell r="DS272">
            <v>57</v>
          </cell>
          <cell r="DT272">
            <v>38</v>
          </cell>
          <cell r="DU272" t="str">
            <v>NA</v>
          </cell>
          <cell r="DV272" t="str">
            <v>NA</v>
          </cell>
          <cell r="DW272" t="str">
            <v>NA</v>
          </cell>
        </row>
        <row r="273">
          <cell r="B273" t="str">
            <v>Outokumpu Jun YE</v>
          </cell>
          <cell r="F273">
            <v>3301</v>
          </cell>
          <cell r="G273">
            <v>4508.5</v>
          </cell>
          <cell r="H273">
            <v>5441</v>
          </cell>
          <cell r="I273">
            <v>5739.5</v>
          </cell>
          <cell r="J273">
            <v>5952</v>
          </cell>
          <cell r="K273">
            <v>6256.9925000000003</v>
          </cell>
          <cell r="L273">
            <v>6365.2425000000003</v>
          </cell>
          <cell r="Q273">
            <v>475.5</v>
          </cell>
          <cell r="R273">
            <v>518</v>
          </cell>
          <cell r="S273">
            <v>471.5</v>
          </cell>
          <cell r="T273">
            <v>521</v>
          </cell>
          <cell r="U273">
            <v>557.74849999999992</v>
          </cell>
          <cell r="V273">
            <v>669.58299999999997</v>
          </cell>
          <cell r="W273">
            <v>692.76499999999999</v>
          </cell>
          <cell r="AB273">
            <v>284</v>
          </cell>
          <cell r="AC273">
            <v>307</v>
          </cell>
          <cell r="AD273">
            <v>226</v>
          </cell>
          <cell r="AE273">
            <v>236.5</v>
          </cell>
          <cell r="AF273">
            <v>243.5</v>
          </cell>
          <cell r="AG273">
            <v>347.11225000000002</v>
          </cell>
          <cell r="AH273">
            <v>437.53625</v>
          </cell>
          <cell r="AM273">
            <v>381.37084398976981</v>
          </cell>
          <cell r="AN273">
            <v>398.87084398976981</v>
          </cell>
          <cell r="AO273">
            <v>363</v>
          </cell>
          <cell r="AP273">
            <v>410</v>
          </cell>
          <cell r="AQ273">
            <v>431.89549999999997</v>
          </cell>
          <cell r="AR273">
            <v>506.94274999999993</v>
          </cell>
          <cell r="AS273">
            <v>501.43475000000001</v>
          </cell>
          <cell r="AX273">
            <v>189.87084398976981</v>
          </cell>
          <cell r="AY273">
            <v>187.87084398976981</v>
          </cell>
          <cell r="AZ273">
            <v>117.5</v>
          </cell>
          <cell r="BA273">
            <v>125.5</v>
          </cell>
          <cell r="BB273">
            <v>117.64700000000001</v>
          </cell>
          <cell r="BC273">
            <v>184.47200000000001</v>
          </cell>
          <cell r="BD273">
            <v>246.20600000000002</v>
          </cell>
          <cell r="BO273" t="str">
            <v>NA</v>
          </cell>
          <cell r="BP273" t="str">
            <v>NA</v>
          </cell>
          <cell r="BQ273" t="str">
            <v>NA</v>
          </cell>
          <cell r="BU273">
            <v>105</v>
          </cell>
          <cell r="BV273">
            <v>195</v>
          </cell>
          <cell r="BW273" t="str">
            <v>NA</v>
          </cell>
          <cell r="BX273" t="str">
            <v>NA</v>
          </cell>
          <cell r="BY273" t="str">
            <v>NA</v>
          </cell>
          <cell r="CE273">
            <v>875.5</v>
          </cell>
          <cell r="CF273">
            <v>1199</v>
          </cell>
          <cell r="CG273" t="str">
            <v>NA</v>
          </cell>
          <cell r="CH273" t="str">
            <v>NA</v>
          </cell>
          <cell r="CI273" t="str">
            <v>NA</v>
          </cell>
          <cell r="CO273">
            <v>5.5</v>
          </cell>
          <cell r="CP273">
            <v>274</v>
          </cell>
          <cell r="CQ273" t="str">
            <v>NA</v>
          </cell>
          <cell r="CR273" t="str">
            <v>NA</v>
          </cell>
          <cell r="CS273" t="str">
            <v>NA</v>
          </cell>
          <cell r="CY273">
            <v>1473.5</v>
          </cell>
          <cell r="CZ273">
            <v>1580</v>
          </cell>
          <cell r="DA273" t="str">
            <v>NA</v>
          </cell>
          <cell r="DB273" t="str">
            <v>NA</v>
          </cell>
          <cell r="DC273" t="str">
            <v>NA</v>
          </cell>
          <cell r="DI273">
            <v>197.5</v>
          </cell>
          <cell r="DJ273">
            <v>578</v>
          </cell>
          <cell r="DK273" t="str">
            <v>NA</v>
          </cell>
          <cell r="DL273" t="str">
            <v>NA</v>
          </cell>
          <cell r="DM273" t="str">
            <v>NA</v>
          </cell>
          <cell r="DS273">
            <v>49</v>
          </cell>
          <cell r="DT273">
            <v>47.5</v>
          </cell>
          <cell r="DU273" t="str">
            <v>NA</v>
          </cell>
          <cell r="DV273" t="str">
            <v>NA</v>
          </cell>
          <cell r="DW273" t="str">
            <v>NA</v>
          </cell>
        </row>
        <row r="274">
          <cell r="B274" t="str">
            <v>Outokumpu Dec YE</v>
          </cell>
          <cell r="E274">
            <v>2909</v>
          </cell>
          <cell r="F274">
            <v>3693</v>
          </cell>
          <cell r="G274">
            <v>5324</v>
          </cell>
          <cell r="H274">
            <v>5558</v>
          </cell>
          <cell r="I274">
            <v>5921</v>
          </cell>
          <cell r="J274">
            <v>5983</v>
          </cell>
          <cell r="K274">
            <v>6530.9849999999997</v>
          </cell>
          <cell r="L274">
            <v>6199.5</v>
          </cell>
          <cell r="P274">
            <v>329</v>
          </cell>
          <cell r="Q274">
            <v>622</v>
          </cell>
          <cell r="R274">
            <v>414</v>
          </cell>
          <cell r="S274">
            <v>529</v>
          </cell>
          <cell r="T274">
            <v>513</v>
          </cell>
          <cell r="U274">
            <v>602.49699999999996</v>
          </cell>
          <cell r="V274">
            <v>736.66899999999998</v>
          </cell>
          <cell r="W274">
            <v>648.86099999999999</v>
          </cell>
          <cell r="AA274">
            <v>139</v>
          </cell>
          <cell r="AB274">
            <v>429</v>
          </cell>
          <cell r="AC274">
            <v>185</v>
          </cell>
          <cell r="AD274">
            <v>267</v>
          </cell>
          <cell r="AE274">
            <v>206</v>
          </cell>
          <cell r="AF274">
            <v>281</v>
          </cell>
          <cell r="AG274">
            <v>413.22449999999998</v>
          </cell>
          <cell r="AH274">
            <v>461.84800000000001</v>
          </cell>
          <cell r="AM274">
            <v>492.74168797953962</v>
          </cell>
          <cell r="AN274">
            <v>305</v>
          </cell>
          <cell r="AO274">
            <v>421</v>
          </cell>
          <cell r="AP274">
            <v>399</v>
          </cell>
          <cell r="AQ274">
            <v>464.79099999999994</v>
          </cell>
          <cell r="AR274">
            <v>549.09449999999993</v>
          </cell>
          <cell r="AS274">
            <v>453.77500000000003</v>
          </cell>
          <cell r="AW274">
            <v>80</v>
          </cell>
          <cell r="AX274">
            <v>299.74168797953962</v>
          </cell>
          <cell r="AY274">
            <v>76</v>
          </cell>
          <cell r="AZ274">
            <v>159</v>
          </cell>
          <cell r="BA274">
            <v>92</v>
          </cell>
          <cell r="BB274">
            <v>143.29400000000001</v>
          </cell>
          <cell r="BC274">
            <v>225.65</v>
          </cell>
          <cell r="BD274">
            <v>266.762</v>
          </cell>
          <cell r="BO274" t="str">
            <v>NA</v>
          </cell>
          <cell r="BP274" t="str">
            <v>NA</v>
          </cell>
          <cell r="BQ274" t="str">
            <v>NA</v>
          </cell>
          <cell r="BT274">
            <v>105</v>
          </cell>
          <cell r="BU274">
            <v>105</v>
          </cell>
          <cell r="BV274">
            <v>285</v>
          </cell>
          <cell r="BW274" t="str">
            <v>NA</v>
          </cell>
          <cell r="BX274" t="str">
            <v>NA</v>
          </cell>
          <cell r="BY274" t="str">
            <v>NA</v>
          </cell>
          <cell r="CD274">
            <v>978</v>
          </cell>
          <cell r="CE274">
            <v>773</v>
          </cell>
          <cell r="CF274">
            <v>1625</v>
          </cell>
          <cell r="CG274" t="str">
            <v>NA</v>
          </cell>
          <cell r="CH274" t="str">
            <v>NA</v>
          </cell>
          <cell r="CI274" t="str">
            <v>NA</v>
          </cell>
          <cell r="CN274">
            <v>4</v>
          </cell>
          <cell r="CO274">
            <v>7</v>
          </cell>
          <cell r="CP274">
            <v>541</v>
          </cell>
          <cell r="CQ274" t="str">
            <v>NA</v>
          </cell>
          <cell r="CR274" t="str">
            <v>NA</v>
          </cell>
          <cell r="CS274" t="str">
            <v>NA</v>
          </cell>
          <cell r="CX274">
            <v>1337</v>
          </cell>
          <cell r="CY274">
            <v>1610</v>
          </cell>
          <cell r="CZ274">
            <v>1550</v>
          </cell>
          <cell r="DA274" t="str">
            <v>NA</v>
          </cell>
          <cell r="DB274" t="str">
            <v>NA</v>
          </cell>
          <cell r="DC274" t="str">
            <v>NA</v>
          </cell>
          <cell r="DH274">
            <v>153</v>
          </cell>
          <cell r="DI274">
            <v>242</v>
          </cell>
          <cell r="DJ274">
            <v>914</v>
          </cell>
          <cell r="DK274" t="str">
            <v>NA</v>
          </cell>
          <cell r="DL274" t="str">
            <v>NA</v>
          </cell>
          <cell r="DM274" t="str">
            <v>NA</v>
          </cell>
          <cell r="DR274">
            <v>41</v>
          </cell>
          <cell r="DS274">
            <v>57</v>
          </cell>
          <cell r="DT274">
            <v>38</v>
          </cell>
          <cell r="DU274" t="str">
            <v>NA</v>
          </cell>
          <cell r="DV274" t="str">
            <v>NA</v>
          </cell>
          <cell r="DW274" t="str">
            <v>NA</v>
          </cell>
        </row>
        <row r="275">
          <cell r="B275" t="str">
            <v>JCF</v>
          </cell>
          <cell r="D275" t="str">
            <v xml:space="preserve"> </v>
          </cell>
          <cell r="E275" t="str">
            <v xml:space="preserve"> </v>
          </cell>
          <cell r="F275" t="str">
            <v xml:space="preserve"> </v>
          </cell>
          <cell r="J275">
            <v>5983</v>
          </cell>
          <cell r="K275">
            <v>6530.9849999999997</v>
          </cell>
          <cell r="L275">
            <v>6199.5</v>
          </cell>
          <cell r="N275" t="str">
            <v xml:space="preserve"> </v>
          </cell>
          <cell r="O275" t="str">
            <v xml:space="preserve"> </v>
          </cell>
          <cell r="P275" t="str">
            <v xml:space="preserve"> </v>
          </cell>
          <cell r="Q275" t="str">
            <v xml:space="preserve"> </v>
          </cell>
          <cell r="U275">
            <v>602.49699999999996</v>
          </cell>
          <cell r="V275">
            <v>736.66899999999998</v>
          </cell>
          <cell r="W275">
            <v>648.86099999999999</v>
          </cell>
          <cell r="Y275" t="str">
            <v xml:space="preserve"> </v>
          </cell>
          <cell r="Z275" t="str">
            <v xml:space="preserve"> </v>
          </cell>
          <cell r="AA275" t="str">
            <v xml:space="preserve"> </v>
          </cell>
          <cell r="AB275" t="str">
            <v xml:space="preserve"> </v>
          </cell>
          <cell r="AF275">
            <v>281</v>
          </cell>
          <cell r="AG275">
            <v>413.22449999999998</v>
          </cell>
          <cell r="AH275">
            <v>461.84800000000001</v>
          </cell>
          <cell r="AJ275" t="str">
            <v xml:space="preserve"> </v>
          </cell>
          <cell r="AK275" t="str">
            <v xml:space="preserve"> </v>
          </cell>
          <cell r="AL275" t="str">
            <v xml:space="preserve"> </v>
          </cell>
          <cell r="AM275" t="str">
            <v xml:space="preserve"> </v>
          </cell>
          <cell r="AN275" t="str">
            <v xml:space="preserve"> </v>
          </cell>
          <cell r="AO275" t="str">
            <v xml:space="preserve"> </v>
          </cell>
          <cell r="AP275" t="str">
            <v xml:space="preserve"> </v>
          </cell>
          <cell r="AQ275" t="str">
            <v xml:space="preserve"> </v>
          </cell>
          <cell r="AT275" t="str">
            <v xml:space="preserve"> </v>
          </cell>
          <cell r="AV275" t="str">
            <v xml:space="preserve"> </v>
          </cell>
          <cell r="AW275" t="str">
            <v xml:space="preserve"> </v>
          </cell>
          <cell r="AX275" t="str">
            <v xml:space="preserve"> </v>
          </cell>
          <cell r="BB275">
            <v>143.29400000000001</v>
          </cell>
          <cell r="BC275">
            <v>225.65</v>
          </cell>
          <cell r="BD275">
            <v>266.762</v>
          </cell>
        </row>
        <row r="277">
          <cell r="D277" t="str">
            <v xml:space="preserve"> </v>
          </cell>
          <cell r="E277" t="str">
            <v xml:space="preserve"> </v>
          </cell>
          <cell r="F277" t="str">
            <v xml:space="preserve"> </v>
          </cell>
          <cell r="N277" t="str">
            <v xml:space="preserve"> </v>
          </cell>
          <cell r="O277" t="str">
            <v xml:space="preserve"> </v>
          </cell>
          <cell r="P277" t="str">
            <v xml:space="preserve"> </v>
          </cell>
          <cell r="Q277" t="str">
            <v xml:space="preserve"> </v>
          </cell>
          <cell r="Y277" t="str">
            <v xml:space="preserve"> </v>
          </cell>
          <cell r="Z277" t="str">
            <v xml:space="preserve"> </v>
          </cell>
          <cell r="AA277" t="str">
            <v xml:space="preserve"> </v>
          </cell>
          <cell r="AB277" t="str">
            <v xml:space="preserve"> </v>
          </cell>
          <cell r="AJ277" t="str">
            <v xml:space="preserve"> </v>
          </cell>
          <cell r="AK277" t="str">
            <v xml:space="preserve"> </v>
          </cell>
          <cell r="AL277" t="str">
            <v xml:space="preserve"> </v>
          </cell>
          <cell r="AM277" t="str">
            <v xml:space="preserve"> </v>
          </cell>
          <cell r="AN277" t="str">
            <v xml:space="preserve"> </v>
          </cell>
          <cell r="AO277" t="str">
            <v xml:space="preserve"> </v>
          </cell>
          <cell r="AP277" t="str">
            <v xml:space="preserve"> </v>
          </cell>
          <cell r="AQ277" t="str">
            <v xml:space="preserve"> </v>
          </cell>
          <cell r="AT277" t="str">
            <v xml:space="preserve"> </v>
          </cell>
          <cell r="AV277" t="str">
            <v xml:space="preserve"> </v>
          </cell>
          <cell r="AW277" t="str">
            <v xml:space="preserve"> </v>
          </cell>
          <cell r="AX277" t="str">
            <v xml:space="preserve"> </v>
          </cell>
        </row>
        <row r="280">
          <cell r="B280" t="str">
            <v>SMI</v>
          </cell>
          <cell r="G280">
            <v>2413.1</v>
          </cell>
          <cell r="H280">
            <v>2054.422</v>
          </cell>
          <cell r="I280">
            <v>2528</v>
          </cell>
          <cell r="J280" t="str">
            <v>NA</v>
          </cell>
          <cell r="R280">
            <v>192.20000000000005</v>
          </cell>
          <cell r="S280">
            <v>99.399000000000001</v>
          </cell>
          <cell r="T280">
            <v>209</v>
          </cell>
          <cell r="U280" t="str">
            <v>NA</v>
          </cell>
          <cell r="AC280">
            <v>100.00000000000001</v>
          </cell>
          <cell r="AD280">
            <v>14.713000000000001</v>
          </cell>
          <cell r="AE280">
            <v>128</v>
          </cell>
          <cell r="AF280" t="str">
            <v>NA</v>
          </cell>
          <cell r="AN280">
            <v>132.70000000000005</v>
          </cell>
          <cell r="AO280">
            <v>60.824000000000005</v>
          </cell>
          <cell r="AP280" t="str">
            <v>NA</v>
          </cell>
          <cell r="AQ280" t="str">
            <v>NA</v>
          </cell>
          <cell r="AY280">
            <v>40.5</v>
          </cell>
          <cell r="AZ280">
            <v>-23.862000000000002</v>
          </cell>
          <cell r="BA280" t="str">
            <v>NA</v>
          </cell>
          <cell r="BB280" t="str">
            <v>NA</v>
          </cell>
          <cell r="BL280" t="str">
            <v>NA</v>
          </cell>
          <cell r="BM280" t="str">
            <v>NA</v>
          </cell>
          <cell r="BO280" t="str">
            <v>NA</v>
          </cell>
          <cell r="BP280" t="str">
            <v>NA</v>
          </cell>
          <cell r="BQ280" t="str">
            <v>NA</v>
          </cell>
          <cell r="BV280">
            <v>66.929000000000002</v>
          </cell>
          <cell r="BW280" t="str">
            <v>NA</v>
          </cell>
          <cell r="BX280" t="str">
            <v>NA</v>
          </cell>
          <cell r="BY280" t="str">
            <v>NA</v>
          </cell>
          <cell r="CF280">
            <v>569.99199999999996</v>
          </cell>
          <cell r="CG280" t="str">
            <v>NA</v>
          </cell>
          <cell r="CH280" t="str">
            <v>NA</v>
          </cell>
          <cell r="CI280" t="str">
            <v>NA</v>
          </cell>
          <cell r="CP280">
            <v>2.9350000000000001</v>
          </cell>
          <cell r="CQ280" t="str">
            <v>NA</v>
          </cell>
          <cell r="CR280" t="str">
            <v>NA</v>
          </cell>
          <cell r="CS280" t="str">
            <v>NA</v>
          </cell>
          <cell r="CZ280">
            <v>473.12</v>
          </cell>
          <cell r="DA280" t="str">
            <v>NA</v>
          </cell>
          <cell r="DB280" t="str">
            <v>NA</v>
          </cell>
          <cell r="DC280" t="str">
            <v>NA</v>
          </cell>
          <cell r="DJ280">
            <v>73.599999999999994</v>
          </cell>
          <cell r="DK280" t="str">
            <v>NA</v>
          </cell>
          <cell r="DL280" t="str">
            <v>NA</v>
          </cell>
          <cell r="DM280" t="str">
            <v>NA</v>
          </cell>
          <cell r="DT280">
            <v>35.700000000000003</v>
          </cell>
          <cell r="DU280" t="str">
            <v>NA</v>
          </cell>
          <cell r="DV280" t="str">
            <v>NA</v>
          </cell>
          <cell r="DW280" t="str">
            <v>NA</v>
          </cell>
        </row>
        <row r="281">
          <cell r="B281" t="str">
            <v>SMI June YE</v>
          </cell>
          <cell r="G281">
            <v>2386.85</v>
          </cell>
          <cell r="H281">
            <v>2233.761</v>
          </cell>
          <cell r="I281">
            <v>2291.2110000000002</v>
          </cell>
          <cell r="J281" t="str">
            <v>NA</v>
          </cell>
          <cell r="R281">
            <v>203.05000000000004</v>
          </cell>
          <cell r="S281">
            <v>145.79950000000002</v>
          </cell>
          <cell r="T281">
            <v>154.1995</v>
          </cell>
          <cell r="U281" t="str">
            <v>NA</v>
          </cell>
          <cell r="AC281">
            <v>112.95000000000002</v>
          </cell>
          <cell r="AD281">
            <v>57.356500000000011</v>
          </cell>
          <cell r="AE281">
            <v>71.356499999999997</v>
          </cell>
          <cell r="AF281" t="str">
            <v>NA</v>
          </cell>
          <cell r="AN281">
            <v>126.29699570815453</v>
          </cell>
          <cell r="AO281">
            <v>96.762</v>
          </cell>
          <cell r="AP281" t="str">
            <v>NA</v>
          </cell>
          <cell r="AQ281" t="str">
            <v>NA</v>
          </cell>
          <cell r="AY281">
            <v>36.196995708154503</v>
          </cell>
          <cell r="AZ281">
            <v>8.3189999999999991</v>
          </cell>
          <cell r="BA281" t="str">
            <v>NA</v>
          </cell>
          <cell r="BB281" t="str">
            <v>NA</v>
          </cell>
          <cell r="BO281" t="str">
            <v>NA</v>
          </cell>
          <cell r="BP281" t="str">
            <v>NA</v>
          </cell>
          <cell r="BQ281" t="str">
            <v>NA</v>
          </cell>
          <cell r="BV281">
            <v>59.292999999999999</v>
          </cell>
          <cell r="BW281" t="str">
            <v>NA</v>
          </cell>
          <cell r="BX281" t="str">
            <v>NA</v>
          </cell>
          <cell r="BY281" t="str">
            <v>NA</v>
          </cell>
          <cell r="CF281">
            <v>631.38049999999998</v>
          </cell>
          <cell r="CG281" t="str">
            <v>NA</v>
          </cell>
          <cell r="CH281" t="str">
            <v>NA</v>
          </cell>
          <cell r="CI281" t="str">
            <v>NA</v>
          </cell>
          <cell r="CP281">
            <v>3.3740000000000001</v>
          </cell>
          <cell r="CQ281" t="str">
            <v>NA</v>
          </cell>
          <cell r="CR281" t="str">
            <v>NA</v>
          </cell>
          <cell r="CS281" t="str">
            <v>NA</v>
          </cell>
          <cell r="CZ281">
            <v>479.62200000000001</v>
          </cell>
          <cell r="DA281" t="str">
            <v>NA</v>
          </cell>
          <cell r="DB281" t="str">
            <v>NA</v>
          </cell>
          <cell r="DC281" t="str">
            <v>NA</v>
          </cell>
          <cell r="DJ281">
            <v>76.449999999999989</v>
          </cell>
          <cell r="DK281" t="str">
            <v>NA</v>
          </cell>
          <cell r="DL281" t="str">
            <v>NA</v>
          </cell>
          <cell r="DM281" t="str">
            <v>NA</v>
          </cell>
          <cell r="DT281">
            <v>39.85</v>
          </cell>
          <cell r="DU281" t="str">
            <v>NA</v>
          </cell>
          <cell r="DV281" t="str">
            <v>NA</v>
          </cell>
          <cell r="DW281" t="str">
            <v>NA</v>
          </cell>
        </row>
        <row r="282">
          <cell r="B282" t="str">
            <v>SMI Dec YE</v>
          </cell>
          <cell r="F282">
            <v>2360.6</v>
          </cell>
          <cell r="G282">
            <v>2413.1</v>
          </cell>
          <cell r="H282">
            <v>2054.422</v>
          </cell>
          <cell r="I282">
            <v>2528</v>
          </cell>
          <cell r="J282" t="str">
            <v>NA</v>
          </cell>
          <cell r="Q282">
            <v>213.90000000000003</v>
          </cell>
          <cell r="R282">
            <v>192.20000000000005</v>
          </cell>
          <cell r="S282">
            <v>99.399000000000001</v>
          </cell>
          <cell r="T282">
            <v>209</v>
          </cell>
          <cell r="U282" t="str">
            <v>NA</v>
          </cell>
          <cell r="AB282">
            <v>125.9</v>
          </cell>
          <cell r="AC282">
            <v>100.00000000000001</v>
          </cell>
          <cell r="AD282">
            <v>14.713000000000001</v>
          </cell>
          <cell r="AE282">
            <v>128</v>
          </cell>
          <cell r="AF282" t="str">
            <v>NA</v>
          </cell>
          <cell r="AN282">
            <v>132.70000000000005</v>
          </cell>
          <cell r="AO282">
            <v>60.824000000000005</v>
          </cell>
          <cell r="AP282" t="str">
            <v>NA</v>
          </cell>
          <cell r="AQ282" t="str">
            <v>NA</v>
          </cell>
          <cell r="AX282">
            <v>31.893991416309014</v>
          </cell>
          <cell r="AY282">
            <v>40.5</v>
          </cell>
          <cell r="AZ282">
            <v>-23.862000000000002</v>
          </cell>
          <cell r="BA282" t="str">
            <v>NA</v>
          </cell>
          <cell r="BB282" t="str">
            <v>NA</v>
          </cell>
          <cell r="BO282" t="str">
            <v>NA</v>
          </cell>
          <cell r="BP282" t="str">
            <v>NA</v>
          </cell>
          <cell r="BQ282" t="str">
            <v>NA</v>
          </cell>
          <cell r="BU282">
            <v>51.656999999999996</v>
          </cell>
          <cell r="BV282">
            <v>66.929000000000002</v>
          </cell>
          <cell r="BW282" t="str">
            <v>NA</v>
          </cell>
          <cell r="BX282" t="str">
            <v>NA</v>
          </cell>
          <cell r="BY282" t="str">
            <v>NA</v>
          </cell>
          <cell r="CE282">
            <v>692.76900000000001</v>
          </cell>
          <cell r="CF282">
            <v>569.99199999999996</v>
          </cell>
          <cell r="CG282" t="str">
            <v>NA</v>
          </cell>
          <cell r="CH282" t="str">
            <v>NA</v>
          </cell>
          <cell r="CI282" t="str">
            <v>NA</v>
          </cell>
          <cell r="CO282">
            <v>3.8130000000000002</v>
          </cell>
          <cell r="CP282">
            <v>2.9350000000000001</v>
          </cell>
          <cell r="CQ282" t="str">
            <v>NA</v>
          </cell>
          <cell r="CR282" t="str">
            <v>NA</v>
          </cell>
          <cell r="CS282" t="str">
            <v>NA</v>
          </cell>
          <cell r="CY282">
            <v>486.12400000000002</v>
          </cell>
          <cell r="CZ282">
            <v>473.12</v>
          </cell>
          <cell r="DA282" t="str">
            <v>NA</v>
          </cell>
          <cell r="DB282" t="str">
            <v>NA</v>
          </cell>
          <cell r="DC282" t="str">
            <v>NA</v>
          </cell>
          <cell r="DI282">
            <v>79.3</v>
          </cell>
          <cell r="DJ282">
            <v>73.599999999999994</v>
          </cell>
          <cell r="DK282" t="str">
            <v>NA</v>
          </cell>
          <cell r="DL282" t="str">
            <v>NA</v>
          </cell>
          <cell r="DM282" t="str">
            <v>NA</v>
          </cell>
          <cell r="DS282">
            <v>44</v>
          </cell>
          <cell r="DT282">
            <v>35.700000000000003</v>
          </cell>
          <cell r="DU282" t="str">
            <v>NA</v>
          </cell>
          <cell r="DV282" t="str">
            <v>NA</v>
          </cell>
          <cell r="DW282" t="str">
            <v>NA</v>
          </cell>
        </row>
        <row r="283">
          <cell r="B283" t="str">
            <v>Banca Akros</v>
          </cell>
          <cell r="C283">
            <v>37475</v>
          </cell>
          <cell r="I283">
            <v>2528</v>
          </cell>
          <cell r="T283">
            <v>209</v>
          </cell>
          <cell r="AE283">
            <v>128</v>
          </cell>
        </row>
        <row r="288">
          <cell r="B288" t="str">
            <v>Mueller Industries</v>
          </cell>
          <cell r="F288">
            <v>1238.441</v>
          </cell>
          <cell r="G288">
            <v>1044.787</v>
          </cell>
          <cell r="H288">
            <v>952.98299999999995</v>
          </cell>
          <cell r="I288">
            <v>999.07799999999997</v>
          </cell>
          <cell r="J288">
            <v>1124.5</v>
          </cell>
          <cell r="Q288">
            <v>186.10299999999998</v>
          </cell>
          <cell r="R288">
            <v>151.148</v>
          </cell>
          <cell r="S288">
            <v>122.446</v>
          </cell>
          <cell r="T288">
            <v>88.337999999999994</v>
          </cell>
          <cell r="U288">
            <v>118.7</v>
          </cell>
          <cell r="AB288">
            <v>148.04599999999999</v>
          </cell>
          <cell r="AC288">
            <v>105.529</v>
          </cell>
          <cell r="AD288">
            <v>85.756</v>
          </cell>
          <cell r="AE288">
            <v>49.384</v>
          </cell>
          <cell r="AF288">
            <v>85.849998499999998</v>
          </cell>
          <cell r="AM288">
            <v>130.74700000000001</v>
          </cell>
          <cell r="AN288">
            <v>112.57400000000001</v>
          </cell>
          <cell r="AO288">
            <v>113.86699999999999</v>
          </cell>
          <cell r="AP288">
            <v>73.753998999999993</v>
          </cell>
          <cell r="AQ288">
            <v>91.267501500000009</v>
          </cell>
          <cell r="AX288">
            <v>92.69</v>
          </cell>
          <cell r="AY288">
            <v>66.954999999999998</v>
          </cell>
          <cell r="AZ288">
            <v>77.177000000000007</v>
          </cell>
          <cell r="BA288">
            <v>34.799999</v>
          </cell>
          <cell r="BB288">
            <v>58.417500000000004</v>
          </cell>
          <cell r="BL288" t="str">
            <v>NA</v>
          </cell>
          <cell r="BM288" t="str">
            <v>NA</v>
          </cell>
          <cell r="BO288" t="str">
            <v>NA</v>
          </cell>
          <cell r="BP288" t="str">
            <v>NA</v>
          </cell>
          <cell r="BQ288" t="str">
            <v>NA</v>
          </cell>
          <cell r="BT288">
            <v>149.45400000000001</v>
          </cell>
          <cell r="BU288">
            <v>100.268</v>
          </cell>
          <cell r="BV288">
            <v>121.86199999999999</v>
          </cell>
          <cell r="BW288">
            <v>217.601</v>
          </cell>
          <cell r="BX288">
            <v>255.08799999999999</v>
          </cell>
          <cell r="CD288">
            <v>149.87</v>
          </cell>
          <cell r="CE288">
            <v>106.884</v>
          </cell>
          <cell r="CF288">
            <v>50.972999999999999</v>
          </cell>
          <cell r="CG288">
            <v>18.166</v>
          </cell>
          <cell r="CH288">
            <v>14.271999999999998</v>
          </cell>
          <cell r="CI288" t="str">
            <v>NA</v>
          </cell>
          <cell r="CN288">
            <v>0.35399999999999998</v>
          </cell>
          <cell r="CO288">
            <v>0.29699999999999999</v>
          </cell>
          <cell r="CP288">
            <v>0.27100000000000002</v>
          </cell>
          <cell r="CQ288">
            <v>0.42099999999999999</v>
          </cell>
          <cell r="CR288">
            <v>0.20799999999999999</v>
          </cell>
          <cell r="CS288" t="str">
            <v>NA</v>
          </cell>
          <cell r="CX288">
            <v>569.42999999999995</v>
          </cell>
          <cell r="CY288">
            <v>614.10500000000002</v>
          </cell>
          <cell r="CZ288">
            <v>672.93299999999999</v>
          </cell>
          <cell r="DA288">
            <v>753.52300000000002</v>
          </cell>
          <cell r="DB288">
            <v>814.85799999999995</v>
          </cell>
          <cell r="DC288" t="str">
            <v>NA</v>
          </cell>
          <cell r="EA288">
            <v>113.98099999999998</v>
          </cell>
          <cell r="EB288">
            <v>0.41599999999999682</v>
          </cell>
          <cell r="EC288">
            <v>6.6159999999999997</v>
          </cell>
          <cell r="ED288">
            <v>-70.888999999999996</v>
          </cell>
          <cell r="EE288">
            <v>-199.435</v>
          </cell>
          <cell r="EF288">
            <v>-240.816</v>
          </cell>
        </row>
        <row r="289">
          <cell r="B289" t="str">
            <v>Mueller Industries Jun YE</v>
          </cell>
          <cell r="F289">
            <v>1217.8555000000001</v>
          </cell>
          <cell r="G289">
            <v>1141.614</v>
          </cell>
          <cell r="H289">
            <v>998.88499999999999</v>
          </cell>
          <cell r="I289">
            <v>976.03049999999996</v>
          </cell>
          <cell r="J289">
            <v>1061.789</v>
          </cell>
          <cell r="Q289">
            <v>185.50749999999999</v>
          </cell>
          <cell r="R289">
            <v>168.62549999999999</v>
          </cell>
          <cell r="S289">
            <v>136.797</v>
          </cell>
          <cell r="T289">
            <v>105.392</v>
          </cell>
          <cell r="U289">
            <v>103.51900000000001</v>
          </cell>
          <cell r="AB289">
            <v>147.98599999999999</v>
          </cell>
          <cell r="AC289">
            <v>126.78749999999999</v>
          </cell>
          <cell r="AD289">
            <v>95.642499999999998</v>
          </cell>
          <cell r="AE289">
            <v>67.569999999999993</v>
          </cell>
          <cell r="AF289">
            <v>67.616999249999992</v>
          </cell>
          <cell r="AM289">
            <v>133.50599999999997</v>
          </cell>
          <cell r="AN289">
            <v>121.66049999999998</v>
          </cell>
          <cell r="AO289">
            <v>113.2205</v>
          </cell>
          <cell r="AP289">
            <v>93.810499499999992</v>
          </cell>
          <cell r="AQ289">
            <v>82.510750250000001</v>
          </cell>
          <cell r="AX289">
            <v>95.984499999999997</v>
          </cell>
          <cell r="AY289">
            <v>79.822499999999991</v>
          </cell>
          <cell r="AZ289">
            <v>72.066000000000003</v>
          </cell>
          <cell r="BA289">
            <v>55.988499500000003</v>
          </cell>
          <cell r="BB289">
            <v>46.608749500000002</v>
          </cell>
          <cell r="BO289" t="str">
            <v>NA</v>
          </cell>
          <cell r="BP289" t="str">
            <v>NA</v>
          </cell>
          <cell r="BQ289" t="str">
            <v>NA</v>
          </cell>
          <cell r="BT289">
            <v>137.1575</v>
          </cell>
          <cell r="BU289">
            <v>105.66649999999998</v>
          </cell>
          <cell r="BV289">
            <v>111.065</v>
          </cell>
          <cell r="BW289">
            <v>169.73149999999998</v>
          </cell>
          <cell r="BX289">
            <v>236.34449999999998</v>
          </cell>
          <cell r="CD289">
            <v>172.20949999999999</v>
          </cell>
          <cell r="CE289">
            <v>128.37700000000001</v>
          </cell>
          <cell r="CF289">
            <v>78.9285</v>
          </cell>
          <cell r="CG289">
            <v>34.569499999999998</v>
          </cell>
          <cell r="CH289">
            <v>16.219000000000001</v>
          </cell>
          <cell r="CI289" t="str">
            <v>NA</v>
          </cell>
          <cell r="CN289">
            <v>0.35399999999999998</v>
          </cell>
          <cell r="CO289">
            <v>0.32550000000000001</v>
          </cell>
          <cell r="CP289">
            <v>0.28400000000000003</v>
          </cell>
          <cell r="CQ289">
            <v>0.34599999999999997</v>
          </cell>
          <cell r="CR289">
            <v>0.3145</v>
          </cell>
          <cell r="CS289" t="str">
            <v>NA</v>
          </cell>
          <cell r="CX289">
            <v>535.77599999999995</v>
          </cell>
          <cell r="CY289">
            <v>591.76749999999993</v>
          </cell>
          <cell r="CZ289">
            <v>643.51900000000001</v>
          </cell>
          <cell r="DA289">
            <v>713.22800000000007</v>
          </cell>
          <cell r="DB289">
            <v>784.19049999999993</v>
          </cell>
          <cell r="DC289" t="str">
            <v>NA</v>
          </cell>
          <cell r="EB289">
            <v>35.051999999999992</v>
          </cell>
          <cell r="EC289">
            <v>22.710500000000025</v>
          </cell>
          <cell r="ED289">
            <v>-32.136499999999998</v>
          </cell>
          <cell r="EE289">
            <v>-135.16199999999998</v>
          </cell>
          <cell r="EF289">
            <v>-220.12549999999999</v>
          </cell>
        </row>
        <row r="290">
          <cell r="B290" t="str">
            <v>Mueller Industries Dec YE</v>
          </cell>
          <cell r="E290">
            <v>1197.27</v>
          </cell>
          <cell r="F290">
            <v>1238.441</v>
          </cell>
          <cell r="G290">
            <v>1044.787</v>
          </cell>
          <cell r="H290">
            <v>952.98299999999995</v>
          </cell>
          <cell r="I290">
            <v>999.07799999999997</v>
          </cell>
          <cell r="J290">
            <v>1124.5</v>
          </cell>
          <cell r="P290">
            <v>184.91199999999998</v>
          </cell>
          <cell r="Q290">
            <v>186.10299999999998</v>
          </cell>
          <cell r="R290">
            <v>151.148</v>
          </cell>
          <cell r="S290">
            <v>122.446</v>
          </cell>
          <cell r="T290">
            <v>88.337999999999994</v>
          </cell>
          <cell r="U290">
            <v>118.7</v>
          </cell>
          <cell r="AA290">
            <v>147.92599999999999</v>
          </cell>
          <cell r="AB290">
            <v>148.04599999999999</v>
          </cell>
          <cell r="AC290">
            <v>105.529</v>
          </cell>
          <cell r="AD290">
            <v>85.756</v>
          </cell>
          <cell r="AE290">
            <v>49.384</v>
          </cell>
          <cell r="AF290">
            <v>85.849998499999998</v>
          </cell>
          <cell r="AM290">
            <v>130.74700000000001</v>
          </cell>
          <cell r="AN290">
            <v>112.57400000000001</v>
          </cell>
          <cell r="AO290">
            <v>113.86699999999999</v>
          </cell>
          <cell r="AP290">
            <v>73.753998999999993</v>
          </cell>
          <cell r="AQ290">
            <v>91.267501500000009</v>
          </cell>
          <cell r="AW290">
            <v>99.278999999999996</v>
          </cell>
          <cell r="AX290">
            <v>92.69</v>
          </cell>
          <cell r="AY290">
            <v>66.954999999999998</v>
          </cell>
          <cell r="AZ290">
            <v>77.177000000000007</v>
          </cell>
          <cell r="BA290">
            <v>34.799999</v>
          </cell>
          <cell r="BB290">
            <v>58.417500000000004</v>
          </cell>
          <cell r="BO290" t="str">
            <v>NA</v>
          </cell>
          <cell r="BP290" t="str">
            <v>NA</v>
          </cell>
          <cell r="BQ290" t="str">
            <v>NA</v>
          </cell>
          <cell r="BS290">
            <v>80.567999999999998</v>
          </cell>
          <cell r="BT290">
            <v>149.45400000000001</v>
          </cell>
          <cell r="BU290">
            <v>100.268</v>
          </cell>
          <cell r="BV290">
            <v>121.86199999999999</v>
          </cell>
          <cell r="BW290">
            <v>217.601</v>
          </cell>
          <cell r="BX290">
            <v>255.08799999999999</v>
          </cell>
          <cell r="CC290">
            <v>194.54899999999998</v>
          </cell>
          <cell r="CD290">
            <v>149.87</v>
          </cell>
          <cell r="CE290">
            <v>106.884</v>
          </cell>
          <cell r="CF290">
            <v>50.972999999999999</v>
          </cell>
          <cell r="CG290">
            <v>18.166</v>
          </cell>
          <cell r="CH290">
            <v>14.271999999999998</v>
          </cell>
          <cell r="CI290" t="str">
            <v>NA</v>
          </cell>
          <cell r="CM290">
            <v>0.35399999999999998</v>
          </cell>
          <cell r="CN290">
            <v>0.35399999999999998</v>
          </cell>
          <cell r="CO290">
            <v>0.29699999999999999</v>
          </cell>
          <cell r="CP290">
            <v>0.27100000000000002</v>
          </cell>
          <cell r="CQ290">
            <v>0.42099999999999999</v>
          </cell>
          <cell r="CR290">
            <v>0.20799999999999999</v>
          </cell>
          <cell r="CS290" t="str">
            <v>NA</v>
          </cell>
          <cell r="CW290">
            <v>502.12200000000001</v>
          </cell>
          <cell r="CX290">
            <v>569.42999999999995</v>
          </cell>
          <cell r="CY290">
            <v>614.10500000000002</v>
          </cell>
          <cell r="CZ290">
            <v>672.93299999999999</v>
          </cell>
          <cell r="DA290">
            <v>753.52300000000002</v>
          </cell>
          <cell r="DB290">
            <v>814.85799999999995</v>
          </cell>
          <cell r="DC290" t="str">
            <v>NA</v>
          </cell>
          <cell r="EA290">
            <v>113.98099999999998</v>
          </cell>
          <cell r="EB290">
            <v>0.41599999999999682</v>
          </cell>
          <cell r="EC290">
            <v>6.6159999999999997</v>
          </cell>
          <cell r="ED290">
            <v>-70.888999999999996</v>
          </cell>
          <cell r="EE290">
            <v>-199.435</v>
          </cell>
          <cell r="EF290">
            <v>-240.816</v>
          </cell>
        </row>
        <row r="291">
          <cell r="B291" t="str">
            <v>Natexis Bleichroeder</v>
          </cell>
          <cell r="C291">
            <v>38021</v>
          </cell>
          <cell r="J291">
            <v>1034</v>
          </cell>
          <cell r="K291">
            <v>1119</v>
          </cell>
          <cell r="U291">
            <v>118.7</v>
          </cell>
          <cell r="V291">
            <v>146</v>
          </cell>
          <cell r="AF291">
            <v>78.699996999999996</v>
          </cell>
          <cell r="AG291">
            <v>106.099998</v>
          </cell>
          <cell r="BA291">
            <v>34.799999</v>
          </cell>
          <cell r="BB291">
            <v>55.335000000000001</v>
          </cell>
          <cell r="BC291">
            <v>73.97</v>
          </cell>
        </row>
        <row r="292">
          <cell r="B292" t="str">
            <v>Buckingham Research Group</v>
          </cell>
          <cell r="C292">
            <v>38021</v>
          </cell>
          <cell r="J292">
            <v>1215</v>
          </cell>
          <cell r="K292">
            <v>1275</v>
          </cell>
          <cell r="U292">
            <v>133</v>
          </cell>
          <cell r="V292">
            <v>152</v>
          </cell>
          <cell r="AF292">
            <v>93</v>
          </cell>
          <cell r="AG292">
            <v>112</v>
          </cell>
          <cell r="BB292">
            <v>61.5</v>
          </cell>
          <cell r="BC292">
            <v>74.8</v>
          </cell>
        </row>
        <row r="296">
          <cell r="B296" t="str">
            <v>Olin</v>
          </cell>
          <cell r="F296">
            <v>1549</v>
          </cell>
          <cell r="G296">
            <v>1271</v>
          </cell>
          <cell r="H296">
            <v>1301</v>
          </cell>
          <cell r="I296">
            <v>1586</v>
          </cell>
          <cell r="J296">
            <v>1745</v>
          </cell>
          <cell r="K296">
            <v>2000</v>
          </cell>
          <cell r="Q296">
            <v>223</v>
          </cell>
          <cell r="R296">
            <v>107</v>
          </cell>
          <cell r="S296">
            <v>84</v>
          </cell>
          <cell r="T296">
            <v>135</v>
          </cell>
          <cell r="U296">
            <v>161</v>
          </cell>
          <cell r="V296">
            <v>289</v>
          </cell>
          <cell r="AB296">
            <v>142</v>
          </cell>
          <cell r="AC296">
            <v>20</v>
          </cell>
          <cell r="AD296">
            <v>-4</v>
          </cell>
          <cell r="AE296">
            <v>53</v>
          </cell>
          <cell r="AF296">
            <v>86</v>
          </cell>
          <cell r="AG296">
            <v>217</v>
          </cell>
          <cell r="AM296">
            <v>162</v>
          </cell>
          <cell r="AN296">
            <v>104.988</v>
          </cell>
          <cell r="AO296">
            <v>57</v>
          </cell>
          <cell r="AP296">
            <v>89</v>
          </cell>
          <cell r="AQ296">
            <v>116.17499900000001</v>
          </cell>
          <cell r="AR296">
            <v>212</v>
          </cell>
          <cell r="AX296">
            <v>81</v>
          </cell>
          <cell r="AY296">
            <v>17.988</v>
          </cell>
          <cell r="AZ296">
            <v>-31</v>
          </cell>
          <cell r="BA296">
            <v>7</v>
          </cell>
          <cell r="BB296">
            <v>41.174999</v>
          </cell>
          <cell r="BC296">
            <v>140</v>
          </cell>
          <cell r="BL296" t="str">
            <v>NA</v>
          </cell>
          <cell r="BM296" t="str">
            <v>NA</v>
          </cell>
          <cell r="BO296" t="str">
            <v>NA</v>
          </cell>
          <cell r="BP296" t="str">
            <v>NA</v>
          </cell>
          <cell r="BQ296" t="str">
            <v>NA</v>
          </cell>
          <cell r="BT296">
            <v>21</v>
          </cell>
          <cell r="BU296">
            <v>57</v>
          </cell>
          <cell r="BV296">
            <v>165</v>
          </cell>
          <cell r="BW296">
            <v>111</v>
          </cell>
          <cell r="BX296">
            <v>190</v>
          </cell>
          <cell r="CD296">
            <v>230</v>
          </cell>
          <cell r="CE296">
            <v>229</v>
          </cell>
          <cell r="CF296">
            <v>431</v>
          </cell>
          <cell r="CG296">
            <v>330</v>
          </cell>
          <cell r="CH296">
            <v>328</v>
          </cell>
          <cell r="CI296" t="str">
            <v>NA</v>
          </cell>
          <cell r="CN296" t="str">
            <v>NA</v>
          </cell>
          <cell r="CO296" t="str">
            <v>NA</v>
          </cell>
          <cell r="CP296" t="str">
            <v>NA</v>
          </cell>
          <cell r="CQ296" t="str">
            <v>NA</v>
          </cell>
          <cell r="CR296" t="str">
            <v>NA</v>
          </cell>
          <cell r="CS296" t="str">
            <v>NA</v>
          </cell>
          <cell r="CX296">
            <v>309</v>
          </cell>
          <cell r="CY296">
            <v>329</v>
          </cell>
          <cell r="CZ296">
            <v>271</v>
          </cell>
          <cell r="DA296">
            <v>231</v>
          </cell>
          <cell r="DB296">
            <v>176</v>
          </cell>
          <cell r="DC296" t="str">
            <v>NA</v>
          </cell>
          <cell r="EB296">
            <v>209</v>
          </cell>
          <cell r="EC296">
            <v>172</v>
          </cell>
          <cell r="ED296">
            <v>266</v>
          </cell>
          <cell r="EE296">
            <v>219</v>
          </cell>
          <cell r="EF296">
            <v>138</v>
          </cell>
        </row>
        <row r="297">
          <cell r="B297" t="str">
            <v>Olin Jun YE</v>
          </cell>
          <cell r="F297">
            <v>1472</v>
          </cell>
          <cell r="G297">
            <v>1410</v>
          </cell>
          <cell r="H297">
            <v>1286</v>
          </cell>
          <cell r="I297">
            <v>1443.5</v>
          </cell>
          <cell r="J297">
            <v>1665.5</v>
          </cell>
          <cell r="K297">
            <v>1872.5</v>
          </cell>
          <cell r="Q297">
            <v>171.5</v>
          </cell>
          <cell r="R297">
            <v>165</v>
          </cell>
          <cell r="S297">
            <v>95.5</v>
          </cell>
          <cell r="T297">
            <v>109.5</v>
          </cell>
          <cell r="U297">
            <v>148</v>
          </cell>
          <cell r="V297">
            <v>225</v>
          </cell>
          <cell r="AB297">
            <v>91</v>
          </cell>
          <cell r="AC297">
            <v>81</v>
          </cell>
          <cell r="AD297">
            <v>8</v>
          </cell>
          <cell r="AE297">
            <v>24.5</v>
          </cell>
          <cell r="AF297">
            <v>69.5</v>
          </cell>
          <cell r="AG297">
            <v>151.5</v>
          </cell>
          <cell r="AM297">
            <v>129.5</v>
          </cell>
          <cell r="AN297">
            <v>133.494</v>
          </cell>
          <cell r="AO297">
            <v>80.994</v>
          </cell>
          <cell r="AP297">
            <v>73</v>
          </cell>
          <cell r="AQ297">
            <v>102.58749950000001</v>
          </cell>
          <cell r="AR297">
            <v>164.08749950000004</v>
          </cell>
          <cell r="AX297">
            <v>49</v>
          </cell>
          <cell r="AY297">
            <v>49.494</v>
          </cell>
          <cell r="AZ297">
            <v>-6.5060000000000002</v>
          </cell>
          <cell r="BA297">
            <v>-12</v>
          </cell>
          <cell r="BB297">
            <v>24.0874995</v>
          </cell>
          <cell r="BC297">
            <v>90.587499500000007</v>
          </cell>
          <cell r="BO297" t="str">
            <v>NA</v>
          </cell>
          <cell r="BP297" t="str">
            <v>NA</v>
          </cell>
          <cell r="BQ297" t="str">
            <v>NA</v>
          </cell>
          <cell r="BT297">
            <v>30</v>
          </cell>
          <cell r="BU297">
            <v>84</v>
          </cell>
          <cell r="BV297">
            <v>111</v>
          </cell>
          <cell r="BW297">
            <v>138</v>
          </cell>
          <cell r="BX297">
            <v>150.5</v>
          </cell>
          <cell r="CD297">
            <v>230.5</v>
          </cell>
          <cell r="CE297">
            <v>229.5</v>
          </cell>
          <cell r="CF297">
            <v>330</v>
          </cell>
          <cell r="CG297">
            <v>380.5</v>
          </cell>
          <cell r="CH297">
            <v>329</v>
          </cell>
          <cell r="CI297" t="str">
            <v>NA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 t="str">
            <v>NA</v>
          </cell>
          <cell r="CX297">
            <v>549.5</v>
          </cell>
          <cell r="CY297">
            <v>319</v>
          </cell>
          <cell r="CZ297">
            <v>300</v>
          </cell>
          <cell r="DA297">
            <v>251</v>
          </cell>
          <cell r="DB297">
            <v>203.5</v>
          </cell>
          <cell r="DC297" t="str">
            <v>NA</v>
          </cell>
          <cell r="EB297">
            <v>200.5</v>
          </cell>
          <cell r="EC297">
            <v>145.5</v>
          </cell>
          <cell r="ED297">
            <v>219</v>
          </cell>
          <cell r="EE297">
            <v>242.5</v>
          </cell>
          <cell r="EF297">
            <v>178.5</v>
          </cell>
        </row>
        <row r="298">
          <cell r="B298" t="str">
            <v>Olin Dec YE</v>
          </cell>
          <cell r="E298">
            <v>1395</v>
          </cell>
          <cell r="F298">
            <v>1549</v>
          </cell>
          <cell r="G298">
            <v>1271</v>
          </cell>
          <cell r="H298">
            <v>1301</v>
          </cell>
          <cell r="I298">
            <v>1586</v>
          </cell>
          <cell r="J298">
            <v>1745</v>
          </cell>
          <cell r="K298">
            <v>2000</v>
          </cell>
          <cell r="P298">
            <v>120</v>
          </cell>
          <cell r="Q298">
            <v>223</v>
          </cell>
          <cell r="R298">
            <v>107</v>
          </cell>
          <cell r="S298">
            <v>84</v>
          </cell>
          <cell r="T298">
            <v>135</v>
          </cell>
          <cell r="U298">
            <v>161</v>
          </cell>
          <cell r="V298">
            <v>289</v>
          </cell>
          <cell r="AA298">
            <v>40</v>
          </cell>
          <cell r="AB298">
            <v>142</v>
          </cell>
          <cell r="AC298">
            <v>20</v>
          </cell>
          <cell r="AD298">
            <v>-4</v>
          </cell>
          <cell r="AE298">
            <v>53</v>
          </cell>
          <cell r="AF298">
            <v>86</v>
          </cell>
          <cell r="AG298">
            <v>217</v>
          </cell>
          <cell r="AM298">
            <v>162</v>
          </cell>
          <cell r="AN298">
            <v>104.988</v>
          </cell>
          <cell r="AO298">
            <v>57</v>
          </cell>
          <cell r="AP298">
            <v>89</v>
          </cell>
          <cell r="AQ298">
            <v>116.17499900000001</v>
          </cell>
          <cell r="AR298">
            <v>212</v>
          </cell>
          <cell r="AW298">
            <v>17</v>
          </cell>
          <cell r="AX298">
            <v>81</v>
          </cell>
          <cell r="AY298">
            <v>17.988</v>
          </cell>
          <cell r="AZ298">
            <v>-31</v>
          </cell>
          <cell r="BA298">
            <v>7</v>
          </cell>
          <cell r="BB298">
            <v>41.174999</v>
          </cell>
          <cell r="BC298">
            <v>140</v>
          </cell>
          <cell r="BO298" t="str">
            <v>NA</v>
          </cell>
          <cell r="BP298" t="str">
            <v>NA</v>
          </cell>
          <cell r="BQ298" t="str">
            <v>NA</v>
          </cell>
          <cell r="BS298">
            <v>50</v>
          </cell>
          <cell r="BT298">
            <v>21</v>
          </cell>
          <cell r="BU298">
            <v>57</v>
          </cell>
          <cell r="BV298">
            <v>165</v>
          </cell>
          <cell r="BW298">
            <v>111</v>
          </cell>
          <cell r="BX298">
            <v>190</v>
          </cell>
          <cell r="CC298">
            <v>231</v>
          </cell>
          <cell r="CD298">
            <v>230</v>
          </cell>
          <cell r="CE298">
            <v>229</v>
          </cell>
          <cell r="CF298">
            <v>431</v>
          </cell>
          <cell r="CG298">
            <v>330</v>
          </cell>
          <cell r="CH298">
            <v>328</v>
          </cell>
          <cell r="CI298" t="str">
            <v>NA</v>
          </cell>
          <cell r="CM298">
            <v>0</v>
          </cell>
          <cell r="CN298">
            <v>0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 t="str">
            <v>NA</v>
          </cell>
          <cell r="CW298">
            <v>790</v>
          </cell>
          <cell r="CX298">
            <v>309</v>
          </cell>
          <cell r="CY298">
            <v>329</v>
          </cell>
          <cell r="CZ298">
            <v>271</v>
          </cell>
          <cell r="DA298">
            <v>231</v>
          </cell>
          <cell r="DB298">
            <v>176</v>
          </cell>
          <cell r="DC298" t="str">
            <v>NA</v>
          </cell>
          <cell r="EA298">
            <v>181</v>
          </cell>
          <cell r="EB298">
            <v>209</v>
          </cell>
          <cell r="EC298">
            <v>172</v>
          </cell>
          <cell r="ED298">
            <v>266</v>
          </cell>
          <cell r="EE298">
            <v>219</v>
          </cell>
          <cell r="EF298">
            <v>138</v>
          </cell>
        </row>
        <row r="299">
          <cell r="B299" t="str">
            <v>Morgan Stanley</v>
          </cell>
          <cell r="C299">
            <v>38021</v>
          </cell>
          <cell r="J299">
            <v>1745</v>
          </cell>
          <cell r="K299">
            <v>2000</v>
          </cell>
          <cell r="U299">
            <v>161</v>
          </cell>
          <cell r="V299">
            <v>289</v>
          </cell>
          <cell r="AF299">
            <v>86</v>
          </cell>
          <cell r="AG299">
            <v>217</v>
          </cell>
          <cell r="BB299">
            <v>41.174999</v>
          </cell>
          <cell r="BC299">
            <v>140</v>
          </cell>
        </row>
        <row r="304">
          <cell r="B304" t="str">
            <v>Wolverine Tube</v>
          </cell>
          <cell r="F304">
            <v>621.46400000000006</v>
          </cell>
          <cell r="G304">
            <v>583.11400000000003</v>
          </cell>
          <cell r="H304">
            <v>550.52300000000002</v>
          </cell>
          <cell r="I304">
            <v>596.32399999999996</v>
          </cell>
          <cell r="J304" t="str">
            <v>NA</v>
          </cell>
          <cell r="Q304">
            <v>70.164999999999992</v>
          </cell>
          <cell r="R304">
            <v>48.665000000000006</v>
          </cell>
          <cell r="S304">
            <v>46.582000000000001</v>
          </cell>
          <cell r="T304">
            <v>27.722999999999999</v>
          </cell>
          <cell r="U304" t="str">
            <v>NA</v>
          </cell>
          <cell r="V304" t="str">
            <v>NA</v>
          </cell>
          <cell r="AB304">
            <v>53.152000000000001</v>
          </cell>
          <cell r="AC304">
            <v>29.986000000000001</v>
          </cell>
          <cell r="AD304">
            <v>28.166</v>
          </cell>
          <cell r="AE304">
            <v>8.7230000000000008</v>
          </cell>
          <cell r="AF304" t="str">
            <v>NA</v>
          </cell>
          <cell r="AG304" t="str">
            <v>NA</v>
          </cell>
          <cell r="AM304">
            <v>42.919999999999987</v>
          </cell>
          <cell r="AN304">
            <v>31.241850000000003</v>
          </cell>
          <cell r="AO304">
            <v>25.586000000000002</v>
          </cell>
          <cell r="AP304">
            <v>-4.9270000000000014</v>
          </cell>
          <cell r="AQ304" t="str">
            <v>NA</v>
          </cell>
          <cell r="AR304" t="str">
            <v>NA</v>
          </cell>
          <cell r="AX304">
            <v>25.907</v>
          </cell>
          <cell r="AY304">
            <v>12.562850000000001</v>
          </cell>
          <cell r="AZ304">
            <v>7.17</v>
          </cell>
          <cell r="BA304">
            <v>-23.927</v>
          </cell>
          <cell r="BB304" t="str">
            <v>NA</v>
          </cell>
          <cell r="BC304" t="str">
            <v>NA</v>
          </cell>
          <cell r="BL304" t="str">
            <v>NA</v>
          </cell>
          <cell r="BM304" t="str">
            <v>NA</v>
          </cell>
          <cell r="BO304" t="str">
            <v>NA</v>
          </cell>
          <cell r="BP304" t="str">
            <v>NA</v>
          </cell>
          <cell r="BQ304" t="str">
            <v>NA</v>
          </cell>
          <cell r="BT304">
            <v>26.893999999999998</v>
          </cell>
          <cell r="BU304">
            <v>23.457999999999998</v>
          </cell>
          <cell r="BV304">
            <v>22.739000000000001</v>
          </cell>
          <cell r="BW304">
            <v>53.92</v>
          </cell>
          <cell r="BX304">
            <v>46.088999999999999</v>
          </cell>
          <cell r="CD304">
            <v>189.89</v>
          </cell>
          <cell r="CE304">
            <v>241.22</v>
          </cell>
          <cell r="CF304">
            <v>249.38200000000001</v>
          </cell>
          <cell r="CG304">
            <v>256.92899999999997</v>
          </cell>
          <cell r="CH304">
            <v>255.786</v>
          </cell>
          <cell r="CN304" t="str">
            <v>NA</v>
          </cell>
          <cell r="CO304" t="str">
            <v>NA</v>
          </cell>
          <cell r="CP304" t="str">
            <v>NA</v>
          </cell>
          <cell r="CQ304" t="str">
            <v>NA</v>
          </cell>
          <cell r="CR304" t="str">
            <v>NA</v>
          </cell>
          <cell r="CS304" t="str">
            <v>NA</v>
          </cell>
          <cell r="CX304">
            <v>222.95</v>
          </cell>
          <cell r="CY304">
            <v>228.44900000000001</v>
          </cell>
          <cell r="CZ304">
            <v>201.41200000000001</v>
          </cell>
          <cell r="DA304">
            <v>200.63499999999999</v>
          </cell>
          <cell r="DB304">
            <v>179.351</v>
          </cell>
          <cell r="DC304" t="str">
            <v>NA</v>
          </cell>
          <cell r="EA304">
            <v>137.999</v>
          </cell>
          <cell r="EB304">
            <v>162.99599999999998</v>
          </cell>
          <cell r="EC304">
            <v>217.762</v>
          </cell>
          <cell r="ED304">
            <v>226.643</v>
          </cell>
          <cell r="EE304">
            <v>203.00899999999996</v>
          </cell>
          <cell r="EF304">
            <v>209.697</v>
          </cell>
        </row>
        <row r="305">
          <cell r="B305" t="str">
            <v>Wolverine Tube Jun YE</v>
          </cell>
          <cell r="F305">
            <v>603.83300000000008</v>
          </cell>
          <cell r="G305">
            <v>602.28899999999999</v>
          </cell>
          <cell r="H305">
            <v>566.81850000000009</v>
          </cell>
          <cell r="I305">
            <v>573.42349999999999</v>
          </cell>
          <cell r="J305" t="str">
            <v>NA</v>
          </cell>
          <cell r="Q305">
            <v>59.618499999999997</v>
          </cell>
          <cell r="R305">
            <v>59.414999999999999</v>
          </cell>
          <cell r="S305">
            <v>47.623500000000007</v>
          </cell>
          <cell r="T305">
            <v>37.152500000000003</v>
          </cell>
          <cell r="U305" t="str">
            <v>NA</v>
          </cell>
          <cell r="V305" t="str">
            <v>NA</v>
          </cell>
          <cell r="AB305">
            <v>43.225499999999997</v>
          </cell>
          <cell r="AC305">
            <v>41.569000000000003</v>
          </cell>
          <cell r="AD305">
            <v>29.076000000000001</v>
          </cell>
          <cell r="AE305">
            <v>18.444500000000001</v>
          </cell>
          <cell r="AF305" t="str">
            <v>NA</v>
          </cell>
          <cell r="AG305" t="str">
            <v>NA</v>
          </cell>
          <cell r="AM305">
            <v>35.720810999999998</v>
          </cell>
          <cell r="AN305">
            <v>37.080924999999993</v>
          </cell>
          <cell r="AO305">
            <v>28.413925000000006</v>
          </cell>
          <cell r="AP305">
            <v>10.329500000000003</v>
          </cell>
          <cell r="AQ305" t="str">
            <v>NA</v>
          </cell>
          <cell r="AR305" t="str">
            <v>NA</v>
          </cell>
          <cell r="AX305">
            <v>19.327811000000001</v>
          </cell>
          <cell r="AY305">
            <v>19.234925</v>
          </cell>
          <cell r="AZ305">
            <v>9.8664249999999996</v>
          </cell>
          <cell r="BA305">
            <v>-8.3784999999999989</v>
          </cell>
          <cell r="BB305" t="str">
            <v>NA</v>
          </cell>
          <cell r="BC305" t="str">
            <v>NA</v>
          </cell>
          <cell r="BO305" t="str">
            <v>NA</v>
          </cell>
          <cell r="BP305" t="str">
            <v>NA</v>
          </cell>
          <cell r="BQ305" t="str">
            <v>NA</v>
          </cell>
          <cell r="BT305">
            <v>26.034999999999997</v>
          </cell>
          <cell r="BU305">
            <v>23.27825</v>
          </cell>
          <cell r="BV305">
            <v>23.098500000000001</v>
          </cell>
          <cell r="BW305">
            <v>38.329500000000003</v>
          </cell>
          <cell r="BX305">
            <v>50.0045</v>
          </cell>
          <cell r="CD305">
            <v>203.39400000000001</v>
          </cell>
          <cell r="CE305">
            <v>215.55500000000001</v>
          </cell>
          <cell r="CF305">
            <v>245.30099999999999</v>
          </cell>
          <cell r="CG305">
            <v>253.15549999999999</v>
          </cell>
          <cell r="CH305">
            <v>256.35749999999996</v>
          </cell>
          <cell r="CN305">
            <v>0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 t="str">
            <v>NA</v>
          </cell>
          <cell r="CX305">
            <v>229.95650000000001</v>
          </cell>
          <cell r="CY305">
            <v>225.6995</v>
          </cell>
          <cell r="CZ305">
            <v>214.93049999999999</v>
          </cell>
          <cell r="DA305">
            <v>201.02350000000001</v>
          </cell>
          <cell r="DB305">
            <v>189.99299999999999</v>
          </cell>
          <cell r="DC305" t="str">
            <v>NA</v>
          </cell>
          <cell r="EB305">
            <v>177.35900000000001</v>
          </cell>
          <cell r="EC305">
            <v>192.27674999999999</v>
          </cell>
          <cell r="ED305">
            <v>222.20249999999999</v>
          </cell>
          <cell r="EE305">
            <v>214.82599999999999</v>
          </cell>
          <cell r="EF305">
            <v>206.35299999999995</v>
          </cell>
        </row>
        <row r="306">
          <cell r="B306" t="str">
            <v>Wolverine Tube Dec YE</v>
          </cell>
          <cell r="E306">
            <v>586.202</v>
          </cell>
          <cell r="F306">
            <v>621.46400000000006</v>
          </cell>
          <cell r="G306">
            <v>583.11400000000003</v>
          </cell>
          <cell r="H306">
            <v>550.52300000000002</v>
          </cell>
          <cell r="I306">
            <v>596.32399999999996</v>
          </cell>
          <cell r="J306" t="str">
            <v>NA</v>
          </cell>
          <cell r="P306">
            <v>49.071999999999996</v>
          </cell>
          <cell r="Q306">
            <v>70.164999999999992</v>
          </cell>
          <cell r="R306">
            <v>48.665000000000006</v>
          </cell>
          <cell r="S306">
            <v>46.582000000000001</v>
          </cell>
          <cell r="T306">
            <v>27.722999999999999</v>
          </cell>
          <cell r="U306" t="str">
            <v>NA</v>
          </cell>
          <cell r="V306" t="str">
            <v>NA</v>
          </cell>
          <cell r="AA306">
            <v>33.298999999999999</v>
          </cell>
          <cell r="AB306">
            <v>53.152000000000001</v>
          </cell>
          <cell r="AC306">
            <v>29.986000000000001</v>
          </cell>
          <cell r="AD306">
            <v>28.166</v>
          </cell>
          <cell r="AE306">
            <v>8.7230000000000008</v>
          </cell>
          <cell r="AF306" t="str">
            <v>NA</v>
          </cell>
          <cell r="AG306" t="str">
            <v>NA</v>
          </cell>
          <cell r="AM306">
            <v>42.919999999999987</v>
          </cell>
          <cell r="AN306">
            <v>31.241850000000003</v>
          </cell>
          <cell r="AO306">
            <v>25.586000000000002</v>
          </cell>
          <cell r="AP306">
            <v>-4.9270000000000014</v>
          </cell>
          <cell r="AQ306" t="str">
            <v>NA</v>
          </cell>
          <cell r="AR306" t="str">
            <v>NA</v>
          </cell>
          <cell r="AW306">
            <v>12.748621999999999</v>
          </cell>
          <cell r="AX306">
            <v>25.907</v>
          </cell>
          <cell r="AY306">
            <v>12.562850000000001</v>
          </cell>
          <cell r="AZ306">
            <v>7.17</v>
          </cell>
          <cell r="BA306">
            <v>-23.927</v>
          </cell>
          <cell r="BB306" t="str">
            <v>NA</v>
          </cell>
          <cell r="BC306" t="str">
            <v>NA</v>
          </cell>
          <cell r="BO306" t="str">
            <v>NA</v>
          </cell>
          <cell r="BP306" t="str">
            <v>NA</v>
          </cell>
          <cell r="BQ306" t="str">
            <v>NA</v>
          </cell>
          <cell r="BS306">
            <v>78.899000000000001</v>
          </cell>
          <cell r="BT306">
            <v>26.893999999999998</v>
          </cell>
          <cell r="BU306">
            <v>23.457999999999998</v>
          </cell>
          <cell r="BV306">
            <v>22.739000000000001</v>
          </cell>
          <cell r="BW306">
            <v>53.92</v>
          </cell>
          <cell r="BX306">
            <v>46.088999999999999</v>
          </cell>
          <cell r="CC306">
            <v>216.898</v>
          </cell>
          <cell r="CD306">
            <v>189.89</v>
          </cell>
          <cell r="CE306">
            <v>241.22</v>
          </cell>
          <cell r="CF306">
            <v>249.38200000000001</v>
          </cell>
          <cell r="CG306">
            <v>256.92899999999997</v>
          </cell>
          <cell r="CH306">
            <v>255.786</v>
          </cell>
          <cell r="CM306">
            <v>0</v>
          </cell>
          <cell r="CN306">
            <v>0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 t="str">
            <v>NA</v>
          </cell>
          <cell r="CW306">
            <v>236.96299999999999</v>
          </cell>
          <cell r="CX306">
            <v>222.95</v>
          </cell>
          <cell r="CY306">
            <v>228.44900000000001</v>
          </cell>
          <cell r="CZ306">
            <v>201.41200000000001</v>
          </cell>
          <cell r="DA306">
            <v>200.63499999999999</v>
          </cell>
          <cell r="DB306">
            <v>179.351</v>
          </cell>
          <cell r="DC306" t="str">
            <v>NA</v>
          </cell>
          <cell r="EA306">
            <v>137.999</v>
          </cell>
          <cell r="EB306">
            <v>162.99599999999998</v>
          </cell>
          <cell r="EC306">
            <v>217.762</v>
          </cell>
          <cell r="ED306">
            <v>226.643</v>
          </cell>
          <cell r="EE306">
            <v>203.00899999999996</v>
          </cell>
          <cell r="EF306">
            <v>209.697</v>
          </cell>
        </row>
        <row r="307">
          <cell r="B307" t="str">
            <v>SunTrust Robinson Humphrey</v>
          </cell>
          <cell r="C307">
            <v>37914</v>
          </cell>
        </row>
        <row r="312">
          <cell r="B312" t="str">
            <v>Boliden</v>
          </cell>
          <cell r="F312">
            <v>9825</v>
          </cell>
          <cell r="G312">
            <v>10250</v>
          </cell>
          <cell r="H312">
            <v>9556</v>
          </cell>
          <cell r="I312">
            <v>7153</v>
          </cell>
          <cell r="J312">
            <v>17928</v>
          </cell>
          <cell r="K312">
            <v>17624</v>
          </cell>
          <cell r="L312">
            <v>17574.75</v>
          </cell>
          <cell r="M312">
            <v>17765.5</v>
          </cell>
          <cell r="Q312">
            <v>886</v>
          </cell>
          <cell r="R312">
            <v>611</v>
          </cell>
          <cell r="S312">
            <v>1049</v>
          </cell>
          <cell r="T312">
            <v>1185</v>
          </cell>
          <cell r="U312">
            <v>3008</v>
          </cell>
          <cell r="V312">
            <v>3051.75</v>
          </cell>
          <cell r="W312">
            <v>2740</v>
          </cell>
          <cell r="X312">
            <v>2666.75</v>
          </cell>
          <cell r="AB312">
            <v>-97</v>
          </cell>
          <cell r="AC312">
            <v>-225</v>
          </cell>
          <cell r="AD312">
            <v>414</v>
          </cell>
          <cell r="AE312">
            <v>533</v>
          </cell>
          <cell r="AF312">
            <v>1686</v>
          </cell>
          <cell r="AG312">
            <v>1815.0859731448813</v>
          </cell>
          <cell r="AH312">
            <v>1507.8075713910775</v>
          </cell>
          <cell r="AI312">
            <v>1432.3155811337974</v>
          </cell>
          <cell r="AM312">
            <v>1081</v>
          </cell>
          <cell r="AN312">
            <v>-677</v>
          </cell>
          <cell r="AO312">
            <v>767</v>
          </cell>
          <cell r="AP312">
            <v>1248</v>
          </cell>
          <cell r="AQ312">
            <v>2394.583333333333</v>
          </cell>
          <cell r="AR312">
            <v>2472.1719673701423</v>
          </cell>
          <cell r="AS312">
            <v>2228.3505666270157</v>
          </cell>
          <cell r="AT312">
            <v>2166.8105255529417</v>
          </cell>
          <cell r="AX312">
            <v>98</v>
          </cell>
          <cell r="AY312">
            <v>-1513</v>
          </cell>
          <cell r="AZ312">
            <v>132</v>
          </cell>
          <cell r="BA312">
            <v>596</v>
          </cell>
          <cell r="BB312">
            <v>1072.5833333333333</v>
          </cell>
          <cell r="BC312">
            <v>1235.5079405150236</v>
          </cell>
          <cell r="BD312">
            <v>996.1581380180935</v>
          </cell>
          <cell r="BE312">
            <v>932.37610668673915</v>
          </cell>
          <cell r="BL312" t="str">
            <v>NA</v>
          </cell>
          <cell r="BM312" t="str">
            <v>NA</v>
          </cell>
          <cell r="BO312" t="str">
            <v>NA</v>
          </cell>
          <cell r="BP312" t="str">
            <v>NA</v>
          </cell>
          <cell r="BQ312" t="str">
            <v>NA</v>
          </cell>
        </row>
        <row r="313">
          <cell r="B313" t="str">
            <v>Boliden Jun YE</v>
          </cell>
          <cell r="F313">
            <v>4912.5</v>
          </cell>
          <cell r="G313">
            <v>10037.5</v>
          </cell>
          <cell r="H313">
            <v>9903</v>
          </cell>
          <cell r="I313">
            <v>8354.5</v>
          </cell>
          <cell r="J313">
            <v>12540.5</v>
          </cell>
          <cell r="K313">
            <v>17776</v>
          </cell>
          <cell r="L313">
            <v>17599.375</v>
          </cell>
          <cell r="M313">
            <v>17670.125</v>
          </cell>
          <cell r="Q313">
            <v>443</v>
          </cell>
          <cell r="R313">
            <v>748.5</v>
          </cell>
          <cell r="S313">
            <v>830</v>
          </cell>
          <cell r="T313">
            <v>1117</v>
          </cell>
          <cell r="U313">
            <v>2096.5</v>
          </cell>
          <cell r="V313">
            <v>3029.875</v>
          </cell>
          <cell r="W313">
            <v>2895.875</v>
          </cell>
          <cell r="X313">
            <v>2703.375</v>
          </cell>
          <cell r="AB313">
            <v>-48.5</v>
          </cell>
          <cell r="AC313">
            <v>-161</v>
          </cell>
          <cell r="AD313">
            <v>94.5</v>
          </cell>
          <cell r="AE313">
            <v>473.5</v>
          </cell>
          <cell r="AF313">
            <v>1109.5</v>
          </cell>
          <cell r="AG313">
            <v>1750.5429865724407</v>
          </cell>
          <cell r="AH313">
            <v>1661.4467722679794</v>
          </cell>
          <cell r="AI313">
            <v>1470.0615762624375</v>
          </cell>
          <cell r="AM313">
            <v>540.5</v>
          </cell>
          <cell r="AN313">
            <v>202</v>
          </cell>
          <cell r="AO313">
            <v>45</v>
          </cell>
          <cell r="AP313">
            <v>1007.5</v>
          </cell>
          <cell r="AQ313">
            <v>1821.2916666666665</v>
          </cell>
          <cell r="AR313">
            <v>2433.3776503517374</v>
          </cell>
          <cell r="AS313">
            <v>2350.2612669985792</v>
          </cell>
          <cell r="AT313">
            <v>2197.5805460899787</v>
          </cell>
          <cell r="AX313">
            <v>49</v>
          </cell>
          <cell r="AY313">
            <v>-707.5</v>
          </cell>
          <cell r="AZ313">
            <v>-690.5</v>
          </cell>
          <cell r="BA313">
            <v>364</v>
          </cell>
          <cell r="BB313">
            <v>834.29166666666663</v>
          </cell>
          <cell r="BC313">
            <v>1154.0456369241783</v>
          </cell>
          <cell r="BD313">
            <v>1115.8330392665584</v>
          </cell>
          <cell r="BE313">
            <v>964.26712235241632</v>
          </cell>
          <cell r="BO313" t="str">
            <v>NA</v>
          </cell>
          <cell r="BP313" t="str">
            <v>NA</v>
          </cell>
          <cell r="BQ313" t="str">
            <v>NA</v>
          </cell>
        </row>
        <row r="314">
          <cell r="B314" t="str">
            <v>Boliden Dec YE</v>
          </cell>
          <cell r="F314">
            <v>9825</v>
          </cell>
          <cell r="G314">
            <v>10250</v>
          </cell>
          <cell r="H314">
            <v>9556</v>
          </cell>
          <cell r="I314">
            <v>7153</v>
          </cell>
          <cell r="J314">
            <v>17928</v>
          </cell>
          <cell r="K314">
            <v>17624</v>
          </cell>
          <cell r="L314">
            <v>17574.75</v>
          </cell>
          <cell r="M314">
            <v>17765.5</v>
          </cell>
          <cell r="Q314">
            <v>886</v>
          </cell>
          <cell r="R314">
            <v>611</v>
          </cell>
          <cell r="S314">
            <v>1049</v>
          </cell>
          <cell r="T314">
            <v>1185</v>
          </cell>
          <cell r="U314">
            <v>3008</v>
          </cell>
          <cell r="V314">
            <v>3051.75</v>
          </cell>
          <cell r="W314">
            <v>2740</v>
          </cell>
          <cell r="X314">
            <v>2666.75</v>
          </cell>
          <cell r="AB314">
            <v>-97</v>
          </cell>
          <cell r="AC314">
            <v>-225</v>
          </cell>
          <cell r="AD314">
            <v>414</v>
          </cell>
          <cell r="AE314">
            <v>533</v>
          </cell>
          <cell r="AF314">
            <v>1686</v>
          </cell>
          <cell r="AG314">
            <v>1815.0859731448813</v>
          </cell>
          <cell r="AH314">
            <v>1507.8075713910775</v>
          </cell>
          <cell r="AI314">
            <v>1432.3155811337974</v>
          </cell>
          <cell r="AM314">
            <v>1081</v>
          </cell>
          <cell r="AN314">
            <v>-677</v>
          </cell>
          <cell r="AO314">
            <v>767</v>
          </cell>
          <cell r="AP314">
            <v>1248</v>
          </cell>
          <cell r="AQ314">
            <v>2394.583333333333</v>
          </cell>
          <cell r="AR314">
            <v>2472.1719673701423</v>
          </cell>
          <cell r="AS314">
            <v>2228.3505666270157</v>
          </cell>
          <cell r="AT314">
            <v>2166.8105255529417</v>
          </cell>
          <cell r="AX314">
            <v>98</v>
          </cell>
          <cell r="AY314">
            <v>-1513</v>
          </cell>
          <cell r="AZ314">
            <v>132</v>
          </cell>
          <cell r="BA314">
            <v>596</v>
          </cell>
          <cell r="BB314">
            <v>1072.5833333333333</v>
          </cell>
          <cell r="BC314">
            <v>1235.5079405150236</v>
          </cell>
          <cell r="BD314">
            <v>996.1581380180935</v>
          </cell>
          <cell r="BE314">
            <v>932.37610668673915</v>
          </cell>
          <cell r="BO314" t="str">
            <v>NA</v>
          </cell>
          <cell r="BP314" t="str">
            <v>NA</v>
          </cell>
          <cell r="BQ314" t="str">
            <v>NA</v>
          </cell>
        </row>
        <row r="315">
          <cell r="B315" t="str">
            <v>Kaupting</v>
          </cell>
          <cell r="C315">
            <v>38471</v>
          </cell>
          <cell r="K315">
            <v>18055</v>
          </cell>
          <cell r="L315">
            <v>16900</v>
          </cell>
          <cell r="M315">
            <v>16500</v>
          </cell>
          <cell r="V315">
            <v>3020</v>
          </cell>
          <cell r="W315">
            <v>2850</v>
          </cell>
          <cell r="X315">
            <v>2370</v>
          </cell>
          <cell r="AG315">
            <v>1800</v>
          </cell>
          <cell r="AH315">
            <v>1630</v>
          </cell>
          <cell r="AI315">
            <v>1150</v>
          </cell>
          <cell r="BC315">
            <v>1384</v>
          </cell>
          <cell r="BD315">
            <v>1258</v>
          </cell>
          <cell r="BE315">
            <v>893</v>
          </cell>
        </row>
        <row r="316">
          <cell r="B316" t="str">
            <v>JPM</v>
          </cell>
          <cell r="C316">
            <v>38470</v>
          </cell>
          <cell r="K316">
            <v>17753</v>
          </cell>
          <cell r="L316">
            <v>17154</v>
          </cell>
          <cell r="M316">
            <v>18332</v>
          </cell>
          <cell r="V316">
            <v>3400</v>
          </cell>
          <cell r="W316">
            <v>3114</v>
          </cell>
          <cell r="X316">
            <v>3254</v>
          </cell>
          <cell r="AG316">
            <v>2068.3438925795249</v>
          </cell>
          <cell r="AH316">
            <v>1762.2302855643097</v>
          </cell>
          <cell r="AI316">
            <v>1881.2623245351892</v>
          </cell>
          <cell r="BC316">
            <v>1393.031762060094</v>
          </cell>
          <cell r="BD316">
            <v>1169.6325520723742</v>
          </cell>
          <cell r="BE316">
            <v>1284.5044267469564</v>
          </cell>
        </row>
        <row r="317">
          <cell r="B317" t="str">
            <v>Carnegie</v>
          </cell>
          <cell r="C317">
            <v>38471</v>
          </cell>
          <cell r="K317">
            <v>18254</v>
          </cell>
          <cell r="L317">
            <v>18490</v>
          </cell>
          <cell r="M317">
            <v>18120</v>
          </cell>
          <cell r="V317">
            <v>2990</v>
          </cell>
          <cell r="W317">
            <v>2509</v>
          </cell>
          <cell r="X317">
            <v>2372</v>
          </cell>
          <cell r="AG317">
            <v>1754</v>
          </cell>
          <cell r="AH317">
            <v>1306</v>
          </cell>
          <cell r="AI317">
            <v>1187</v>
          </cell>
          <cell r="BC317">
            <v>1091</v>
          </cell>
          <cell r="BD317">
            <v>789</v>
          </cell>
          <cell r="BE317">
            <v>721</v>
          </cell>
        </row>
        <row r="318">
          <cell r="B318" t="str">
            <v>Haldelsbanken</v>
          </cell>
          <cell r="C318">
            <v>38470</v>
          </cell>
          <cell r="K318">
            <v>16434</v>
          </cell>
          <cell r="L318">
            <v>17755</v>
          </cell>
          <cell r="M318">
            <v>18110</v>
          </cell>
          <cell r="V318">
            <v>2797</v>
          </cell>
          <cell r="W318">
            <v>2487</v>
          </cell>
          <cell r="X318">
            <v>2671</v>
          </cell>
          <cell r="AG318">
            <v>1638</v>
          </cell>
          <cell r="AH318">
            <v>1333</v>
          </cell>
          <cell r="AI318">
            <v>1511</v>
          </cell>
          <cell r="BC318">
            <v>1074</v>
          </cell>
          <cell r="BD318">
            <v>768</v>
          </cell>
          <cell r="BE318">
            <v>831</v>
          </cell>
        </row>
        <row r="321">
          <cell r="B321" t="str">
            <v>ZINC - UPSTREAM / INTEGRATED</v>
          </cell>
        </row>
        <row r="323">
          <cell r="B323" t="str">
            <v>Breakwater</v>
          </cell>
          <cell r="F323">
            <v>177.24600000000001</v>
          </cell>
          <cell r="G323">
            <v>161.80099999999999</v>
          </cell>
          <cell r="H323">
            <v>168.61600000000001</v>
          </cell>
          <cell r="I323">
            <v>124.01</v>
          </cell>
          <cell r="J323">
            <v>191</v>
          </cell>
          <cell r="K323">
            <v>203</v>
          </cell>
          <cell r="L323">
            <v>203</v>
          </cell>
          <cell r="Q323">
            <v>51.695000000000007</v>
          </cell>
          <cell r="R323">
            <v>1.1329999999999991</v>
          </cell>
          <cell r="S323">
            <v>14.765000000000001</v>
          </cell>
          <cell r="T323">
            <v>15.683999999999997</v>
          </cell>
          <cell r="U323">
            <v>56.2</v>
          </cell>
          <cell r="V323">
            <v>69.400000000000006</v>
          </cell>
          <cell r="W323">
            <v>59.9</v>
          </cell>
          <cell r="AB323">
            <v>28.918000000000003</v>
          </cell>
          <cell r="AC323">
            <v>-26.847000000000001</v>
          </cell>
          <cell r="AD323">
            <v>-12.8</v>
          </cell>
          <cell r="AE323">
            <v>-8.4310000000000009</v>
          </cell>
          <cell r="AF323">
            <v>30.3</v>
          </cell>
          <cell r="AG323">
            <v>49.5</v>
          </cell>
          <cell r="AH323">
            <v>40.1</v>
          </cell>
          <cell r="AM323">
            <v>35.212811292421662</v>
          </cell>
          <cell r="AN323">
            <v>-8.6870830736531062</v>
          </cell>
          <cell r="AO323">
            <v>10.536688092384793</v>
          </cell>
          <cell r="AP323">
            <v>25.630830270161692</v>
          </cell>
          <cell r="AQ323">
            <v>45.057528000000005</v>
          </cell>
          <cell r="AR323">
            <v>45.688980000000015</v>
          </cell>
          <cell r="AS323">
            <v>41.90484</v>
          </cell>
          <cell r="AX323">
            <v>12.435811292421665</v>
          </cell>
          <cell r="AY323">
            <v>-36.667083073653103</v>
          </cell>
          <cell r="AZ323">
            <v>-17.028311907615208</v>
          </cell>
          <cell r="BA323">
            <v>1.515830270161695</v>
          </cell>
          <cell r="BB323">
            <v>19.157527999999999</v>
          </cell>
          <cell r="BC323">
            <v>25.788980000000002</v>
          </cell>
          <cell r="BD323">
            <v>22.104839999999999</v>
          </cell>
          <cell r="BL323" t="str">
            <v>NA</v>
          </cell>
          <cell r="BM323" t="str">
            <v>NA</v>
          </cell>
          <cell r="BO323" t="str">
            <v>NA</v>
          </cell>
          <cell r="BP323" t="str">
            <v>NA</v>
          </cell>
          <cell r="BQ323" t="str">
            <v>NA</v>
          </cell>
        </row>
        <row r="324">
          <cell r="B324" t="str">
            <v>Breakwater Jun YE</v>
          </cell>
          <cell r="F324">
            <v>159.905</v>
          </cell>
          <cell r="G324">
            <v>169.52350000000001</v>
          </cell>
          <cell r="H324">
            <v>165.20850000000002</v>
          </cell>
          <cell r="I324">
            <v>146.31300000000002</v>
          </cell>
          <cell r="J324">
            <v>157.505</v>
          </cell>
          <cell r="K324">
            <v>197</v>
          </cell>
          <cell r="L324">
            <v>203</v>
          </cell>
          <cell r="Q324">
            <v>48.606500000000004</v>
          </cell>
          <cell r="R324">
            <v>26.414000000000001</v>
          </cell>
          <cell r="S324">
            <v>7.9489999999999998</v>
          </cell>
          <cell r="T324">
            <v>15.224499999999999</v>
          </cell>
          <cell r="U324">
            <v>35.942</v>
          </cell>
          <cell r="V324">
            <v>62.800000000000004</v>
          </cell>
          <cell r="W324">
            <v>64.650000000000006</v>
          </cell>
          <cell r="AB324">
            <v>28.645500000000002</v>
          </cell>
          <cell r="AC324">
            <v>1.0355000000000008</v>
          </cell>
          <cell r="AD324">
            <v>-19.823500000000003</v>
          </cell>
          <cell r="AE324">
            <v>-10.615500000000001</v>
          </cell>
          <cell r="AF324">
            <v>10.9345</v>
          </cell>
          <cell r="AG324">
            <v>39.9</v>
          </cell>
          <cell r="AH324">
            <v>44.8</v>
          </cell>
          <cell r="AM324">
            <v>37.549965258729472</v>
          </cell>
          <cell r="AN324">
            <v>13.262864109384282</v>
          </cell>
          <cell r="AO324">
            <v>0.92480250936584696</v>
          </cell>
          <cell r="AP324">
            <v>18.083759181273244</v>
          </cell>
          <cell r="AQ324">
            <v>35.34417913508085</v>
          </cell>
          <cell r="AR324">
            <v>45.37325400000001</v>
          </cell>
          <cell r="AS324">
            <v>43.796910000000011</v>
          </cell>
          <cell r="AX324">
            <v>17.588965258729463</v>
          </cell>
          <cell r="AY324">
            <v>-12.115635890615719</v>
          </cell>
          <cell r="AZ324">
            <v>-26.847697490634154</v>
          </cell>
          <cell r="BA324">
            <v>-7.7562408187267566</v>
          </cell>
          <cell r="BB324">
            <v>10.336679135080846</v>
          </cell>
          <cell r="BC324">
            <v>22.473254000000001</v>
          </cell>
          <cell r="BD324">
            <v>23.946910000000003</v>
          </cell>
          <cell r="BO324" t="str">
            <v>NA</v>
          </cell>
          <cell r="BP324" t="str">
            <v>NA</v>
          </cell>
          <cell r="BQ324" t="str">
            <v>NA</v>
          </cell>
        </row>
        <row r="325">
          <cell r="B325" t="str">
            <v>Breakwater Dec YE</v>
          </cell>
          <cell r="E325">
            <v>142.56399999999999</v>
          </cell>
          <cell r="F325">
            <v>177.24600000000001</v>
          </cell>
          <cell r="G325">
            <v>161.80099999999999</v>
          </cell>
          <cell r="H325">
            <v>168.61600000000001</v>
          </cell>
          <cell r="I325">
            <v>124.01</v>
          </cell>
          <cell r="J325">
            <v>191</v>
          </cell>
          <cell r="K325">
            <v>203</v>
          </cell>
          <cell r="L325">
            <v>203</v>
          </cell>
          <cell r="P325">
            <v>45.518000000000001</v>
          </cell>
          <cell r="Q325">
            <v>51.695000000000007</v>
          </cell>
          <cell r="R325">
            <v>1.1329999999999991</v>
          </cell>
          <cell r="S325">
            <v>14.765000000000001</v>
          </cell>
          <cell r="T325">
            <v>15.683999999999997</v>
          </cell>
          <cell r="U325">
            <v>56.2</v>
          </cell>
          <cell r="V325">
            <v>69.400000000000006</v>
          </cell>
          <cell r="W325">
            <v>59.9</v>
          </cell>
          <cell r="AA325">
            <v>28.373000000000001</v>
          </cell>
          <cell r="AB325">
            <v>28.918000000000003</v>
          </cell>
          <cell r="AC325">
            <v>-26.847000000000001</v>
          </cell>
          <cell r="AD325">
            <v>-12.8</v>
          </cell>
          <cell r="AE325">
            <v>-8.4310000000000009</v>
          </cell>
          <cell r="AF325">
            <v>30.3</v>
          </cell>
          <cell r="AG325">
            <v>49.5</v>
          </cell>
          <cell r="AH325">
            <v>40.1</v>
          </cell>
          <cell r="AM325">
            <v>35.212811292421662</v>
          </cell>
          <cell r="AN325">
            <v>-8.6870830736531062</v>
          </cell>
          <cell r="AO325">
            <v>10.536688092384793</v>
          </cell>
          <cell r="AP325">
            <v>25.630830270161692</v>
          </cell>
          <cell r="AQ325">
            <v>45.057528000000005</v>
          </cell>
          <cell r="AR325">
            <v>45.688980000000015</v>
          </cell>
          <cell r="AS325">
            <v>41.90484</v>
          </cell>
          <cell r="AW325">
            <v>22.742119225037261</v>
          </cell>
          <cell r="AX325">
            <v>12.435811292421665</v>
          </cell>
          <cell r="AY325">
            <v>-36.667083073653103</v>
          </cell>
          <cell r="AZ325">
            <v>-17.028311907615208</v>
          </cell>
          <cell r="BA325">
            <v>1.515830270161695</v>
          </cell>
          <cell r="BB325">
            <v>19.157527999999999</v>
          </cell>
          <cell r="BC325">
            <v>25.788980000000002</v>
          </cell>
          <cell r="BD325">
            <v>22.104839999999999</v>
          </cell>
          <cell r="BO325" t="str">
            <v>NA</v>
          </cell>
          <cell r="BP325" t="str">
            <v>NA</v>
          </cell>
          <cell r="BQ325" t="str">
            <v>NA</v>
          </cell>
        </row>
        <row r="326">
          <cell r="B326" t="str">
            <v>JCF</v>
          </cell>
          <cell r="J326">
            <v>191</v>
          </cell>
          <cell r="K326">
            <v>203</v>
          </cell>
          <cell r="L326">
            <v>203</v>
          </cell>
          <cell r="U326">
            <v>56.2</v>
          </cell>
          <cell r="V326">
            <v>69.400000000000006</v>
          </cell>
          <cell r="W326">
            <v>59.9</v>
          </cell>
          <cell r="AF326">
            <v>30.3</v>
          </cell>
          <cell r="AG326">
            <v>49.5</v>
          </cell>
          <cell r="AH326">
            <v>40.1</v>
          </cell>
          <cell r="BB326">
            <v>19.157527999999999</v>
          </cell>
          <cell r="BC326">
            <v>25.788980000000002</v>
          </cell>
          <cell r="BD326">
            <v>22.104839999999999</v>
          </cell>
        </row>
        <row r="331">
          <cell r="B331" t="str">
            <v>New Falconbridge</v>
          </cell>
          <cell r="F331">
            <v>4683.4134995674731</v>
          </cell>
          <cell r="G331">
            <v>3972.5883653916007</v>
          </cell>
          <cell r="H331">
            <v>3873</v>
          </cell>
          <cell r="I331">
            <v>4657</v>
          </cell>
          <cell r="J331">
            <v>6978</v>
          </cell>
          <cell r="K331">
            <v>7887.75</v>
          </cell>
          <cell r="L331">
            <v>7246.75</v>
          </cell>
          <cell r="Q331">
            <v>664.56226290062318</v>
          </cell>
          <cell r="R331">
            <v>367.18826185912354</v>
          </cell>
          <cell r="S331">
            <v>497</v>
          </cell>
          <cell r="T331">
            <v>740</v>
          </cell>
          <cell r="U331">
            <v>1730</v>
          </cell>
          <cell r="V331">
            <v>2008.5</v>
          </cell>
          <cell r="W331">
            <v>1795.25</v>
          </cell>
          <cell r="AB331">
            <v>465.17733623704521</v>
          </cell>
          <cell r="AC331">
            <v>-50.367667831688046</v>
          </cell>
          <cell r="AD331">
            <v>7</v>
          </cell>
          <cell r="AE331">
            <v>288</v>
          </cell>
          <cell r="AF331">
            <v>1185</v>
          </cell>
          <cell r="AG331">
            <v>1511</v>
          </cell>
          <cell r="AH331">
            <v>1298</v>
          </cell>
          <cell r="AM331">
            <v>396.63088833862025</v>
          </cell>
          <cell r="AN331">
            <v>358.14791122266672</v>
          </cell>
          <cell r="AO331">
            <v>541</v>
          </cell>
          <cell r="AP331">
            <v>492.23943661971828</v>
          </cell>
          <cell r="AQ331">
            <v>1253.5172413793102</v>
          </cell>
          <cell r="AR331">
            <v>1375.8333333333335</v>
          </cell>
          <cell r="AS331">
            <v>1439.9166666666665</v>
          </cell>
          <cell r="AX331">
            <v>197.24596167504234</v>
          </cell>
          <cell r="AY331">
            <v>-59.408018468144874</v>
          </cell>
          <cell r="AZ331">
            <v>51</v>
          </cell>
          <cell r="BA331">
            <v>40.239436619718305</v>
          </cell>
          <cell r="BB331">
            <v>708.51724137931035</v>
          </cell>
          <cell r="BC331">
            <v>878.33333333333337</v>
          </cell>
          <cell r="BD331">
            <v>942.66666666666663</v>
          </cell>
          <cell r="BJ331" t="str">
            <v>NA</v>
          </cell>
          <cell r="BL331" t="str">
            <v>NA</v>
          </cell>
          <cell r="BM331" t="str">
            <v>NA</v>
          </cell>
          <cell r="BO331" t="str">
            <v>NA</v>
          </cell>
          <cell r="BP331" t="str">
            <v>NA</v>
          </cell>
          <cell r="BQ331" t="str">
            <v>NA</v>
          </cell>
          <cell r="BU331">
            <v>663</v>
          </cell>
          <cell r="BV331">
            <v>285</v>
          </cell>
          <cell r="BW331">
            <v>293</v>
          </cell>
          <cell r="BX331">
            <v>630</v>
          </cell>
          <cell r="BY331">
            <v>884</v>
          </cell>
          <cell r="CE331">
            <v>3955</v>
          </cell>
          <cell r="CF331">
            <v>4920</v>
          </cell>
          <cell r="CG331">
            <v>3624</v>
          </cell>
          <cell r="CH331">
            <v>3703</v>
          </cell>
          <cell r="CI331">
            <v>3945.14</v>
          </cell>
          <cell r="CO331">
            <v>1266</v>
          </cell>
          <cell r="CP331">
            <v>1220</v>
          </cell>
          <cell r="CQ331">
            <v>759</v>
          </cell>
          <cell r="CR331">
            <v>914</v>
          </cell>
          <cell r="CS331">
            <v>1197</v>
          </cell>
          <cell r="CY331">
            <v>4094</v>
          </cell>
          <cell r="CZ331">
            <v>3797</v>
          </cell>
          <cell r="DA331">
            <v>1583</v>
          </cell>
          <cell r="DB331">
            <v>2257</v>
          </cell>
          <cell r="DC331">
            <v>3059</v>
          </cell>
          <cell r="DI331">
            <v>1339</v>
          </cell>
          <cell r="DJ331">
            <v>1340</v>
          </cell>
          <cell r="DK331">
            <v>528</v>
          </cell>
          <cell r="DL331">
            <v>489</v>
          </cell>
          <cell r="DM331">
            <v>666</v>
          </cell>
          <cell r="DS331">
            <v>118</v>
          </cell>
          <cell r="DT331">
            <v>140</v>
          </cell>
          <cell r="DU331">
            <v>98</v>
          </cell>
          <cell r="DV331">
            <v>129</v>
          </cell>
          <cell r="DW331">
            <v>119</v>
          </cell>
          <cell r="EC331">
            <v>3292</v>
          </cell>
          <cell r="ED331">
            <v>4635</v>
          </cell>
          <cell r="EE331">
            <v>3331</v>
          </cell>
          <cell r="EF331">
            <v>3073</v>
          </cell>
          <cell r="EG331">
            <v>3061.14</v>
          </cell>
        </row>
        <row r="332">
          <cell r="B332" t="str">
            <v>New Falconbridge Jun YE</v>
          </cell>
          <cell r="F332">
            <v>4518.5243824104236</v>
          </cell>
          <cell r="G332">
            <v>4328.0009324795374</v>
          </cell>
          <cell r="H332">
            <v>3922.7941826958004</v>
          </cell>
          <cell r="I332">
            <v>4265</v>
          </cell>
          <cell r="J332">
            <v>5817.5</v>
          </cell>
          <cell r="K332">
            <v>7432.875</v>
          </cell>
          <cell r="L332">
            <v>7567.25</v>
          </cell>
          <cell r="Q332">
            <v>625.7326140701183</v>
          </cell>
          <cell r="R332">
            <v>515.87526237987333</v>
          </cell>
          <cell r="S332">
            <v>432.09413092956174</v>
          </cell>
          <cell r="T332">
            <v>618.5</v>
          </cell>
          <cell r="U332">
            <v>1235</v>
          </cell>
          <cell r="V332">
            <v>1869.25</v>
          </cell>
          <cell r="W332">
            <v>1901.875</v>
          </cell>
          <cell r="AB332">
            <v>386.05633053005153</v>
          </cell>
          <cell r="AC332">
            <v>207.40483420267859</v>
          </cell>
          <cell r="AD332">
            <v>-21.683833915844023</v>
          </cell>
          <cell r="AE332">
            <v>147.5</v>
          </cell>
          <cell r="AF332">
            <v>736.5</v>
          </cell>
          <cell r="AG332">
            <v>1348</v>
          </cell>
          <cell r="AH332">
            <v>1404.5</v>
          </cell>
          <cell r="AM332">
            <v>400.89791615071164</v>
          </cell>
          <cell r="AN332">
            <v>377.38939978064354</v>
          </cell>
          <cell r="AO332">
            <v>449.57395561133336</v>
          </cell>
          <cell r="AP332">
            <v>516.61971830985919</v>
          </cell>
          <cell r="AQ332">
            <v>872.8783389995142</v>
          </cell>
          <cell r="AR332">
            <v>1314.6752873563219</v>
          </cell>
          <cell r="AS332">
            <v>1407.875</v>
          </cell>
          <cell r="AX332">
            <v>161.2216326106448</v>
          </cell>
          <cell r="AY332">
            <v>68.918971603448739</v>
          </cell>
          <cell r="AZ332">
            <v>-4.2040092340724371</v>
          </cell>
          <cell r="BA332">
            <v>45.619718309859152</v>
          </cell>
          <cell r="BB332">
            <v>374.37833899951431</v>
          </cell>
          <cell r="BC332">
            <v>793.42528735632186</v>
          </cell>
          <cell r="BD332">
            <v>910.5</v>
          </cell>
          <cell r="BO332" t="str">
            <v>NA</v>
          </cell>
          <cell r="BP332" t="str">
            <v>NA</v>
          </cell>
          <cell r="BQ332" t="str">
            <v>NA</v>
          </cell>
          <cell r="BU332">
            <v>695</v>
          </cell>
          <cell r="BV332">
            <v>474</v>
          </cell>
          <cell r="BW332">
            <v>289</v>
          </cell>
          <cell r="BX332">
            <v>461.5</v>
          </cell>
          <cell r="BY332">
            <v>757</v>
          </cell>
          <cell r="CE332">
            <v>3609</v>
          </cell>
          <cell r="CF332">
            <v>4437.5</v>
          </cell>
          <cell r="CG332">
            <v>4272</v>
          </cell>
          <cell r="CH332">
            <v>3663.5</v>
          </cell>
          <cell r="CI332">
            <v>3824.0699999999997</v>
          </cell>
          <cell r="CO332">
            <v>1327</v>
          </cell>
          <cell r="CP332">
            <v>1243</v>
          </cell>
          <cell r="CQ332">
            <v>989.5</v>
          </cell>
          <cell r="CR332">
            <v>836.5</v>
          </cell>
          <cell r="CS332">
            <v>1055.5</v>
          </cell>
          <cell r="CY332">
            <v>4130.5</v>
          </cell>
          <cell r="CZ332">
            <v>3945.5</v>
          </cell>
          <cell r="DA332">
            <v>2690</v>
          </cell>
          <cell r="DB332">
            <v>1920</v>
          </cell>
          <cell r="DC332">
            <v>2658</v>
          </cell>
          <cell r="DI332">
            <v>1329.5</v>
          </cell>
          <cell r="DJ332">
            <v>1339.5</v>
          </cell>
          <cell r="DK332">
            <v>934</v>
          </cell>
          <cell r="DL332">
            <v>508.5</v>
          </cell>
          <cell r="DM332">
            <v>577.5</v>
          </cell>
          <cell r="DS332">
            <v>116.5</v>
          </cell>
          <cell r="DT332">
            <v>129</v>
          </cell>
          <cell r="DU332">
            <v>119</v>
          </cell>
          <cell r="DV332">
            <v>113.5</v>
          </cell>
          <cell r="DW332">
            <v>124</v>
          </cell>
          <cell r="EC332">
            <v>2914</v>
          </cell>
          <cell r="ED332">
            <v>3963.5</v>
          </cell>
          <cell r="EE332">
            <v>3983</v>
          </cell>
          <cell r="EF332">
            <v>3202</v>
          </cell>
          <cell r="EG332">
            <v>3067.0699999999997</v>
          </cell>
        </row>
        <row r="333">
          <cell r="B333" t="str">
            <v>New Falconbridge Dec YE</v>
          </cell>
          <cell r="E333">
            <v>4353.6352652533733</v>
          </cell>
          <cell r="F333">
            <v>4683.4134995674731</v>
          </cell>
          <cell r="G333">
            <v>3972.5883653916007</v>
          </cell>
          <cell r="H333">
            <v>3873</v>
          </cell>
          <cell r="I333">
            <v>4657</v>
          </cell>
          <cell r="J333">
            <v>6978</v>
          </cell>
          <cell r="K333">
            <v>7887.75</v>
          </cell>
          <cell r="L333">
            <v>7246.75</v>
          </cell>
          <cell r="P333">
            <v>586.90296523961342</v>
          </cell>
          <cell r="Q333">
            <v>664.56226290062318</v>
          </cell>
          <cell r="R333">
            <v>367.18826185912354</v>
          </cell>
          <cell r="S333">
            <v>497</v>
          </cell>
          <cell r="T333">
            <v>740</v>
          </cell>
          <cell r="U333">
            <v>1730</v>
          </cell>
          <cell r="V333">
            <v>2008.5</v>
          </cell>
          <cell r="W333">
            <v>1795.25</v>
          </cell>
          <cell r="AA333">
            <v>306.93532482305784</v>
          </cell>
          <cell r="AB333">
            <v>465.17733623704521</v>
          </cell>
          <cell r="AC333">
            <v>-50.367667831688046</v>
          </cell>
          <cell r="AD333">
            <v>7</v>
          </cell>
          <cell r="AE333">
            <v>288</v>
          </cell>
          <cell r="AF333">
            <v>1185</v>
          </cell>
          <cell r="AG333">
            <v>1511</v>
          </cell>
          <cell r="AH333">
            <v>1298</v>
          </cell>
          <cell r="AM333">
            <v>396.63088833862025</v>
          </cell>
          <cell r="AN333">
            <v>358.14791122266672</v>
          </cell>
          <cell r="AO333">
            <v>541</v>
          </cell>
          <cell r="AP333">
            <v>492.23943661971828</v>
          </cell>
          <cell r="AQ333">
            <v>1253.5172413793102</v>
          </cell>
          <cell r="AR333">
            <v>1375.8333333333335</v>
          </cell>
          <cell r="AS333">
            <v>1439.9166666666665</v>
          </cell>
          <cell r="AW333">
            <v>125.19730354624728</v>
          </cell>
          <cell r="AX333">
            <v>197.24596167504234</v>
          </cell>
          <cell r="AY333">
            <v>-59.408018468144874</v>
          </cell>
          <cell r="AZ333">
            <v>51</v>
          </cell>
          <cell r="BA333">
            <v>40.239436619718305</v>
          </cell>
          <cell r="BB333">
            <v>708.51724137931035</v>
          </cell>
          <cell r="BC333">
            <v>878.33333333333337</v>
          </cell>
          <cell r="BD333">
            <v>942.66666666666663</v>
          </cell>
          <cell r="BO333" t="str">
            <v>NA</v>
          </cell>
          <cell r="BP333" t="str">
            <v>NA</v>
          </cell>
          <cell r="BQ333" t="str">
            <v>NA</v>
          </cell>
          <cell r="BT333">
            <v>727</v>
          </cell>
          <cell r="BU333">
            <v>663</v>
          </cell>
          <cell r="BV333">
            <v>285</v>
          </cell>
          <cell r="BW333">
            <v>293</v>
          </cell>
          <cell r="BX333">
            <v>630</v>
          </cell>
          <cell r="BY333">
            <v>884</v>
          </cell>
          <cell r="CD333">
            <v>3263</v>
          </cell>
          <cell r="CE333">
            <v>3955</v>
          </cell>
          <cell r="CF333">
            <v>4920</v>
          </cell>
          <cell r="CG333">
            <v>3624</v>
          </cell>
          <cell r="CH333">
            <v>3703</v>
          </cell>
          <cell r="CI333">
            <v>3945.14</v>
          </cell>
          <cell r="CN333">
            <v>1388</v>
          </cell>
          <cell r="CO333">
            <v>1266</v>
          </cell>
          <cell r="CP333">
            <v>1220</v>
          </cell>
          <cell r="CQ333">
            <v>759</v>
          </cell>
          <cell r="CR333">
            <v>914</v>
          </cell>
          <cell r="CS333">
            <v>1197</v>
          </cell>
          <cell r="CX333">
            <v>4167</v>
          </cell>
          <cell r="CY333">
            <v>4094</v>
          </cell>
          <cell r="CZ333">
            <v>3797</v>
          </cell>
          <cell r="DA333">
            <v>1583</v>
          </cell>
          <cell r="DB333">
            <v>2257</v>
          </cell>
          <cell r="DC333">
            <v>3059</v>
          </cell>
          <cell r="DH333">
            <v>1320</v>
          </cell>
          <cell r="DI333">
            <v>1339</v>
          </cell>
          <cell r="DJ333">
            <v>1340</v>
          </cell>
          <cell r="DK333">
            <v>528</v>
          </cell>
          <cell r="DL333">
            <v>489</v>
          </cell>
          <cell r="DM333">
            <v>666</v>
          </cell>
          <cell r="DR333">
            <v>115</v>
          </cell>
          <cell r="DS333">
            <v>118</v>
          </cell>
          <cell r="DT333">
            <v>140</v>
          </cell>
          <cell r="DU333">
            <v>98</v>
          </cell>
          <cell r="DV333">
            <v>129</v>
          </cell>
          <cell r="DW333">
            <v>119</v>
          </cell>
          <cell r="EC333">
            <v>3292</v>
          </cell>
          <cell r="ED333">
            <v>4635</v>
          </cell>
          <cell r="EE333">
            <v>3331</v>
          </cell>
          <cell r="EF333">
            <v>3073</v>
          </cell>
          <cell r="EG333">
            <v>3061.14</v>
          </cell>
        </row>
        <row r="334">
          <cell r="B334" t="str">
            <v>CIBC</v>
          </cell>
          <cell r="C334">
            <v>38524</v>
          </cell>
          <cell r="K334">
            <v>7817</v>
          </cell>
          <cell r="L334">
            <v>7410</v>
          </cell>
          <cell r="V334">
            <v>1979</v>
          </cell>
          <cell r="W334">
            <v>1854</v>
          </cell>
          <cell r="AG334">
            <v>1471</v>
          </cell>
          <cell r="AH334">
            <v>1337</v>
          </cell>
          <cell r="BC334">
            <v>798</v>
          </cell>
          <cell r="BD334">
            <v>829</v>
          </cell>
        </row>
        <row r="335">
          <cell r="B335" t="str">
            <v>ML</v>
          </cell>
          <cell r="C335">
            <v>38468</v>
          </cell>
          <cell r="K335">
            <v>7866</v>
          </cell>
          <cell r="L335">
            <v>6945</v>
          </cell>
          <cell r="V335">
            <v>1992</v>
          </cell>
          <cell r="W335">
            <v>1128</v>
          </cell>
          <cell r="AG335">
            <v>1482</v>
          </cell>
          <cell r="AH335">
            <v>598</v>
          </cell>
        </row>
        <row r="336">
          <cell r="B336" t="str">
            <v>RBC</v>
          </cell>
          <cell r="C336">
            <v>38478</v>
          </cell>
          <cell r="K336">
            <v>8259</v>
          </cell>
          <cell r="L336">
            <v>7694</v>
          </cell>
          <cell r="V336">
            <v>2307</v>
          </cell>
          <cell r="W336">
            <v>2436</v>
          </cell>
          <cell r="AG336">
            <v>1835</v>
          </cell>
          <cell r="AH336">
            <v>1984</v>
          </cell>
          <cell r="BC336">
            <v>1041</v>
          </cell>
          <cell r="BD336">
            <v>1230</v>
          </cell>
        </row>
        <row r="337">
          <cell r="B337" t="str">
            <v>Cannacord</v>
          </cell>
          <cell r="C337">
            <v>38469</v>
          </cell>
          <cell r="K337">
            <v>7609</v>
          </cell>
          <cell r="L337">
            <v>6938</v>
          </cell>
          <cell r="V337">
            <v>1756</v>
          </cell>
          <cell r="W337">
            <v>1763</v>
          </cell>
          <cell r="AG337">
            <v>1256</v>
          </cell>
          <cell r="AH337">
            <v>1273</v>
          </cell>
          <cell r="BC337">
            <v>796</v>
          </cell>
          <cell r="BD337">
            <v>769</v>
          </cell>
        </row>
        <row r="339">
          <cell r="B339" t="str">
            <v>Teck Cominco</v>
          </cell>
          <cell r="G339">
            <v>2379</v>
          </cell>
          <cell r="H339">
            <v>2187</v>
          </cell>
          <cell r="I339">
            <v>2228</v>
          </cell>
          <cell r="J339">
            <v>3428</v>
          </cell>
          <cell r="K339">
            <v>4364.375</v>
          </cell>
          <cell r="L339">
            <v>4102.1499999999996</v>
          </cell>
          <cell r="R339">
            <v>558</v>
          </cell>
          <cell r="S339">
            <v>248</v>
          </cell>
          <cell r="T339">
            <v>358</v>
          </cell>
          <cell r="U339">
            <v>1239</v>
          </cell>
          <cell r="V339">
            <v>1847.9825000000001</v>
          </cell>
          <cell r="W339">
            <v>1617.4749999999999</v>
          </cell>
          <cell r="AC339">
            <v>332</v>
          </cell>
          <cell r="AD339">
            <v>49</v>
          </cell>
          <cell r="AE339">
            <v>135</v>
          </cell>
          <cell r="AF339">
            <v>964</v>
          </cell>
          <cell r="AG339">
            <v>1565.925</v>
          </cell>
          <cell r="AH339">
            <v>1329.075</v>
          </cell>
          <cell r="AN339">
            <v>327</v>
          </cell>
          <cell r="AO339">
            <v>217.70588235294116</v>
          </cell>
          <cell r="AP339">
            <v>292.24242424242425</v>
          </cell>
          <cell r="AQ339">
            <v>894.76863181312569</v>
          </cell>
          <cell r="AR339">
            <v>1322.4825000000003</v>
          </cell>
          <cell r="AS339">
            <v>1186.8</v>
          </cell>
          <cell r="AY339">
            <v>101</v>
          </cell>
          <cell r="AZ339">
            <v>18.705882352941178</v>
          </cell>
          <cell r="BA339">
            <v>69.242424242424235</v>
          </cell>
          <cell r="BB339">
            <v>619.76863181312569</v>
          </cell>
          <cell r="BC339">
            <v>1040.425</v>
          </cell>
          <cell r="BD339">
            <v>898.4</v>
          </cell>
          <cell r="BJ339" t="str">
            <v>NA</v>
          </cell>
          <cell r="BL339" t="str">
            <v>NA</v>
          </cell>
          <cell r="BM339" t="str">
            <v>NA</v>
          </cell>
          <cell r="BO339" t="str">
            <v>NA</v>
          </cell>
          <cell r="BP339" t="str">
            <v>NA</v>
          </cell>
          <cell r="BQ339" t="str">
            <v>NA</v>
          </cell>
          <cell r="BV339">
            <v>101</v>
          </cell>
          <cell r="BW339">
            <v>91</v>
          </cell>
          <cell r="BX339">
            <v>96</v>
          </cell>
          <cell r="BY339">
            <v>907</v>
          </cell>
          <cell r="CF339">
            <v>1378</v>
          </cell>
          <cell r="CG339">
            <v>1207</v>
          </cell>
          <cell r="CH339">
            <v>1458</v>
          </cell>
          <cell r="CI339">
            <v>1020</v>
          </cell>
          <cell r="CP339">
            <v>31</v>
          </cell>
          <cell r="CQ339">
            <v>30</v>
          </cell>
          <cell r="CR339" t="str">
            <v>NA</v>
          </cell>
          <cell r="CS339" t="str">
            <v>NA</v>
          </cell>
          <cell r="CZ339">
            <v>2560</v>
          </cell>
          <cell r="DA339">
            <v>2520</v>
          </cell>
          <cell r="DB339">
            <v>2320</v>
          </cell>
          <cell r="DC339">
            <v>3114</v>
          </cell>
          <cell r="DJ339">
            <v>346</v>
          </cell>
          <cell r="DK339">
            <v>187</v>
          </cell>
          <cell r="DL339">
            <v>158</v>
          </cell>
          <cell r="DM339">
            <v>216</v>
          </cell>
          <cell r="DT339">
            <v>37</v>
          </cell>
          <cell r="DU339">
            <v>48</v>
          </cell>
          <cell r="DV339">
            <v>60</v>
          </cell>
          <cell r="DW339">
            <v>51</v>
          </cell>
          <cell r="ED339">
            <v>1277</v>
          </cell>
          <cell r="EE339">
            <v>1116</v>
          </cell>
          <cell r="EF339" t="str">
            <v>NA</v>
          </cell>
          <cell r="EG339">
            <v>113</v>
          </cell>
        </row>
        <row r="340">
          <cell r="B340" t="str">
            <v>Teck Jun YE</v>
          </cell>
          <cell r="G340">
            <v>2379</v>
          </cell>
          <cell r="H340">
            <v>2283</v>
          </cell>
          <cell r="I340">
            <v>2207.5</v>
          </cell>
          <cell r="J340">
            <v>2828</v>
          </cell>
          <cell r="K340">
            <v>3896.1875</v>
          </cell>
          <cell r="L340">
            <v>4233.2624999999998</v>
          </cell>
          <cell r="R340">
            <v>558</v>
          </cell>
          <cell r="S340">
            <v>403</v>
          </cell>
          <cell r="T340">
            <v>303</v>
          </cell>
          <cell r="U340">
            <v>798.5</v>
          </cell>
          <cell r="V340">
            <v>1543.49125</v>
          </cell>
          <cell r="W340">
            <v>1732.72875</v>
          </cell>
          <cell r="AC340">
            <v>332</v>
          </cell>
          <cell r="AD340">
            <v>190.5</v>
          </cell>
          <cell r="AE340">
            <v>92</v>
          </cell>
          <cell r="AF340">
            <v>549.5</v>
          </cell>
          <cell r="AG340">
            <v>1264.9625000000001</v>
          </cell>
          <cell r="AH340">
            <v>1447.5</v>
          </cell>
          <cell r="AN340">
            <v>327</v>
          </cell>
          <cell r="AO340">
            <v>272.35294117647061</v>
          </cell>
          <cell r="AP340">
            <v>254.97415329768273</v>
          </cell>
          <cell r="AQ340">
            <v>593.50552802777497</v>
          </cell>
          <cell r="AR340">
            <v>1108.6255659065628</v>
          </cell>
          <cell r="AS340">
            <v>1254.6412499999997</v>
          </cell>
          <cell r="AY340">
            <v>101</v>
          </cell>
          <cell r="AZ340">
            <v>59.852941176470587</v>
          </cell>
          <cell r="BA340">
            <v>43.974153297682705</v>
          </cell>
          <cell r="BB340">
            <v>344.50552802777497</v>
          </cell>
          <cell r="BC340">
            <v>830.09681590656282</v>
          </cell>
          <cell r="BD340">
            <v>969.41249999999991</v>
          </cell>
          <cell r="BO340" t="str">
            <v>NA</v>
          </cell>
          <cell r="BP340" t="str">
            <v>NA</v>
          </cell>
          <cell r="BQ340" t="str">
            <v>NA</v>
          </cell>
          <cell r="BV340">
            <v>101</v>
          </cell>
          <cell r="BW340">
            <v>96</v>
          </cell>
          <cell r="BX340">
            <v>93.5</v>
          </cell>
          <cell r="BY340">
            <v>501.5</v>
          </cell>
          <cell r="CF340">
            <v>1378</v>
          </cell>
          <cell r="CG340">
            <v>1292.5</v>
          </cell>
          <cell r="CH340">
            <v>1332.5</v>
          </cell>
          <cell r="CI340">
            <v>1239</v>
          </cell>
          <cell r="CP340">
            <v>31</v>
          </cell>
          <cell r="CQ340">
            <v>30.5</v>
          </cell>
          <cell r="CR340">
            <v>15</v>
          </cell>
          <cell r="CS340">
            <v>0</v>
          </cell>
          <cell r="CZ340">
            <v>2560</v>
          </cell>
          <cell r="DA340">
            <v>2540</v>
          </cell>
          <cell r="DB340">
            <v>2420</v>
          </cell>
          <cell r="DC340">
            <v>2717</v>
          </cell>
          <cell r="DJ340">
            <v>346</v>
          </cell>
          <cell r="DK340">
            <v>266.5</v>
          </cell>
          <cell r="DL340">
            <v>172.5</v>
          </cell>
          <cell r="DM340">
            <v>187</v>
          </cell>
          <cell r="DT340">
            <v>37</v>
          </cell>
          <cell r="DU340">
            <v>42.5</v>
          </cell>
          <cell r="DV340">
            <v>54</v>
          </cell>
          <cell r="DW340">
            <v>55.5</v>
          </cell>
          <cell r="ED340">
            <v>1277</v>
          </cell>
          <cell r="EE340">
            <v>1196.5</v>
          </cell>
          <cell r="EF340">
            <v>1239</v>
          </cell>
          <cell r="EG340">
            <v>737.5</v>
          </cell>
        </row>
        <row r="341">
          <cell r="B341" t="str">
            <v>Teck Dec YE</v>
          </cell>
          <cell r="F341">
            <v>2379</v>
          </cell>
          <cell r="G341">
            <v>2379</v>
          </cell>
          <cell r="H341">
            <v>2187</v>
          </cell>
          <cell r="I341">
            <v>2228</v>
          </cell>
          <cell r="J341">
            <v>3428</v>
          </cell>
          <cell r="K341">
            <v>4364.375</v>
          </cell>
          <cell r="L341">
            <v>4102.1499999999996</v>
          </cell>
          <cell r="P341">
            <v>598</v>
          </cell>
          <cell r="Q341">
            <v>558</v>
          </cell>
          <cell r="R341">
            <v>558</v>
          </cell>
          <cell r="S341">
            <v>248</v>
          </cell>
          <cell r="T341">
            <v>358</v>
          </cell>
          <cell r="U341">
            <v>1239</v>
          </cell>
          <cell r="V341">
            <v>1847.9825000000001</v>
          </cell>
          <cell r="W341">
            <v>1617.4749999999999</v>
          </cell>
          <cell r="AB341">
            <v>332</v>
          </cell>
          <cell r="AC341">
            <v>332</v>
          </cell>
          <cell r="AD341">
            <v>49</v>
          </cell>
          <cell r="AE341">
            <v>135</v>
          </cell>
          <cell r="AF341">
            <v>964</v>
          </cell>
          <cell r="AG341">
            <v>1565.925</v>
          </cell>
          <cell r="AH341">
            <v>1329.075</v>
          </cell>
          <cell r="AN341">
            <v>327</v>
          </cell>
          <cell r="AO341">
            <v>217.70588235294116</v>
          </cell>
          <cell r="AP341">
            <v>292.24242424242425</v>
          </cell>
          <cell r="AQ341">
            <v>894.76863181312569</v>
          </cell>
          <cell r="AR341">
            <v>1322.4825000000003</v>
          </cell>
          <cell r="AS341">
            <v>1186.8</v>
          </cell>
          <cell r="AX341">
            <v>101</v>
          </cell>
          <cell r="AY341">
            <v>101</v>
          </cell>
          <cell r="AZ341">
            <v>18.705882352941178</v>
          </cell>
          <cell r="BA341">
            <v>69.242424242424235</v>
          </cell>
          <cell r="BB341">
            <v>619.76863181312569</v>
          </cell>
          <cell r="BC341">
            <v>1040.425</v>
          </cell>
          <cell r="BD341">
            <v>898.4</v>
          </cell>
          <cell r="BO341" t="str">
            <v>NA</v>
          </cell>
          <cell r="BP341" t="str">
            <v>NA</v>
          </cell>
          <cell r="BQ341" t="str">
            <v>NA</v>
          </cell>
          <cell r="BU341">
            <v>101</v>
          </cell>
          <cell r="BV341">
            <v>101</v>
          </cell>
          <cell r="BW341">
            <v>91</v>
          </cell>
          <cell r="BX341">
            <v>96</v>
          </cell>
          <cell r="BY341">
            <v>907</v>
          </cell>
          <cell r="CE341">
            <v>1378</v>
          </cell>
          <cell r="CF341">
            <v>1378</v>
          </cell>
          <cell r="CG341">
            <v>1207</v>
          </cell>
          <cell r="CH341">
            <v>1458</v>
          </cell>
          <cell r="CI341">
            <v>1020</v>
          </cell>
          <cell r="CO341">
            <v>31</v>
          </cell>
          <cell r="CP341">
            <v>31</v>
          </cell>
          <cell r="CQ341">
            <v>30</v>
          </cell>
          <cell r="CR341">
            <v>0</v>
          </cell>
          <cell r="CS341">
            <v>0</v>
          </cell>
          <cell r="CY341">
            <v>2560</v>
          </cell>
          <cell r="CZ341">
            <v>2560</v>
          </cell>
          <cell r="DA341">
            <v>2520</v>
          </cell>
          <cell r="DB341">
            <v>2320</v>
          </cell>
          <cell r="DC341">
            <v>3114</v>
          </cell>
          <cell r="DI341">
            <v>346</v>
          </cell>
          <cell r="DJ341">
            <v>346</v>
          </cell>
          <cell r="DK341">
            <v>187</v>
          </cell>
          <cell r="DL341">
            <v>158</v>
          </cell>
          <cell r="DM341">
            <v>216</v>
          </cell>
          <cell r="DS341">
            <v>37</v>
          </cell>
          <cell r="DT341">
            <v>37</v>
          </cell>
          <cell r="DU341">
            <v>48</v>
          </cell>
          <cell r="DV341">
            <v>60</v>
          </cell>
          <cell r="DW341">
            <v>51</v>
          </cell>
          <cell r="ED341">
            <v>1277</v>
          </cell>
          <cell r="EE341">
            <v>1116</v>
          </cell>
          <cell r="EF341">
            <v>0</v>
          </cell>
          <cell r="EG341">
            <v>113</v>
          </cell>
        </row>
        <row r="342">
          <cell r="B342" t="str">
            <v>CIBC</v>
          </cell>
          <cell r="C342">
            <v>38469</v>
          </cell>
          <cell r="K342">
            <v>4649.5</v>
          </cell>
          <cell r="L342">
            <v>4178.6000000000004</v>
          </cell>
          <cell r="V342">
            <v>1956.3</v>
          </cell>
          <cell r="W342">
            <v>1449.8</v>
          </cell>
          <cell r="AG342">
            <v>1668.7</v>
          </cell>
          <cell r="AH342">
            <v>1145.3</v>
          </cell>
          <cell r="BC342">
            <v>1163.7</v>
          </cell>
          <cell r="BD342">
            <v>831.6</v>
          </cell>
        </row>
        <row r="343">
          <cell r="B343" t="str">
            <v>Cannacord</v>
          </cell>
          <cell r="C343">
            <v>38469</v>
          </cell>
          <cell r="K343">
            <v>4250</v>
          </cell>
          <cell r="L343">
            <v>3991</v>
          </cell>
          <cell r="V343">
            <v>1785</v>
          </cell>
          <cell r="W343">
            <v>1642</v>
          </cell>
          <cell r="AG343">
            <v>1501</v>
          </cell>
          <cell r="AH343">
            <v>1355</v>
          </cell>
          <cell r="BC343">
            <v>974</v>
          </cell>
          <cell r="BD343">
            <v>857</v>
          </cell>
        </row>
        <row r="344">
          <cell r="B344" t="str">
            <v>UBS</v>
          </cell>
          <cell r="C344">
            <v>38468</v>
          </cell>
          <cell r="K344">
            <v>4228</v>
          </cell>
          <cell r="L344">
            <v>4083</v>
          </cell>
          <cell r="V344">
            <v>1790.63</v>
          </cell>
          <cell r="W344">
            <v>1666.1</v>
          </cell>
          <cell r="AG344">
            <v>1512</v>
          </cell>
          <cell r="AH344">
            <v>1388</v>
          </cell>
          <cell r="BC344">
            <v>1004</v>
          </cell>
          <cell r="BD344">
            <v>961</v>
          </cell>
        </row>
        <row r="345">
          <cell r="B345" t="str">
            <v>Merrill Lynch</v>
          </cell>
          <cell r="C345">
            <v>38468</v>
          </cell>
          <cell r="K345">
            <v>4330</v>
          </cell>
          <cell r="L345">
            <v>4156</v>
          </cell>
          <cell r="M345">
            <v>3870</v>
          </cell>
          <cell r="V345">
            <v>1860</v>
          </cell>
          <cell r="W345">
            <v>1712</v>
          </cell>
          <cell r="X345">
            <v>1365</v>
          </cell>
          <cell r="AG345">
            <v>1582</v>
          </cell>
          <cell r="AH345">
            <v>1428</v>
          </cell>
          <cell r="AI345">
            <v>1075</v>
          </cell>
          <cell r="BC345">
            <v>1020</v>
          </cell>
          <cell r="BD345">
            <v>944</v>
          </cell>
          <cell r="BE345">
            <v>732</v>
          </cell>
        </row>
        <row r="347">
          <cell r="B347" t="str">
            <v>Western Metals</v>
          </cell>
          <cell r="E347">
            <v>366</v>
          </cell>
          <cell r="F347">
            <v>357.5</v>
          </cell>
          <cell r="G347">
            <v>299.5</v>
          </cell>
          <cell r="H347">
            <v>293.5</v>
          </cell>
          <cell r="I347">
            <v>329.5</v>
          </cell>
          <cell r="J347" t="str">
            <v>NA</v>
          </cell>
          <cell r="P347">
            <v>85.707999999999998</v>
          </cell>
          <cell r="Q347">
            <v>94.5</v>
          </cell>
          <cell r="R347">
            <v>-23.5</v>
          </cell>
          <cell r="S347">
            <v>-28.5</v>
          </cell>
          <cell r="T347">
            <v>106.5</v>
          </cell>
          <cell r="U347" t="str">
            <v>NA</v>
          </cell>
          <cell r="AA347">
            <v>4.5</v>
          </cell>
          <cell r="AB347">
            <v>4</v>
          </cell>
          <cell r="AC347">
            <v>-109</v>
          </cell>
          <cell r="AD347">
            <v>-105</v>
          </cell>
          <cell r="AE347">
            <v>40.1</v>
          </cell>
          <cell r="AF347" t="str">
            <v>NA</v>
          </cell>
          <cell r="AL347">
            <v>69.33</v>
          </cell>
          <cell r="AM347">
            <v>74.5</v>
          </cell>
          <cell r="AN347">
            <v>-43.5</v>
          </cell>
          <cell r="AO347">
            <v>-52.5</v>
          </cell>
          <cell r="AP347">
            <v>72.400000000000006</v>
          </cell>
          <cell r="AQ347" t="str">
            <v>NA</v>
          </cell>
          <cell r="AW347">
            <v>-11.878</v>
          </cell>
          <cell r="AX347">
            <v>-16</v>
          </cell>
          <cell r="AY347">
            <v>-129</v>
          </cell>
          <cell r="AZ347">
            <v>-129</v>
          </cell>
          <cell r="BA347">
            <v>6</v>
          </cell>
          <cell r="BB347" t="str">
            <v>NA</v>
          </cell>
          <cell r="BL347" t="str">
            <v>NA</v>
          </cell>
          <cell r="BM347" t="str">
            <v>NA</v>
          </cell>
          <cell r="BO347" t="str">
            <v>NA</v>
          </cell>
          <cell r="BP347" t="str">
            <v>NA</v>
          </cell>
          <cell r="BQ347" t="str">
            <v>NA</v>
          </cell>
        </row>
        <row r="348">
          <cell r="B348" t="str">
            <v>Western Metals Jun YE</v>
          </cell>
          <cell r="E348">
            <v>350</v>
          </cell>
          <cell r="F348">
            <v>382</v>
          </cell>
          <cell r="G348">
            <v>333</v>
          </cell>
          <cell r="H348">
            <v>266</v>
          </cell>
          <cell r="I348">
            <v>321</v>
          </cell>
          <cell r="J348">
            <v>338</v>
          </cell>
          <cell r="P348">
            <v>90.415999999999997</v>
          </cell>
          <cell r="Q348">
            <v>81</v>
          </cell>
          <cell r="R348">
            <v>108</v>
          </cell>
          <cell r="S348">
            <v>-155</v>
          </cell>
          <cell r="T348">
            <v>98</v>
          </cell>
          <cell r="U348">
            <v>115</v>
          </cell>
          <cell r="AA348">
            <v>25</v>
          </cell>
          <cell r="AB348">
            <v>-16</v>
          </cell>
          <cell r="AC348">
            <v>24</v>
          </cell>
          <cell r="AD348">
            <v>-242</v>
          </cell>
          <cell r="AE348">
            <v>32</v>
          </cell>
          <cell r="AF348">
            <v>48.2</v>
          </cell>
          <cell r="AL348">
            <v>71.66</v>
          </cell>
          <cell r="AM348">
            <v>67</v>
          </cell>
          <cell r="AN348">
            <v>82</v>
          </cell>
          <cell r="AO348">
            <v>-169</v>
          </cell>
          <cell r="AP348">
            <v>64</v>
          </cell>
          <cell r="AQ348">
            <v>80.8</v>
          </cell>
          <cell r="AW348">
            <v>6.2439999999999998</v>
          </cell>
          <cell r="AX348">
            <v>-30</v>
          </cell>
          <cell r="AY348">
            <v>-2</v>
          </cell>
          <cell r="AZ348">
            <v>-256</v>
          </cell>
          <cell r="BA348">
            <v>-2</v>
          </cell>
          <cell r="BB348">
            <v>14</v>
          </cell>
          <cell r="BO348" t="str">
            <v>NA</v>
          </cell>
          <cell r="BP348" t="str">
            <v>NA</v>
          </cell>
          <cell r="BQ348" t="str">
            <v>NA</v>
          </cell>
        </row>
        <row r="349">
          <cell r="B349" t="str">
            <v>Western Metals  Dec YE</v>
          </cell>
          <cell r="E349">
            <v>366</v>
          </cell>
          <cell r="F349">
            <v>357.5</v>
          </cell>
          <cell r="G349">
            <v>299.5</v>
          </cell>
          <cell r="H349">
            <v>293.5</v>
          </cell>
          <cell r="I349">
            <v>329.5</v>
          </cell>
          <cell r="P349">
            <v>85.707999999999998</v>
          </cell>
          <cell r="Q349">
            <v>94.5</v>
          </cell>
          <cell r="R349">
            <v>-23.5</v>
          </cell>
          <cell r="S349">
            <v>-28.5</v>
          </cell>
          <cell r="T349">
            <v>106.5</v>
          </cell>
          <cell r="AA349">
            <v>4.5</v>
          </cell>
          <cell r="AB349">
            <v>4</v>
          </cell>
          <cell r="AC349">
            <v>-109</v>
          </cell>
          <cell r="AD349">
            <v>-105</v>
          </cell>
          <cell r="AE349">
            <v>40.1</v>
          </cell>
          <cell r="AL349">
            <v>69.33</v>
          </cell>
          <cell r="AM349">
            <v>74.5</v>
          </cell>
          <cell r="AN349">
            <v>-43.5</v>
          </cell>
          <cell r="AO349">
            <v>-52.5</v>
          </cell>
          <cell r="AP349">
            <v>72.400000000000006</v>
          </cell>
          <cell r="AW349">
            <v>-11.878</v>
          </cell>
          <cell r="AX349">
            <v>-16</v>
          </cell>
          <cell r="AY349">
            <v>-129</v>
          </cell>
          <cell r="AZ349">
            <v>-129</v>
          </cell>
          <cell r="BA349">
            <v>6</v>
          </cell>
          <cell r="BO349" t="str">
            <v>NA</v>
          </cell>
          <cell r="BP349" t="str">
            <v>NA</v>
          </cell>
          <cell r="BQ349" t="str">
            <v>NA</v>
          </cell>
        </row>
        <row r="350">
          <cell r="B350" t="str">
            <v>ML</v>
          </cell>
          <cell r="C350">
            <v>37472</v>
          </cell>
          <cell r="H350">
            <v>266</v>
          </cell>
          <cell r="I350">
            <v>321</v>
          </cell>
          <cell r="J350">
            <v>338</v>
          </cell>
          <cell r="S350">
            <v>50</v>
          </cell>
          <cell r="T350">
            <v>98</v>
          </cell>
          <cell r="U350">
            <v>115</v>
          </cell>
          <cell r="AC350">
            <v>29</v>
          </cell>
          <cell r="AD350">
            <v>-18</v>
          </cell>
          <cell r="AE350">
            <v>32</v>
          </cell>
          <cell r="AF350">
            <v>48.2</v>
          </cell>
          <cell r="AY350">
            <v>-2</v>
          </cell>
          <cell r="AZ350">
            <v>-45</v>
          </cell>
          <cell r="BA350">
            <v>-2</v>
          </cell>
          <cell r="BB350">
            <v>14</v>
          </cell>
        </row>
        <row r="351">
          <cell r="B351" t="str">
            <v>(nothing else available)</v>
          </cell>
        </row>
        <row r="355">
          <cell r="B355" t="str">
            <v>Zinifex</v>
          </cell>
          <cell r="E355">
            <v>2625.8</v>
          </cell>
          <cell r="F355">
            <v>3745.1499999999996</v>
          </cell>
          <cell r="G355">
            <v>3166.85</v>
          </cell>
          <cell r="H355">
            <v>1731.5</v>
          </cell>
          <cell r="I355">
            <v>1055.45</v>
          </cell>
          <cell r="J355">
            <v>1220.95</v>
          </cell>
          <cell r="K355">
            <v>1990.5</v>
          </cell>
          <cell r="L355">
            <v>1994.5</v>
          </cell>
          <cell r="M355" t="str">
            <v>NA</v>
          </cell>
          <cell r="P355">
            <v>471.34999999999997</v>
          </cell>
          <cell r="Q355">
            <v>563.04999999999995</v>
          </cell>
          <cell r="R355">
            <v>443.5</v>
          </cell>
          <cell r="S355">
            <v>238.5</v>
          </cell>
          <cell r="T355">
            <v>155</v>
          </cell>
          <cell r="U355">
            <v>277</v>
          </cell>
          <cell r="V355">
            <v>448</v>
          </cell>
          <cell r="W355">
            <v>439.5</v>
          </cell>
          <cell r="X355" t="str">
            <v>NA</v>
          </cell>
          <cell r="AA355" t="str">
            <v>NA</v>
          </cell>
          <cell r="AB355">
            <v>176</v>
          </cell>
          <cell r="AC355">
            <v>208.5</v>
          </cell>
          <cell r="AD355">
            <v>10.5</v>
          </cell>
          <cell r="AE355">
            <v>18.700000000000003</v>
          </cell>
          <cell r="AF355">
            <v>147.69999999999999</v>
          </cell>
          <cell r="AG355">
            <v>238.5</v>
          </cell>
          <cell r="AH355">
            <v>229.5</v>
          </cell>
          <cell r="AI355" t="str">
            <v>NA</v>
          </cell>
          <cell r="AM355">
            <v>444.54999999999995</v>
          </cell>
          <cell r="AN355" t="str">
            <v>NA</v>
          </cell>
          <cell r="AO355">
            <v>228</v>
          </cell>
          <cell r="AP355">
            <v>136.30000000000001</v>
          </cell>
          <cell r="AQ355">
            <v>261.07117117117122</v>
          </cell>
          <cell r="AR355">
            <v>439.5</v>
          </cell>
          <cell r="AS355">
            <v>448</v>
          </cell>
          <cell r="AT355" t="str">
            <v>NA</v>
          </cell>
          <cell r="AW355" t="str">
            <v>NA</v>
          </cell>
          <cell r="AX355">
            <v>57.5</v>
          </cell>
          <cell r="AY355" t="str">
            <v>NA</v>
          </cell>
          <cell r="BB355">
            <v>131.77117117117118</v>
          </cell>
          <cell r="BC355">
            <v>230</v>
          </cell>
          <cell r="BD355">
            <v>238</v>
          </cell>
          <cell r="BE355" t="str">
            <v>NA</v>
          </cell>
          <cell r="BJ355" t="str">
            <v>NA</v>
          </cell>
          <cell r="BL355" t="str">
            <v>NA</v>
          </cell>
          <cell r="BM355" t="str">
            <v>NA</v>
          </cell>
          <cell r="BO355" t="str">
            <v>NA</v>
          </cell>
          <cell r="BP355" t="str">
            <v>NA</v>
          </cell>
          <cell r="BQ355" t="str">
            <v>NA</v>
          </cell>
          <cell r="BT355" t="str">
            <v>NA</v>
          </cell>
          <cell r="BU355" t="str">
            <v>NA</v>
          </cell>
          <cell r="BV355" t="str">
            <v>NA</v>
          </cell>
          <cell r="BY355" t="str">
            <v>NA</v>
          </cell>
          <cell r="BZ355" t="str">
            <v>NA</v>
          </cell>
          <cell r="CI355" t="str">
            <v>NA</v>
          </cell>
          <cell r="CJ355" t="str">
            <v>NA</v>
          </cell>
          <cell r="CN355" t="str">
            <v>NA</v>
          </cell>
          <cell r="CO355" t="str">
            <v>NA</v>
          </cell>
          <cell r="CP355" t="str">
            <v>NA</v>
          </cell>
          <cell r="DC355" t="str">
            <v>NA</v>
          </cell>
          <cell r="DD355" t="str">
            <v>NA</v>
          </cell>
          <cell r="DH355" t="str">
            <v>NA</v>
          </cell>
          <cell r="DI355" t="str">
            <v>NA</v>
          </cell>
          <cell r="DJ355" t="str">
            <v>NA</v>
          </cell>
          <cell r="DM355" t="str">
            <v>NA</v>
          </cell>
          <cell r="DN355" t="str">
            <v>NA</v>
          </cell>
          <cell r="DW355" t="str">
            <v>NA</v>
          </cell>
          <cell r="DX355" t="str">
            <v>NA</v>
          </cell>
        </row>
        <row r="356">
          <cell r="B356" t="str">
            <v>Zinifex Jun YE</v>
          </cell>
          <cell r="E356">
            <v>2256</v>
          </cell>
          <cell r="F356">
            <v>2995.6</v>
          </cell>
          <cell r="G356">
            <v>4494.7</v>
          </cell>
          <cell r="H356">
            <v>1839</v>
          </cell>
          <cell r="I356">
            <v>1624</v>
          </cell>
          <cell r="J356">
            <v>486.9</v>
          </cell>
          <cell r="K356">
            <v>1955</v>
          </cell>
          <cell r="L356">
            <v>2026</v>
          </cell>
          <cell r="M356">
            <v>1963</v>
          </cell>
          <cell r="P356">
            <v>405.6</v>
          </cell>
          <cell r="Q356">
            <v>537.09999999999991</v>
          </cell>
          <cell r="R356">
            <v>589</v>
          </cell>
          <cell r="S356">
            <v>298</v>
          </cell>
          <cell r="T356">
            <v>179</v>
          </cell>
          <cell r="U356">
            <v>131</v>
          </cell>
          <cell r="V356">
            <v>423</v>
          </cell>
          <cell r="W356">
            <v>473</v>
          </cell>
          <cell r="X356">
            <v>406</v>
          </cell>
          <cell r="AC356">
            <v>352</v>
          </cell>
          <cell r="AD356">
            <v>65</v>
          </cell>
          <cell r="AE356">
            <v>-44</v>
          </cell>
          <cell r="AF356">
            <v>81.400000000000006</v>
          </cell>
          <cell r="AG356">
            <v>214</v>
          </cell>
          <cell r="AH356">
            <v>263</v>
          </cell>
          <cell r="AI356">
            <v>196</v>
          </cell>
          <cell r="AM356">
            <v>537.09999999999991</v>
          </cell>
          <cell r="AN356">
            <v>352</v>
          </cell>
          <cell r="AO356" t="str">
            <v>NA</v>
          </cell>
          <cell r="AP356" t="str">
            <v>NA</v>
          </cell>
          <cell r="AQ356">
            <v>103.14234234234235</v>
          </cell>
          <cell r="AR356">
            <v>419</v>
          </cell>
          <cell r="AS356">
            <v>460</v>
          </cell>
          <cell r="AT356">
            <v>436</v>
          </cell>
          <cell r="AY356">
            <v>115</v>
          </cell>
          <cell r="AZ356" t="str">
            <v>n/a</v>
          </cell>
          <cell r="BA356" t="str">
            <v>n/a</v>
          </cell>
          <cell r="BB356">
            <v>53.542342342342344</v>
          </cell>
          <cell r="BC356">
            <v>210</v>
          </cell>
          <cell r="BD356">
            <v>250</v>
          </cell>
          <cell r="BE356">
            <v>226</v>
          </cell>
          <cell r="BO356" t="str">
            <v>NA</v>
          </cell>
          <cell r="BP356" t="str">
            <v>NA</v>
          </cell>
          <cell r="BQ356" t="str">
            <v>NA</v>
          </cell>
          <cell r="BY356">
            <v>143</v>
          </cell>
          <cell r="BZ356" t="str">
            <v>NA</v>
          </cell>
          <cell r="CI356">
            <v>169.1</v>
          </cell>
          <cell r="CJ356" t="str">
            <v>NA</v>
          </cell>
          <cell r="DC356">
            <v>1019.6</v>
          </cell>
          <cell r="DD356" t="str">
            <v>NA</v>
          </cell>
          <cell r="DM356">
            <v>67.3</v>
          </cell>
          <cell r="DN356" t="str">
            <v>NA</v>
          </cell>
          <cell r="DW356">
            <v>3.2</v>
          </cell>
          <cell r="DX356" t="str">
            <v>NA</v>
          </cell>
        </row>
        <row r="357">
          <cell r="B357" t="str">
            <v>Zinifex Dec YE</v>
          </cell>
          <cell r="E357">
            <v>2625.8</v>
          </cell>
          <cell r="F357">
            <v>3745.1499999999996</v>
          </cell>
          <cell r="G357">
            <v>3166.85</v>
          </cell>
          <cell r="H357">
            <v>1731.5</v>
          </cell>
          <cell r="I357">
            <v>1055.45</v>
          </cell>
          <cell r="J357">
            <v>1220.95</v>
          </cell>
          <cell r="K357">
            <v>1990.5</v>
          </cell>
          <cell r="L357">
            <v>1994.5</v>
          </cell>
          <cell r="P357">
            <v>471.34999999999997</v>
          </cell>
          <cell r="Q357">
            <v>563.04999999999995</v>
          </cell>
          <cell r="R357">
            <v>443.5</v>
          </cell>
          <cell r="S357">
            <v>238.5</v>
          </cell>
          <cell r="T357">
            <v>155</v>
          </cell>
          <cell r="U357">
            <v>277</v>
          </cell>
          <cell r="V357">
            <v>448</v>
          </cell>
          <cell r="W357">
            <v>439.5</v>
          </cell>
          <cell r="AA357">
            <v>0</v>
          </cell>
          <cell r="AB357">
            <v>176</v>
          </cell>
          <cell r="AC357">
            <v>208.5</v>
          </cell>
          <cell r="AD357">
            <v>10.5</v>
          </cell>
          <cell r="AE357">
            <v>18.700000000000003</v>
          </cell>
          <cell r="AF357">
            <v>147.69999999999999</v>
          </cell>
          <cell r="AG357">
            <v>238.5</v>
          </cell>
          <cell r="AH357">
            <v>229.5</v>
          </cell>
          <cell r="AM357">
            <v>444.54999999999995</v>
          </cell>
          <cell r="AN357" t="str">
            <v>NA</v>
          </cell>
          <cell r="AO357">
            <v>228</v>
          </cell>
          <cell r="AP357">
            <v>136.30000000000001</v>
          </cell>
          <cell r="AQ357">
            <v>261.07117117117122</v>
          </cell>
          <cell r="AR357">
            <v>439.5</v>
          </cell>
          <cell r="AS357">
            <v>448</v>
          </cell>
          <cell r="AW357">
            <v>0</v>
          </cell>
          <cell r="AX357">
            <v>57.5</v>
          </cell>
          <cell r="AY357" t="str">
            <v>NA</v>
          </cell>
          <cell r="BB357">
            <v>131.77117117117118</v>
          </cell>
          <cell r="BC357">
            <v>230</v>
          </cell>
          <cell r="BD357">
            <v>238</v>
          </cell>
          <cell r="BO357" t="str">
            <v>NA</v>
          </cell>
          <cell r="BP357" t="str">
            <v>NA</v>
          </cell>
          <cell r="BQ357" t="str">
            <v>NA</v>
          </cell>
          <cell r="BT357">
            <v>0</v>
          </cell>
          <cell r="BU357">
            <v>0</v>
          </cell>
          <cell r="BV357">
            <v>0</v>
          </cell>
          <cell r="BY357" t="str">
            <v>NA</v>
          </cell>
          <cell r="CI357" t="str">
            <v>NA</v>
          </cell>
          <cell r="CN357">
            <v>0</v>
          </cell>
          <cell r="CO357">
            <v>0</v>
          </cell>
          <cell r="CP357">
            <v>0</v>
          </cell>
          <cell r="DC357" t="str">
            <v>NA</v>
          </cell>
          <cell r="DH357">
            <v>0</v>
          </cell>
          <cell r="DI357">
            <v>0</v>
          </cell>
          <cell r="DJ357">
            <v>0</v>
          </cell>
          <cell r="DM357" t="str">
            <v>NA</v>
          </cell>
          <cell r="DW357" t="str">
            <v>NA</v>
          </cell>
        </row>
        <row r="358">
          <cell r="B358" t="str">
            <v>Reuters Estimates</v>
          </cell>
          <cell r="C358">
            <v>38404</v>
          </cell>
          <cell r="K358">
            <v>1955</v>
          </cell>
          <cell r="L358">
            <v>2026</v>
          </cell>
          <cell r="M358">
            <v>1963</v>
          </cell>
          <cell r="V358">
            <v>423</v>
          </cell>
          <cell r="W358">
            <v>473</v>
          </cell>
          <cell r="X358">
            <v>406</v>
          </cell>
          <cell r="AG358">
            <v>214</v>
          </cell>
          <cell r="AH358">
            <v>263</v>
          </cell>
          <cell r="AI358">
            <v>196</v>
          </cell>
          <cell r="BC358">
            <v>210</v>
          </cell>
          <cell r="BD358">
            <v>250</v>
          </cell>
          <cell r="BE358">
            <v>226</v>
          </cell>
        </row>
        <row r="364">
          <cell r="B364" t="str">
            <v>ZINC - DOWNSTREAM</v>
          </cell>
        </row>
        <row r="366">
          <cell r="B366" t="str">
            <v>Korea Zinc</v>
          </cell>
          <cell r="F366">
            <v>1103304</v>
          </cell>
          <cell r="G366">
            <v>1509816.7860000001</v>
          </cell>
          <cell r="H366">
            <v>1470390.8419999999</v>
          </cell>
          <cell r="I366">
            <v>931690</v>
          </cell>
          <cell r="J366">
            <v>981720</v>
          </cell>
          <cell r="K366">
            <v>977850</v>
          </cell>
          <cell r="Q366">
            <v>70274</v>
          </cell>
          <cell r="R366">
            <v>222685.51300000001</v>
          </cell>
          <cell r="S366">
            <v>168615.49100000001</v>
          </cell>
          <cell r="T366">
            <v>114960</v>
          </cell>
          <cell r="U366">
            <v>116970</v>
          </cell>
          <cell r="V366">
            <v>123920</v>
          </cell>
          <cell r="AB366">
            <v>16400</v>
          </cell>
          <cell r="AC366">
            <v>108202.321</v>
          </cell>
          <cell r="AD366">
            <v>58164.224000000002</v>
          </cell>
          <cell r="AE366">
            <v>58260</v>
          </cell>
          <cell r="AF366">
            <v>61470</v>
          </cell>
          <cell r="AG366">
            <v>68320</v>
          </cell>
          <cell r="AM366">
            <v>62774</v>
          </cell>
          <cell r="AN366">
            <v>151646.03400000001</v>
          </cell>
          <cell r="AO366">
            <v>186110.46600000001</v>
          </cell>
          <cell r="AP366">
            <v>108440</v>
          </cell>
          <cell r="AQ366">
            <v>120480</v>
          </cell>
          <cell r="AR366">
            <v>118550</v>
          </cell>
          <cell r="AX366">
            <v>8900</v>
          </cell>
          <cell r="AY366">
            <v>37162.841999999997</v>
          </cell>
          <cell r="AZ366">
            <v>75659.198999999993</v>
          </cell>
          <cell r="BA366">
            <v>51740</v>
          </cell>
          <cell r="BB366">
            <v>64980</v>
          </cell>
          <cell r="BC366">
            <v>62950</v>
          </cell>
          <cell r="BL366" t="str">
            <v>NA</v>
          </cell>
          <cell r="BM366" t="str">
            <v>NA</v>
          </cell>
          <cell r="BO366" t="str">
            <v>NA</v>
          </cell>
          <cell r="BP366" t="str">
            <v>NA</v>
          </cell>
          <cell r="BQ366" t="str">
            <v>NA</v>
          </cell>
        </row>
        <row r="367">
          <cell r="B367" t="str">
            <v>Korea Zinc Jun YE</v>
          </cell>
          <cell r="F367">
            <v>1028901.5</v>
          </cell>
          <cell r="G367">
            <v>1306560.3930000002</v>
          </cell>
          <cell r="H367">
            <v>1490103.814</v>
          </cell>
          <cell r="I367">
            <v>1201040.4210000001</v>
          </cell>
          <cell r="J367">
            <v>956705</v>
          </cell>
          <cell r="K367">
            <v>979785</v>
          </cell>
          <cell r="Q367">
            <v>101283</v>
          </cell>
          <cell r="R367">
            <v>146479.75650000002</v>
          </cell>
          <cell r="S367">
            <v>195650.50200000001</v>
          </cell>
          <cell r="T367">
            <v>141787.74550000002</v>
          </cell>
          <cell r="U367">
            <v>115965</v>
          </cell>
          <cell r="V367">
            <v>120445</v>
          </cell>
          <cell r="AB367">
            <v>40100</v>
          </cell>
          <cell r="AC367">
            <v>62301.160499999998</v>
          </cell>
          <cell r="AD367">
            <v>83183.272499999992</v>
          </cell>
          <cell r="AE367">
            <v>58212.112000000001</v>
          </cell>
          <cell r="AF367">
            <v>59865</v>
          </cell>
          <cell r="AG367">
            <v>64895</v>
          </cell>
          <cell r="AM367">
            <v>88383</v>
          </cell>
          <cell r="AN367">
            <v>107210.01700000002</v>
          </cell>
          <cell r="AO367">
            <v>168878.25000000003</v>
          </cell>
          <cell r="AP367">
            <v>147275.23300000004</v>
          </cell>
          <cell r="AQ367">
            <v>114460</v>
          </cell>
          <cell r="AR367">
            <v>119515</v>
          </cell>
          <cell r="AX367">
            <v>27200</v>
          </cell>
          <cell r="AY367">
            <v>23031.420999999998</v>
          </cell>
          <cell r="AZ367">
            <v>56411.020499999999</v>
          </cell>
          <cell r="BA367">
            <v>63699.599499999997</v>
          </cell>
          <cell r="BB367">
            <v>58360</v>
          </cell>
          <cell r="BC367">
            <v>63965</v>
          </cell>
          <cell r="BO367" t="str">
            <v>NA</v>
          </cell>
          <cell r="BP367" t="str">
            <v>NA</v>
          </cell>
          <cell r="BQ367" t="str">
            <v>NA</v>
          </cell>
        </row>
        <row r="368">
          <cell r="B368" t="str">
            <v>Korea Zinc Dec YE</v>
          </cell>
          <cell r="E368">
            <v>954499</v>
          </cell>
          <cell r="F368">
            <v>1103304</v>
          </cell>
          <cell r="G368">
            <v>1509816.7860000001</v>
          </cell>
          <cell r="H368">
            <v>1470390.8419999999</v>
          </cell>
          <cell r="I368">
            <v>931690</v>
          </cell>
          <cell r="J368">
            <v>981720</v>
          </cell>
          <cell r="K368">
            <v>977850</v>
          </cell>
          <cell r="P368">
            <v>132292</v>
          </cell>
          <cell r="Q368">
            <v>70274</v>
          </cell>
          <cell r="R368">
            <v>222685.51300000001</v>
          </cell>
          <cell r="S368">
            <v>168615.49100000001</v>
          </cell>
          <cell r="T368">
            <v>114960</v>
          </cell>
          <cell r="U368">
            <v>116970</v>
          </cell>
          <cell r="V368">
            <v>123920</v>
          </cell>
          <cell r="AA368">
            <v>63800</v>
          </cell>
          <cell r="AB368">
            <v>16400</v>
          </cell>
          <cell r="AC368">
            <v>108202.321</v>
          </cell>
          <cell r="AD368">
            <v>58164.224000000002</v>
          </cell>
          <cell r="AE368">
            <v>58260</v>
          </cell>
          <cell r="AF368">
            <v>61470</v>
          </cell>
          <cell r="AG368">
            <v>68320</v>
          </cell>
          <cell r="AM368">
            <v>62774</v>
          </cell>
          <cell r="AN368">
            <v>151646.03400000001</v>
          </cell>
          <cell r="AO368">
            <v>186110.46600000001</v>
          </cell>
          <cell r="AP368">
            <v>108440</v>
          </cell>
          <cell r="AQ368">
            <v>120480</v>
          </cell>
          <cell r="AR368">
            <v>118550</v>
          </cell>
          <cell r="AW368">
            <v>45500</v>
          </cell>
          <cell r="AX368">
            <v>8900</v>
          </cell>
          <cell r="AY368">
            <v>37162.841999999997</v>
          </cell>
          <cell r="AZ368">
            <v>75659.198999999993</v>
          </cell>
          <cell r="BA368">
            <v>51740</v>
          </cell>
          <cell r="BB368">
            <v>64980</v>
          </cell>
          <cell r="BC368">
            <v>62950</v>
          </cell>
          <cell r="BO368" t="str">
            <v>NA</v>
          </cell>
          <cell r="BP368" t="str">
            <v>NA</v>
          </cell>
          <cell r="BQ368" t="str">
            <v>NA</v>
          </cell>
        </row>
        <row r="371">
          <cell r="B371" t="str">
            <v>Daewoo</v>
          </cell>
          <cell r="C371">
            <v>37945</v>
          </cell>
          <cell r="I371">
            <v>931690</v>
          </cell>
          <cell r="J371">
            <v>981720</v>
          </cell>
          <cell r="K371">
            <v>977850</v>
          </cell>
          <cell r="T371">
            <v>114960</v>
          </cell>
          <cell r="U371">
            <v>116970</v>
          </cell>
          <cell r="V371">
            <v>123920</v>
          </cell>
          <cell r="AE371">
            <v>58260</v>
          </cell>
          <cell r="AF371">
            <v>61470</v>
          </cell>
          <cell r="AG371">
            <v>68320</v>
          </cell>
          <cell r="BA371">
            <v>51740</v>
          </cell>
          <cell r="BB371">
            <v>64980</v>
          </cell>
          <cell r="BC371">
            <v>62950</v>
          </cell>
        </row>
        <row r="374">
          <cell r="B374" t="str">
            <v>Metaleurop</v>
          </cell>
          <cell r="F374">
            <v>799</v>
          </cell>
          <cell r="G374">
            <v>649.52</v>
          </cell>
          <cell r="H374">
            <v>700</v>
          </cell>
          <cell r="I374">
            <v>160.15299999999999</v>
          </cell>
          <cell r="J374">
            <v>190.059</v>
          </cell>
          <cell r="K374" t="str">
            <v>NA</v>
          </cell>
          <cell r="Q374">
            <v>59</v>
          </cell>
          <cell r="R374">
            <v>10.379000000000001</v>
          </cell>
          <cell r="S374">
            <v>15.2561</v>
          </cell>
          <cell r="T374">
            <v>5.2017899999999999</v>
          </cell>
          <cell r="U374">
            <v>4.7001200000000001</v>
          </cell>
          <cell r="V374" t="str">
            <v>NA</v>
          </cell>
          <cell r="AB374">
            <v>29</v>
          </cell>
          <cell r="AC374">
            <v>-22.94</v>
          </cell>
          <cell r="AD374">
            <v>-34.743000000000002</v>
          </cell>
          <cell r="AE374">
            <v>-9.7981999999999996</v>
          </cell>
          <cell r="AF374">
            <v>-5.2998000000000003</v>
          </cell>
          <cell r="AG374" t="str">
            <v>NA</v>
          </cell>
          <cell r="AM374">
            <v>50.36363636363636</v>
          </cell>
          <cell r="AN374">
            <v>1.3350000000000009</v>
          </cell>
          <cell r="AO374">
            <v>13.969179499999999</v>
          </cell>
          <cell r="AP374">
            <v>2.5885168999999992</v>
          </cell>
          <cell r="AQ374">
            <v>1.6594661000000004</v>
          </cell>
          <cell r="AR374" t="str">
            <v>NA</v>
          </cell>
          <cell r="AX374">
            <v>20.363636363636363</v>
          </cell>
          <cell r="AY374">
            <v>-31.984000000000002</v>
          </cell>
          <cell r="AZ374">
            <v>-36.029920500000003</v>
          </cell>
          <cell r="BA374">
            <v>-12.4114731</v>
          </cell>
          <cell r="BB374">
            <v>-8.3404539</v>
          </cell>
          <cell r="BC374" t="str">
            <v>NA</v>
          </cell>
          <cell r="BL374" t="str">
            <v>NA</v>
          </cell>
          <cell r="BM374" t="str">
            <v>NA</v>
          </cell>
          <cell r="BO374" t="str">
            <v>NA</v>
          </cell>
          <cell r="BP374" t="str">
            <v>NA</v>
          </cell>
          <cell r="BQ374" t="str">
            <v>NA</v>
          </cell>
        </row>
        <row r="375">
          <cell r="B375" t="str">
            <v>Metaleurop Jun YE</v>
          </cell>
          <cell r="F375">
            <v>733.5</v>
          </cell>
          <cell r="G375">
            <v>724.26</v>
          </cell>
          <cell r="H375">
            <v>674.76</v>
          </cell>
          <cell r="I375">
            <v>430.07650000000001</v>
          </cell>
          <cell r="J375">
            <v>175.10599999999999</v>
          </cell>
          <cell r="K375" t="str">
            <v>NA</v>
          </cell>
          <cell r="Q375">
            <v>47</v>
          </cell>
          <cell r="R375">
            <v>34.689500000000002</v>
          </cell>
          <cell r="S375">
            <v>12.817550000000001</v>
          </cell>
          <cell r="T375">
            <v>10.228945</v>
          </cell>
          <cell r="U375">
            <v>4.9509550000000004</v>
          </cell>
          <cell r="V375" t="str">
            <v>NA</v>
          </cell>
          <cell r="AB375">
            <v>17</v>
          </cell>
          <cell r="AC375">
            <v>3.0299999999999994</v>
          </cell>
          <cell r="AD375">
            <v>-28.841500000000003</v>
          </cell>
          <cell r="AE375">
            <v>-22.270600000000002</v>
          </cell>
          <cell r="AF375">
            <v>-7.5489999999999995</v>
          </cell>
          <cell r="AG375" t="str">
            <v>NA</v>
          </cell>
          <cell r="AM375">
            <v>39.18181818181818</v>
          </cell>
          <cell r="AN375">
            <v>25.849318181818184</v>
          </cell>
          <cell r="AO375">
            <v>7.6520897499999982</v>
          </cell>
          <cell r="AP375">
            <v>8.2788481999999988</v>
          </cell>
          <cell r="AQ375">
            <v>2.1239914999999989</v>
          </cell>
          <cell r="AR375" t="str">
            <v>NA</v>
          </cell>
          <cell r="AX375">
            <v>9.1818181818181817</v>
          </cell>
          <cell r="AY375">
            <v>-5.8101818181818192</v>
          </cell>
          <cell r="AZ375">
            <v>-34.006960250000006</v>
          </cell>
          <cell r="BA375">
            <v>-24.220696800000002</v>
          </cell>
          <cell r="BB375">
            <v>-10.375963500000001</v>
          </cell>
          <cell r="BC375" t="str">
            <v>NA</v>
          </cell>
          <cell r="BO375" t="str">
            <v>NA</v>
          </cell>
          <cell r="BP375" t="str">
            <v>NA</v>
          </cell>
          <cell r="BQ375" t="str">
            <v>NA</v>
          </cell>
        </row>
        <row r="376">
          <cell r="B376" t="str">
            <v>Metaleurop Dec YE</v>
          </cell>
          <cell r="E376">
            <v>668</v>
          </cell>
          <cell r="F376">
            <v>799</v>
          </cell>
          <cell r="G376">
            <v>649.52</v>
          </cell>
          <cell r="H376">
            <v>700</v>
          </cell>
          <cell r="I376">
            <v>160.15299999999999</v>
          </cell>
          <cell r="J376">
            <v>190.059</v>
          </cell>
          <cell r="K376" t="str">
            <v>NA</v>
          </cell>
          <cell r="P376">
            <v>35</v>
          </cell>
          <cell r="Q376">
            <v>59</v>
          </cell>
          <cell r="R376">
            <v>10.379000000000001</v>
          </cell>
          <cell r="S376">
            <v>15.2561</v>
          </cell>
          <cell r="T376">
            <v>5.2017899999999999</v>
          </cell>
          <cell r="U376">
            <v>4.7001200000000001</v>
          </cell>
          <cell r="V376" t="str">
            <v>NA</v>
          </cell>
          <cell r="AA376">
            <v>5</v>
          </cell>
          <cell r="AB376">
            <v>29</v>
          </cell>
          <cell r="AC376">
            <v>-22.94</v>
          </cell>
          <cell r="AD376">
            <v>-34.743000000000002</v>
          </cell>
          <cell r="AE376">
            <v>-9.7981999999999996</v>
          </cell>
          <cell r="AF376">
            <v>-5.2998000000000003</v>
          </cell>
          <cell r="AG376" t="str">
            <v>NA</v>
          </cell>
          <cell r="AM376">
            <v>50.36363636363636</v>
          </cell>
          <cell r="AN376">
            <v>1.3350000000000009</v>
          </cell>
          <cell r="AO376">
            <v>13.969179499999999</v>
          </cell>
          <cell r="AP376">
            <v>2.5885168999999992</v>
          </cell>
          <cell r="AQ376">
            <v>1.6594661000000004</v>
          </cell>
          <cell r="AR376" t="str">
            <v>NA</v>
          </cell>
          <cell r="AW376">
            <v>-2</v>
          </cell>
          <cell r="AX376">
            <v>20.363636363636363</v>
          </cell>
          <cell r="AY376">
            <v>-31.984000000000002</v>
          </cell>
          <cell r="AZ376">
            <v>-36.029920500000003</v>
          </cell>
          <cell r="BA376">
            <v>-12.4114731</v>
          </cell>
          <cell r="BB376">
            <v>-8.3404539</v>
          </cell>
          <cell r="BC376" t="str">
            <v>NA</v>
          </cell>
          <cell r="BO376" t="str">
            <v>NA</v>
          </cell>
          <cell r="BP376" t="str">
            <v>NA</v>
          </cell>
          <cell r="BQ376" t="str">
            <v>NA</v>
          </cell>
        </row>
        <row r="378">
          <cell r="B378" t="str">
            <v>HSBC</v>
          </cell>
          <cell r="C378">
            <v>37896</v>
          </cell>
          <cell r="I378">
            <v>160.15299999999999</v>
          </cell>
          <cell r="J378">
            <v>190.059</v>
          </cell>
          <cell r="S378">
            <v>15.2561</v>
          </cell>
          <cell r="T378">
            <v>5.2017899999999999</v>
          </cell>
          <cell r="U378">
            <v>4.7001200000000001</v>
          </cell>
          <cell r="AD378">
            <v>-34.743000000000002</v>
          </cell>
          <cell r="AE378">
            <v>-9.7981999999999996</v>
          </cell>
          <cell r="AF378">
            <v>-5.2998000000000003</v>
          </cell>
          <cell r="AZ378">
            <v>-36.029920500000003</v>
          </cell>
          <cell r="BA378">
            <v>-12.4114731</v>
          </cell>
          <cell r="BB378">
            <v>-8.3404539</v>
          </cell>
        </row>
        <row r="382">
          <cell r="B382" t="str">
            <v>Umicore</v>
          </cell>
          <cell r="E382">
            <v>3180.2</v>
          </cell>
          <cell r="F382">
            <v>3834.7</v>
          </cell>
          <cell r="G382">
            <v>3511.2</v>
          </cell>
          <cell r="H382">
            <v>3172.1</v>
          </cell>
          <cell r="I382">
            <v>4677.0820000000003</v>
          </cell>
          <cell r="J382">
            <v>7155.2</v>
          </cell>
          <cell r="K382">
            <v>7126.3</v>
          </cell>
          <cell r="L382">
            <v>7251.4050000000007</v>
          </cell>
          <cell r="P382">
            <v>207.5</v>
          </cell>
          <cell r="Q382">
            <v>307.8</v>
          </cell>
          <cell r="R382">
            <v>276.3</v>
          </cell>
          <cell r="S382">
            <v>216.6</v>
          </cell>
          <cell r="T382">
            <v>237.82</v>
          </cell>
          <cell r="U382">
            <v>439.6705</v>
          </cell>
          <cell r="V382">
            <v>395.7</v>
          </cell>
          <cell r="W382">
            <v>388.64350000000002</v>
          </cell>
          <cell r="AA382">
            <v>88.5</v>
          </cell>
          <cell r="AB382">
            <v>175.9</v>
          </cell>
          <cell r="AC382">
            <v>143.69999999999999</v>
          </cell>
          <cell r="AD382">
            <v>77.599999999999994</v>
          </cell>
          <cell r="AE382">
            <v>99.671999999999997</v>
          </cell>
          <cell r="AF382">
            <v>280.95999999999998</v>
          </cell>
          <cell r="AG382">
            <v>244.3</v>
          </cell>
          <cell r="AH382">
            <v>252.1</v>
          </cell>
          <cell r="AL382">
            <v>180.3</v>
          </cell>
          <cell r="AM382">
            <v>271.89999999999998</v>
          </cell>
          <cell r="AN382">
            <v>241.10000000000002</v>
          </cell>
          <cell r="AO382">
            <v>209.9</v>
          </cell>
          <cell r="AP382">
            <v>198.27</v>
          </cell>
          <cell r="AQ382">
            <v>345.59700000000004</v>
          </cell>
          <cell r="AR382">
            <v>319.49999999999994</v>
          </cell>
          <cell r="AS382">
            <v>299.52549999999997</v>
          </cell>
          <cell r="AW382">
            <v>61.3</v>
          </cell>
          <cell r="AX382">
            <v>140</v>
          </cell>
          <cell r="AY382">
            <v>108.5</v>
          </cell>
          <cell r="AZ382">
            <v>70.900000000000006</v>
          </cell>
          <cell r="BA382">
            <v>60.122</v>
          </cell>
          <cell r="BB382">
            <v>186.88650000000001</v>
          </cell>
          <cell r="BC382">
            <v>168.1</v>
          </cell>
          <cell r="BD382">
            <v>162.982</v>
          </cell>
          <cell r="BL382" t="str">
            <v>NA</v>
          </cell>
          <cell r="BM382" t="str">
            <v>NA</v>
          </cell>
          <cell r="BO382" t="str">
            <v>NA</v>
          </cell>
          <cell r="BP382" t="str">
            <v>NA</v>
          </cell>
          <cell r="BQ382" t="str">
            <v>NA</v>
          </cell>
          <cell r="BT382">
            <v>135.44</v>
          </cell>
          <cell r="BU382">
            <v>222.99799999999999</v>
          </cell>
          <cell r="BV382">
            <v>138.86000000000001</v>
          </cell>
          <cell r="BW382">
            <v>180.78800000000001</v>
          </cell>
          <cell r="BX382">
            <v>153.1</v>
          </cell>
          <cell r="BY382" t="str">
            <v>NA</v>
          </cell>
          <cell r="CC382">
            <v>618.96</v>
          </cell>
          <cell r="CD382">
            <v>470.1</v>
          </cell>
          <cell r="CE382">
            <v>407.26699999999994</v>
          </cell>
          <cell r="CF382">
            <v>400.33100000000002</v>
          </cell>
          <cell r="CG382">
            <v>309.8</v>
          </cell>
          <cell r="CH382">
            <v>772.2</v>
          </cell>
          <cell r="CI382" t="str">
            <v>NA</v>
          </cell>
          <cell r="CM382">
            <v>35.020000000000003</v>
          </cell>
          <cell r="CN382">
            <v>47.29</v>
          </cell>
          <cell r="CO382">
            <v>49.606999999999999</v>
          </cell>
          <cell r="CP382">
            <v>68.287999999999997</v>
          </cell>
          <cell r="CQ382">
            <v>64.8</v>
          </cell>
          <cell r="CR382">
            <v>62.6</v>
          </cell>
          <cell r="CS382" t="str">
            <v>NA</v>
          </cell>
          <cell r="CW382">
            <v>927.09</v>
          </cell>
          <cell r="CX382">
            <v>989.74</v>
          </cell>
          <cell r="CY382">
            <v>1101.269</v>
          </cell>
          <cell r="CZ382">
            <v>1073.4590000000001</v>
          </cell>
          <cell r="DA382">
            <v>1023.045</v>
          </cell>
          <cell r="DB382">
            <v>1073.646</v>
          </cell>
          <cell r="DC382" t="str">
            <v>NA</v>
          </cell>
          <cell r="EA382">
            <v>515.90000000000009</v>
          </cell>
          <cell r="EB382">
            <v>334.66</v>
          </cell>
          <cell r="EC382">
            <v>184.26899999999995</v>
          </cell>
          <cell r="ED382">
            <v>261.471</v>
          </cell>
          <cell r="EE382">
            <v>129.012</v>
          </cell>
          <cell r="EF382">
            <v>619.1</v>
          </cell>
        </row>
        <row r="383">
          <cell r="B383" t="str">
            <v>Umicore Jun YE</v>
          </cell>
          <cell r="E383">
            <v>3314.6</v>
          </cell>
          <cell r="F383">
            <v>3507.45</v>
          </cell>
          <cell r="G383">
            <v>3672.95</v>
          </cell>
          <cell r="H383">
            <v>3341.6499999999996</v>
          </cell>
          <cell r="I383">
            <v>3924.5910000000003</v>
          </cell>
          <cell r="J383">
            <v>5916.1409999999996</v>
          </cell>
          <cell r="K383">
            <v>7140.75</v>
          </cell>
          <cell r="L383">
            <v>7188.8525000000009</v>
          </cell>
          <cell r="P383">
            <v>170.9</v>
          </cell>
          <cell r="Q383">
            <v>257.64999999999998</v>
          </cell>
          <cell r="R383">
            <v>292.05</v>
          </cell>
          <cell r="S383">
            <v>246.45</v>
          </cell>
          <cell r="T383">
            <v>227.20999999999998</v>
          </cell>
          <cell r="U383">
            <v>338.74525</v>
          </cell>
          <cell r="V383">
            <v>417.68525</v>
          </cell>
          <cell r="W383">
            <v>392.17174999999997</v>
          </cell>
          <cell r="AA383">
            <v>35.9</v>
          </cell>
          <cell r="AB383">
            <v>132.19999999999999</v>
          </cell>
          <cell r="AC383">
            <v>159.80000000000001</v>
          </cell>
          <cell r="AD383">
            <v>110.64999999999999</v>
          </cell>
          <cell r="AE383">
            <v>88.635999999999996</v>
          </cell>
          <cell r="AF383">
            <v>190.31599999999997</v>
          </cell>
          <cell r="AG383">
            <v>262.63</v>
          </cell>
          <cell r="AH383">
            <v>248.2</v>
          </cell>
          <cell r="AL383">
            <v>163.9</v>
          </cell>
          <cell r="AM383">
            <v>226.09999999999997</v>
          </cell>
          <cell r="AN383">
            <v>256.5</v>
          </cell>
          <cell r="AO383">
            <v>225.5</v>
          </cell>
          <cell r="AP383">
            <v>204.08500000000001</v>
          </cell>
          <cell r="AQ383">
            <v>271.93350000000004</v>
          </cell>
          <cell r="AR383">
            <v>332.54849999999999</v>
          </cell>
          <cell r="AS383">
            <v>309.51274999999993</v>
          </cell>
          <cell r="AW383">
            <v>28.9</v>
          </cell>
          <cell r="AX383">
            <v>100.65</v>
          </cell>
          <cell r="AY383">
            <v>124.25</v>
          </cell>
          <cell r="AZ383">
            <v>89.7</v>
          </cell>
          <cell r="BA383">
            <v>65.510999999999996</v>
          </cell>
          <cell r="BB383">
            <v>123.50425000000001</v>
          </cell>
          <cell r="BC383">
            <v>177.49324999999999</v>
          </cell>
          <cell r="BD383">
            <v>165.541</v>
          </cell>
          <cell r="BO383" t="str">
            <v>NA</v>
          </cell>
          <cell r="BP383" t="str">
            <v>NA</v>
          </cell>
          <cell r="BQ383" t="str">
            <v>NA</v>
          </cell>
          <cell r="BT383">
            <v>119.25</v>
          </cell>
          <cell r="BU383">
            <v>179.21899999999999</v>
          </cell>
          <cell r="BV383">
            <v>180.929</v>
          </cell>
          <cell r="BW383">
            <v>159.82400000000001</v>
          </cell>
          <cell r="BX383">
            <v>166.94400000000002</v>
          </cell>
          <cell r="BY383" t="str">
            <v>NA</v>
          </cell>
          <cell r="CD383">
            <v>544.53</v>
          </cell>
          <cell r="CE383">
            <v>438.68349999999998</v>
          </cell>
          <cell r="CF383">
            <v>403.79899999999998</v>
          </cell>
          <cell r="CG383">
            <v>355.06550000000004</v>
          </cell>
          <cell r="CH383">
            <v>541</v>
          </cell>
          <cell r="CI383" t="str">
            <v>NA</v>
          </cell>
          <cell r="CN383">
            <v>41.155000000000001</v>
          </cell>
          <cell r="CO383">
            <v>48.448499999999996</v>
          </cell>
          <cell r="CP383">
            <v>58.947499999999998</v>
          </cell>
          <cell r="CQ383">
            <v>66.543999999999997</v>
          </cell>
          <cell r="CR383">
            <v>63.7</v>
          </cell>
          <cell r="CS383" t="str">
            <v>NA</v>
          </cell>
          <cell r="CX383">
            <v>958.41499999999996</v>
          </cell>
          <cell r="CY383">
            <v>1045.5045</v>
          </cell>
          <cell r="CZ383">
            <v>1087.364</v>
          </cell>
          <cell r="DA383">
            <v>1048.252</v>
          </cell>
          <cell r="DB383">
            <v>1048.3454999999999</v>
          </cell>
          <cell r="DC383" t="str">
            <v>NA</v>
          </cell>
          <cell r="EB383">
            <v>425.28</v>
          </cell>
          <cell r="EC383">
            <v>259.46449999999999</v>
          </cell>
          <cell r="ED383">
            <v>222.86999999999998</v>
          </cell>
          <cell r="EE383">
            <v>195.24150000000003</v>
          </cell>
          <cell r="EF383">
            <v>374.05599999999998</v>
          </cell>
        </row>
        <row r="384">
          <cell r="B384" t="str">
            <v>Umicore Dec YE</v>
          </cell>
          <cell r="D384">
            <v>3449</v>
          </cell>
          <cell r="E384">
            <v>3180.2</v>
          </cell>
          <cell r="F384">
            <v>3834.7</v>
          </cell>
          <cell r="G384">
            <v>3511.2</v>
          </cell>
          <cell r="H384">
            <v>3172.1</v>
          </cell>
          <cell r="I384">
            <v>4677.0820000000003</v>
          </cell>
          <cell r="J384">
            <v>7155.2</v>
          </cell>
          <cell r="K384">
            <v>7126.3</v>
          </cell>
          <cell r="L384">
            <v>7251.4050000000007</v>
          </cell>
          <cell r="O384">
            <v>134.30000000000001</v>
          </cell>
          <cell r="P384">
            <v>207.5</v>
          </cell>
          <cell r="Q384">
            <v>307.8</v>
          </cell>
          <cell r="R384">
            <v>276.3</v>
          </cell>
          <cell r="S384">
            <v>216.6</v>
          </cell>
          <cell r="T384">
            <v>237.82</v>
          </cell>
          <cell r="U384">
            <v>439.6705</v>
          </cell>
          <cell r="V384">
            <v>395.7</v>
          </cell>
          <cell r="W384">
            <v>388.64350000000002</v>
          </cell>
          <cell r="Z384">
            <v>-16.7</v>
          </cell>
          <cell r="AA384">
            <v>88.5</v>
          </cell>
          <cell r="AB384">
            <v>175.9</v>
          </cell>
          <cell r="AC384">
            <v>143.69999999999999</v>
          </cell>
          <cell r="AD384">
            <v>77.599999999999994</v>
          </cell>
          <cell r="AE384">
            <v>99.671999999999997</v>
          </cell>
          <cell r="AF384">
            <v>280.95999999999998</v>
          </cell>
          <cell r="AG384">
            <v>244.3</v>
          </cell>
          <cell r="AH384">
            <v>252.1</v>
          </cell>
          <cell r="AL384">
            <v>180.3</v>
          </cell>
          <cell r="AM384">
            <v>271.89999999999998</v>
          </cell>
          <cell r="AN384">
            <v>241.10000000000002</v>
          </cell>
          <cell r="AO384">
            <v>209.9</v>
          </cell>
          <cell r="AP384">
            <v>198.27</v>
          </cell>
          <cell r="AQ384">
            <v>345.59700000000004</v>
          </cell>
          <cell r="AR384">
            <v>319.49999999999994</v>
          </cell>
          <cell r="AS384">
            <v>299.52549999999997</v>
          </cell>
          <cell r="AV384">
            <v>-3.5</v>
          </cell>
          <cell r="AW384">
            <v>61.3</v>
          </cell>
          <cell r="AX384">
            <v>140</v>
          </cell>
          <cell r="AY384">
            <v>108.5</v>
          </cell>
          <cell r="AZ384">
            <v>70.900000000000006</v>
          </cell>
          <cell r="BA384">
            <v>60.122</v>
          </cell>
          <cell r="BB384">
            <v>186.88650000000001</v>
          </cell>
          <cell r="BC384">
            <v>168.1</v>
          </cell>
          <cell r="BD384">
            <v>162.982</v>
          </cell>
          <cell r="BO384" t="str">
            <v>NA</v>
          </cell>
          <cell r="BP384" t="str">
            <v>NA</v>
          </cell>
          <cell r="BQ384" t="str">
            <v>NA</v>
          </cell>
          <cell r="BS384">
            <v>103.06</v>
          </cell>
          <cell r="BT384">
            <v>135.44</v>
          </cell>
          <cell r="BU384">
            <v>222.99799999999999</v>
          </cell>
          <cell r="BV384">
            <v>138.86000000000001</v>
          </cell>
          <cell r="BW384">
            <v>180.78800000000001</v>
          </cell>
          <cell r="BX384">
            <v>153.1</v>
          </cell>
          <cell r="BY384" t="str">
            <v>NA</v>
          </cell>
          <cell r="CC384">
            <v>618.96</v>
          </cell>
          <cell r="CD384">
            <v>470.1</v>
          </cell>
          <cell r="CE384">
            <v>407.26699999999994</v>
          </cell>
          <cell r="CF384">
            <v>400.33100000000002</v>
          </cell>
          <cell r="CG384">
            <v>309.8</v>
          </cell>
          <cell r="CH384">
            <v>772.2</v>
          </cell>
          <cell r="CI384" t="str">
            <v>NA</v>
          </cell>
          <cell r="CM384">
            <v>35.020000000000003</v>
          </cell>
          <cell r="CN384">
            <v>47.29</v>
          </cell>
          <cell r="CO384">
            <v>49.606999999999999</v>
          </cell>
          <cell r="CP384">
            <v>68.287999999999997</v>
          </cell>
          <cell r="CQ384">
            <v>64.8</v>
          </cell>
          <cell r="CR384">
            <v>62.6</v>
          </cell>
          <cell r="CS384" t="str">
            <v>NA</v>
          </cell>
          <cell r="CW384">
            <v>927.09</v>
          </cell>
          <cell r="CX384">
            <v>989.74</v>
          </cell>
          <cell r="CY384">
            <v>1101.269</v>
          </cell>
          <cell r="CZ384">
            <v>1073.4590000000001</v>
          </cell>
          <cell r="DA384">
            <v>1023.045</v>
          </cell>
          <cell r="DB384">
            <v>1073.646</v>
          </cell>
          <cell r="DC384" t="str">
            <v>NA</v>
          </cell>
          <cell r="EA384">
            <v>515.90000000000009</v>
          </cell>
          <cell r="EB384">
            <v>334.66</v>
          </cell>
          <cell r="EC384">
            <v>184.26899999999995</v>
          </cell>
          <cell r="ED384">
            <v>261.471</v>
          </cell>
          <cell r="EE384">
            <v>129.012</v>
          </cell>
          <cell r="EF384">
            <v>619.1</v>
          </cell>
        </row>
        <row r="385">
          <cell r="B385" t="str">
            <v>JCF</v>
          </cell>
          <cell r="J385">
            <v>7155.2</v>
          </cell>
          <cell r="K385">
            <v>7126.3</v>
          </cell>
          <cell r="L385">
            <v>7251.4050000000007</v>
          </cell>
          <cell r="N385" t="str">
            <v xml:space="preserve"> </v>
          </cell>
          <cell r="O385" t="str">
            <v xml:space="preserve"> </v>
          </cell>
          <cell r="P385" t="str">
            <v xml:space="preserve"> </v>
          </cell>
          <cell r="Q385" t="str">
            <v xml:space="preserve"> </v>
          </cell>
          <cell r="U385">
            <v>439.6705</v>
          </cell>
          <cell r="V385">
            <v>395.7</v>
          </cell>
          <cell r="W385">
            <v>388.64350000000002</v>
          </cell>
          <cell r="AF385">
            <v>280.95999999999998</v>
          </cell>
          <cell r="AG385">
            <v>244.3</v>
          </cell>
          <cell r="AH385">
            <v>252.1</v>
          </cell>
          <cell r="BB385">
            <v>186.88650000000001</v>
          </cell>
          <cell r="BC385">
            <v>168.1</v>
          </cell>
          <cell r="BD385">
            <v>162.982</v>
          </cell>
        </row>
        <row r="386">
          <cell r="N386" t="str">
            <v xml:space="preserve"> </v>
          </cell>
          <cell r="O386" t="str">
            <v xml:space="preserve"> </v>
          </cell>
          <cell r="P386" t="str">
            <v xml:space="preserve"> </v>
          </cell>
          <cell r="Q386" t="str">
            <v xml:space="preserve"> </v>
          </cell>
        </row>
        <row r="387">
          <cell r="N387" t="str">
            <v xml:space="preserve"> </v>
          </cell>
          <cell r="O387" t="str">
            <v xml:space="preserve"> </v>
          </cell>
          <cell r="P387" t="str">
            <v xml:space="preserve"> </v>
          </cell>
          <cell r="Q387" t="str">
            <v xml:space="preserve"> </v>
          </cell>
        </row>
        <row r="388">
          <cell r="N388" t="str">
            <v xml:space="preserve"> </v>
          </cell>
          <cell r="O388" t="str">
            <v xml:space="preserve"> </v>
          </cell>
          <cell r="P388" t="str">
            <v xml:space="preserve"> </v>
          </cell>
          <cell r="Q388" t="str">
            <v xml:space="preserve"> </v>
          </cell>
          <cell r="Y388" t="str">
            <v xml:space="preserve"> </v>
          </cell>
          <cell r="Z388" t="str">
            <v xml:space="preserve"> </v>
          </cell>
          <cell r="AA388" t="str">
            <v xml:space="preserve"> </v>
          </cell>
          <cell r="AB388" t="str">
            <v xml:space="preserve"> </v>
          </cell>
          <cell r="AJ388" t="str">
            <v xml:space="preserve"> </v>
          </cell>
          <cell r="AK388" t="str">
            <v xml:space="preserve"> </v>
          </cell>
          <cell r="AL388" t="str">
            <v xml:space="preserve"> </v>
          </cell>
          <cell r="AM388" t="str">
            <v xml:space="preserve"> </v>
          </cell>
          <cell r="AN388" t="str">
            <v xml:space="preserve"> </v>
          </cell>
          <cell r="AO388" t="str">
            <v xml:space="preserve"> </v>
          </cell>
          <cell r="AP388" t="str">
            <v xml:space="preserve"> </v>
          </cell>
          <cell r="AQ388" t="str">
            <v xml:space="preserve"> </v>
          </cell>
          <cell r="AT388" t="str">
            <v xml:space="preserve"> </v>
          </cell>
          <cell r="AV388" t="str">
            <v xml:space="preserve"> </v>
          </cell>
          <cell r="AW388" t="str">
            <v xml:space="preserve"> </v>
          </cell>
          <cell r="AX388" t="str">
            <v xml:space="preserve"> </v>
          </cell>
        </row>
        <row r="391">
          <cell r="B391" t="str">
            <v>NICKEL</v>
          </cell>
        </row>
        <row r="393">
          <cell r="B393" t="str">
            <v>Eramet</v>
          </cell>
          <cell r="F393">
            <v>2287</v>
          </cell>
          <cell r="G393">
            <v>2228</v>
          </cell>
          <cell r="H393">
            <v>2096</v>
          </cell>
          <cell r="I393">
            <v>1990</v>
          </cell>
          <cell r="J393">
            <v>2264</v>
          </cell>
          <cell r="K393">
            <v>2312</v>
          </cell>
          <cell r="L393">
            <v>2300</v>
          </cell>
          <cell r="Q393">
            <v>436</v>
          </cell>
          <cell r="R393">
            <v>242</v>
          </cell>
          <cell r="S393">
            <v>200</v>
          </cell>
          <cell r="T393">
            <v>293</v>
          </cell>
          <cell r="U393">
            <v>495</v>
          </cell>
          <cell r="V393">
            <v>529</v>
          </cell>
          <cell r="W393">
            <v>457</v>
          </cell>
          <cell r="AB393">
            <v>301</v>
          </cell>
          <cell r="AC393">
            <v>96</v>
          </cell>
          <cell r="AD393">
            <v>49</v>
          </cell>
          <cell r="AE393">
            <v>134</v>
          </cell>
          <cell r="AF393">
            <v>323</v>
          </cell>
          <cell r="AG393">
            <v>374</v>
          </cell>
          <cell r="AH393">
            <v>298</v>
          </cell>
          <cell r="AM393">
            <v>244.08791208791206</v>
          </cell>
          <cell r="AN393">
            <v>201.41025641025641</v>
          </cell>
          <cell r="AO393">
            <v>167.4126984126984</v>
          </cell>
          <cell r="AP393">
            <v>52</v>
          </cell>
          <cell r="AQ393">
            <v>298</v>
          </cell>
          <cell r="AR393">
            <v>295</v>
          </cell>
          <cell r="AS393">
            <v>278</v>
          </cell>
          <cell r="AX393">
            <v>109.08791208791209</v>
          </cell>
          <cell r="AY393">
            <v>55.410256410256409</v>
          </cell>
          <cell r="AZ393">
            <v>16.412698412698411</v>
          </cell>
          <cell r="BA393">
            <v>-107</v>
          </cell>
          <cell r="BB393">
            <v>126</v>
          </cell>
          <cell r="BC393">
            <v>140</v>
          </cell>
          <cell r="BD393">
            <v>119</v>
          </cell>
          <cell r="BL393" t="str">
            <v>NA</v>
          </cell>
          <cell r="BM393" t="str">
            <v>NA</v>
          </cell>
          <cell r="BO393" t="str">
            <v>NA</v>
          </cell>
          <cell r="BP393" t="str">
            <v>NA</v>
          </cell>
          <cell r="BQ393" t="str">
            <v>NA</v>
          </cell>
          <cell r="BU393">
            <v>481</v>
          </cell>
          <cell r="BV393">
            <v>435</v>
          </cell>
          <cell r="BW393">
            <v>364</v>
          </cell>
          <cell r="BX393" t="str">
            <v>NA</v>
          </cell>
          <cell r="BY393" t="str">
            <v>NA</v>
          </cell>
          <cell r="CE393">
            <v>621</v>
          </cell>
          <cell r="CF393">
            <v>689</v>
          </cell>
          <cell r="CG393">
            <v>435</v>
          </cell>
          <cell r="CH393" t="str">
            <v>NA</v>
          </cell>
          <cell r="CI393" t="str">
            <v>NA</v>
          </cell>
          <cell r="CO393">
            <v>373</v>
          </cell>
          <cell r="CP393">
            <v>392</v>
          </cell>
          <cell r="CQ393">
            <v>372</v>
          </cell>
          <cell r="CR393" t="str">
            <v>NA</v>
          </cell>
          <cell r="CS393" t="str">
            <v>NA</v>
          </cell>
          <cell r="CY393">
            <v>981</v>
          </cell>
          <cell r="CZ393">
            <v>945</v>
          </cell>
          <cell r="DA393">
            <v>943</v>
          </cell>
          <cell r="DB393" t="str">
            <v>NA</v>
          </cell>
          <cell r="DC393" t="str">
            <v>NA</v>
          </cell>
          <cell r="DI393">
            <v>299</v>
          </cell>
          <cell r="DJ393">
            <v>201</v>
          </cell>
          <cell r="DK393">
            <v>148</v>
          </cell>
          <cell r="DL393" t="str">
            <v>NA</v>
          </cell>
          <cell r="DM393" t="str">
            <v>NA</v>
          </cell>
          <cell r="DS393">
            <v>28</v>
          </cell>
          <cell r="DT393">
            <v>18</v>
          </cell>
          <cell r="DU393">
            <v>-14</v>
          </cell>
          <cell r="DV393" t="str">
            <v>NA</v>
          </cell>
          <cell r="DW393" t="str">
            <v>NA</v>
          </cell>
          <cell r="EC393">
            <v>140</v>
          </cell>
          <cell r="ED393">
            <v>254</v>
          </cell>
          <cell r="EE393">
            <v>71</v>
          </cell>
          <cell r="EF393" t="str">
            <v>NA</v>
          </cell>
          <cell r="EG393" t="str">
            <v>NA</v>
          </cell>
          <cell r="EJ393" t="str">
            <v xml:space="preserve"> </v>
          </cell>
          <cell r="EX393">
            <v>963</v>
          </cell>
          <cell r="EY393">
            <v>944</v>
          </cell>
          <cell r="EZ393" t="str">
            <v>NA</v>
          </cell>
          <cell r="FA393" t="str">
            <v>NA</v>
          </cell>
        </row>
        <row r="394">
          <cell r="B394" t="str">
            <v>Eramet Jun YE</v>
          </cell>
          <cell r="F394">
            <v>2108</v>
          </cell>
          <cell r="G394">
            <v>2257.5</v>
          </cell>
          <cell r="H394">
            <v>2162</v>
          </cell>
          <cell r="I394">
            <v>2043</v>
          </cell>
          <cell r="J394">
            <v>2127</v>
          </cell>
          <cell r="K394">
            <v>2288</v>
          </cell>
          <cell r="L394">
            <v>2306</v>
          </cell>
          <cell r="Q394">
            <v>333</v>
          </cell>
          <cell r="R394">
            <v>339</v>
          </cell>
          <cell r="S394">
            <v>221</v>
          </cell>
          <cell r="T394">
            <v>246.5</v>
          </cell>
          <cell r="U394">
            <v>394</v>
          </cell>
          <cell r="V394">
            <v>512</v>
          </cell>
          <cell r="W394">
            <v>493</v>
          </cell>
          <cell r="AB394">
            <v>204</v>
          </cell>
          <cell r="AC394">
            <v>198.5</v>
          </cell>
          <cell r="AD394">
            <v>72.5</v>
          </cell>
          <cell r="AE394">
            <v>91.5</v>
          </cell>
          <cell r="AF394">
            <v>228.5</v>
          </cell>
          <cell r="AG394">
            <v>348.5</v>
          </cell>
          <cell r="AH394">
            <v>336</v>
          </cell>
          <cell r="AM394">
            <v>204.39962614704882</v>
          </cell>
          <cell r="AN394">
            <v>222.74908424908426</v>
          </cell>
          <cell r="AO394">
            <v>184.41147741147739</v>
          </cell>
          <cell r="AP394">
            <v>109.70634920634922</v>
          </cell>
          <cell r="AQ394">
            <v>175</v>
          </cell>
          <cell r="AR394">
            <v>296.5</v>
          </cell>
          <cell r="AS394">
            <v>286.5</v>
          </cell>
          <cell r="AX394">
            <v>75.399626147048821</v>
          </cell>
          <cell r="AY394">
            <v>82.249084249084248</v>
          </cell>
          <cell r="AZ394">
            <v>35.911477411477406</v>
          </cell>
          <cell r="BA394">
            <v>-45.293650793650798</v>
          </cell>
          <cell r="BB394">
            <v>9.5</v>
          </cell>
          <cell r="BC394">
            <v>133</v>
          </cell>
          <cell r="BD394">
            <v>129.5</v>
          </cell>
          <cell r="BO394" t="str">
            <v>NA</v>
          </cell>
          <cell r="BP394" t="str">
            <v>NA</v>
          </cell>
          <cell r="BQ394" t="str">
            <v>NA</v>
          </cell>
          <cell r="BU394">
            <v>429.5</v>
          </cell>
          <cell r="BV394">
            <v>458</v>
          </cell>
          <cell r="BW394">
            <v>399.5</v>
          </cell>
          <cell r="BX394" t="str">
            <v>NA</v>
          </cell>
          <cell r="BY394" t="str">
            <v>NA</v>
          </cell>
          <cell r="CE394">
            <v>572.5</v>
          </cell>
          <cell r="CF394">
            <v>655</v>
          </cell>
          <cell r="CG394">
            <v>562</v>
          </cell>
          <cell r="CH394" t="str">
            <v>NA</v>
          </cell>
          <cell r="CI394" t="str">
            <v>NA</v>
          </cell>
          <cell r="CO394">
            <v>354.5</v>
          </cell>
          <cell r="CP394">
            <v>382.5</v>
          </cell>
          <cell r="CQ394">
            <v>382</v>
          </cell>
          <cell r="CR394" t="str">
            <v>NA</v>
          </cell>
          <cell r="CS394" t="str">
            <v>NA</v>
          </cell>
          <cell r="CY394">
            <v>946</v>
          </cell>
          <cell r="CZ394">
            <v>963</v>
          </cell>
          <cell r="DA394">
            <v>944</v>
          </cell>
          <cell r="DB394" t="str">
            <v>NA</v>
          </cell>
          <cell r="DC394" t="str">
            <v>NA</v>
          </cell>
          <cell r="DI394">
            <v>282.5</v>
          </cell>
          <cell r="DJ394">
            <v>250</v>
          </cell>
          <cell r="DK394">
            <v>174.5</v>
          </cell>
          <cell r="DL394" t="str">
            <v>NA</v>
          </cell>
          <cell r="DM394" t="str">
            <v>NA</v>
          </cell>
          <cell r="DS394">
            <v>19</v>
          </cell>
          <cell r="DT394">
            <v>23</v>
          </cell>
          <cell r="DU394">
            <v>2</v>
          </cell>
          <cell r="DV394" t="str">
            <v>NA</v>
          </cell>
          <cell r="DW394" t="str">
            <v>NA</v>
          </cell>
          <cell r="EC394">
            <v>143</v>
          </cell>
          <cell r="ED394">
            <v>197</v>
          </cell>
          <cell r="EE394">
            <v>162.5</v>
          </cell>
          <cell r="EF394" t="str">
            <v>NA</v>
          </cell>
          <cell r="EG394" t="str">
            <v>NA</v>
          </cell>
          <cell r="EX394">
            <v>954.5</v>
          </cell>
          <cell r="EY394">
            <v>953.5</v>
          </cell>
          <cell r="EZ394" t="str">
            <v>NA</v>
          </cell>
          <cell r="FA394" t="str">
            <v>NA</v>
          </cell>
        </row>
        <row r="395">
          <cell r="B395" t="str">
            <v>Eramet Dec YE</v>
          </cell>
          <cell r="E395">
            <v>1929</v>
          </cell>
          <cell r="F395">
            <v>2287</v>
          </cell>
          <cell r="G395">
            <v>2228</v>
          </cell>
          <cell r="H395">
            <v>2096</v>
          </cell>
          <cell r="I395">
            <v>1990</v>
          </cell>
          <cell r="J395">
            <v>2264</v>
          </cell>
          <cell r="K395">
            <v>2312</v>
          </cell>
          <cell r="L395">
            <v>2300</v>
          </cell>
          <cell r="P395">
            <v>230</v>
          </cell>
          <cell r="Q395">
            <v>436</v>
          </cell>
          <cell r="R395">
            <v>242</v>
          </cell>
          <cell r="S395">
            <v>200</v>
          </cell>
          <cell r="T395">
            <v>293</v>
          </cell>
          <cell r="U395">
            <v>495</v>
          </cell>
          <cell r="V395">
            <v>529</v>
          </cell>
          <cell r="W395">
            <v>457</v>
          </cell>
          <cell r="AA395">
            <v>107</v>
          </cell>
          <cell r="AB395">
            <v>301</v>
          </cell>
          <cell r="AC395">
            <v>96</v>
          </cell>
          <cell r="AD395">
            <v>49</v>
          </cell>
          <cell r="AE395">
            <v>134</v>
          </cell>
          <cell r="AF395">
            <v>323</v>
          </cell>
          <cell r="AG395">
            <v>374</v>
          </cell>
          <cell r="AH395">
            <v>298</v>
          </cell>
          <cell r="AM395">
            <v>244.08791208791206</v>
          </cell>
          <cell r="AN395">
            <v>201.41025641025641</v>
          </cell>
          <cell r="AO395">
            <v>167.4126984126984</v>
          </cell>
          <cell r="AP395">
            <v>52</v>
          </cell>
          <cell r="AQ395">
            <v>298</v>
          </cell>
          <cell r="AR395">
            <v>295</v>
          </cell>
          <cell r="AS395">
            <v>278</v>
          </cell>
          <cell r="AW395">
            <v>41.711340206185568</v>
          </cell>
          <cell r="AX395">
            <v>109.08791208791209</v>
          </cell>
          <cell r="AY395">
            <v>55.410256410256409</v>
          </cell>
          <cell r="AZ395">
            <v>16.412698412698411</v>
          </cell>
          <cell r="BA395">
            <v>-107</v>
          </cell>
          <cell r="BB395">
            <v>126</v>
          </cell>
          <cell r="BC395">
            <v>140</v>
          </cell>
          <cell r="BD395">
            <v>119</v>
          </cell>
          <cell r="BO395" t="str">
            <v>NA</v>
          </cell>
          <cell r="BP395" t="str">
            <v>NA</v>
          </cell>
          <cell r="BQ395" t="str">
            <v>NA</v>
          </cell>
          <cell r="BT395">
            <v>378</v>
          </cell>
          <cell r="BU395">
            <v>481</v>
          </cell>
          <cell r="BV395">
            <v>435</v>
          </cell>
          <cell r="BW395">
            <v>364</v>
          </cell>
          <cell r="BX395" t="str">
            <v>NA</v>
          </cell>
          <cell r="BY395" t="str">
            <v>NA</v>
          </cell>
          <cell r="CD395">
            <v>524</v>
          </cell>
          <cell r="CE395">
            <v>621</v>
          </cell>
          <cell r="CF395">
            <v>689</v>
          </cell>
          <cell r="CG395">
            <v>435</v>
          </cell>
          <cell r="CH395" t="str">
            <v>NA</v>
          </cell>
          <cell r="CI395" t="str">
            <v>NA</v>
          </cell>
          <cell r="CN395">
            <v>336</v>
          </cell>
          <cell r="CO395">
            <v>373</v>
          </cell>
          <cell r="CP395">
            <v>392</v>
          </cell>
          <cell r="CQ395">
            <v>372</v>
          </cell>
          <cell r="CR395" t="str">
            <v>NA</v>
          </cell>
          <cell r="CS395" t="str">
            <v>NA</v>
          </cell>
          <cell r="CX395">
            <v>911</v>
          </cell>
          <cell r="CY395">
            <v>981</v>
          </cell>
          <cell r="CZ395">
            <v>945</v>
          </cell>
          <cell r="DA395">
            <v>943</v>
          </cell>
          <cell r="DB395" t="str">
            <v>NA</v>
          </cell>
          <cell r="DC395" t="str">
            <v>NA</v>
          </cell>
          <cell r="DH395">
            <v>266</v>
          </cell>
          <cell r="DI395">
            <v>299</v>
          </cell>
          <cell r="DJ395">
            <v>201</v>
          </cell>
          <cell r="DK395">
            <v>148</v>
          </cell>
          <cell r="DL395" t="str">
            <v>NA</v>
          </cell>
          <cell r="DM395" t="str">
            <v>NA</v>
          </cell>
          <cell r="DR395">
            <v>10</v>
          </cell>
          <cell r="DS395">
            <v>28</v>
          </cell>
          <cell r="DT395">
            <v>18</v>
          </cell>
          <cell r="DU395">
            <v>-14</v>
          </cell>
          <cell r="DV395" t="str">
            <v>NA</v>
          </cell>
          <cell r="DW395" t="str">
            <v>NA</v>
          </cell>
          <cell r="EC395">
            <v>140</v>
          </cell>
          <cell r="ED395">
            <v>254</v>
          </cell>
          <cell r="EE395">
            <v>71</v>
          </cell>
          <cell r="EF395" t="str">
            <v>NA</v>
          </cell>
          <cell r="EG395" t="str">
            <v>NA</v>
          </cell>
          <cell r="EX395">
            <v>963</v>
          </cell>
          <cell r="EY395">
            <v>944</v>
          </cell>
          <cell r="EZ395" t="str">
            <v>NA</v>
          </cell>
          <cell r="FA395" t="str">
            <v>NA</v>
          </cell>
        </row>
        <row r="396">
          <cell r="B396" t="str">
            <v>JCF</v>
          </cell>
          <cell r="I396">
            <v>1990</v>
          </cell>
          <cell r="J396">
            <v>2264</v>
          </cell>
          <cell r="K396">
            <v>2312</v>
          </cell>
          <cell r="L396">
            <v>2300</v>
          </cell>
          <cell r="T396">
            <v>293</v>
          </cell>
          <cell r="U396">
            <v>495</v>
          </cell>
          <cell r="V396">
            <v>529</v>
          </cell>
          <cell r="W396">
            <v>457</v>
          </cell>
          <cell r="AE396">
            <v>134</v>
          </cell>
          <cell r="AF396">
            <v>323</v>
          </cell>
          <cell r="AG396">
            <v>374</v>
          </cell>
          <cell r="AH396">
            <v>298</v>
          </cell>
          <cell r="BA396">
            <v>-107</v>
          </cell>
          <cell r="BB396">
            <v>126</v>
          </cell>
          <cell r="BC396">
            <v>140</v>
          </cell>
          <cell r="BD396">
            <v>119</v>
          </cell>
        </row>
        <row r="401">
          <cell r="B401" t="str">
            <v>Falconbridge</v>
          </cell>
          <cell r="E401">
            <v>2173.4789999999998</v>
          </cell>
          <cell r="F401">
            <v>2614.596</v>
          </cell>
          <cell r="G401">
            <v>2138.2489999999998</v>
          </cell>
          <cell r="H401">
            <v>1524.672</v>
          </cell>
          <cell r="I401">
            <v>2083.48</v>
          </cell>
          <cell r="J401">
            <v>3070</v>
          </cell>
          <cell r="K401">
            <v>3289.3086882499997</v>
          </cell>
          <cell r="L401">
            <v>3019.5321680000006</v>
          </cell>
          <cell r="P401">
            <v>550.29300000000001</v>
          </cell>
          <cell r="Q401">
            <v>826.39700000000005</v>
          </cell>
          <cell r="R401">
            <v>356.91100000000006</v>
          </cell>
          <cell r="S401">
            <v>308.423</v>
          </cell>
          <cell r="T401">
            <v>549.68200000000002</v>
          </cell>
          <cell r="U401">
            <v>1243</v>
          </cell>
          <cell r="V401">
            <v>1524.50721159</v>
          </cell>
          <cell r="W401">
            <v>1365.62577035</v>
          </cell>
          <cell r="AA401">
            <v>257.20100000000002</v>
          </cell>
          <cell r="AB401">
            <v>535.63499999999999</v>
          </cell>
          <cell r="AC401">
            <v>26.058</v>
          </cell>
          <cell r="AD401">
            <v>78.084999999999994</v>
          </cell>
          <cell r="AE401">
            <v>304.97399999999999</v>
          </cell>
          <cell r="AF401">
            <v>969</v>
          </cell>
          <cell r="AG401">
            <v>1095.5491231799997</v>
          </cell>
          <cell r="AH401">
            <v>934.98914070000035</v>
          </cell>
          <cell r="AM401">
            <v>647.24</v>
          </cell>
          <cell r="AN401">
            <v>334.78200000000004</v>
          </cell>
          <cell r="AO401">
            <v>272.358</v>
          </cell>
          <cell r="AP401">
            <v>430.52600000000001</v>
          </cell>
          <cell r="AQ401">
            <v>939</v>
          </cell>
          <cell r="AR401">
            <v>1651.6456684100003</v>
          </cell>
          <cell r="AS401">
            <v>1500.5085276899999</v>
          </cell>
          <cell r="AW401">
            <v>141.476</v>
          </cell>
          <cell r="AX401">
            <v>356.47800000000001</v>
          </cell>
          <cell r="AY401">
            <v>3.9289999999999998</v>
          </cell>
          <cell r="AZ401">
            <v>42.02</v>
          </cell>
          <cell r="BA401">
            <v>185.81800000000001</v>
          </cell>
          <cell r="BB401">
            <v>665</v>
          </cell>
          <cell r="BC401">
            <v>1222.68758</v>
          </cell>
          <cell r="BD401">
            <v>1069.8718980400001</v>
          </cell>
          <cell r="BL401" t="str">
            <v>NA</v>
          </cell>
          <cell r="BM401" t="str">
            <v>NA</v>
          </cell>
          <cell r="BO401" t="str">
            <v>NA</v>
          </cell>
          <cell r="BP401" t="str">
            <v>NA</v>
          </cell>
          <cell r="BQ401" t="str">
            <v>NA</v>
          </cell>
          <cell r="BT401">
            <v>101.485</v>
          </cell>
          <cell r="BU401">
            <v>250.43799999999999</v>
          </cell>
          <cell r="BV401">
            <v>198.315</v>
          </cell>
          <cell r="BW401">
            <v>164.56299999999999</v>
          </cell>
          <cell r="BX401">
            <v>298.09100000000001</v>
          </cell>
          <cell r="BY401">
            <v>645</v>
          </cell>
          <cell r="CD401">
            <v>1575.047</v>
          </cell>
          <cell r="CE401">
            <v>1484.5150000000001</v>
          </cell>
          <cell r="CF401">
            <v>1867.3210000000001</v>
          </cell>
          <cell r="CG401">
            <v>1410.2059999999999</v>
          </cell>
          <cell r="CH401">
            <v>1557.0219999999999</v>
          </cell>
          <cell r="CI401">
            <v>1539.0768017547525</v>
          </cell>
          <cell r="CN401">
            <v>28.518999999999998</v>
          </cell>
          <cell r="CO401">
            <v>31.257000000000001</v>
          </cell>
          <cell r="CP401">
            <v>30.045999999999999</v>
          </cell>
          <cell r="CQ401">
            <v>18.984000000000002</v>
          </cell>
          <cell r="CR401">
            <v>26.565999999999999</v>
          </cell>
          <cell r="CS401">
            <v>35</v>
          </cell>
          <cell r="CX401">
            <v>2394.8760000000002</v>
          </cell>
          <cell r="CY401">
            <v>2346.9639999999999</v>
          </cell>
          <cell r="CZ401">
            <v>2280.0079999999998</v>
          </cell>
          <cell r="DA401">
            <v>1386.3340000000001</v>
          </cell>
          <cell r="DB401">
            <v>1795.4069999999999</v>
          </cell>
          <cell r="DC401">
            <v>2434</v>
          </cell>
          <cell r="DH401">
            <v>148.08600000000001</v>
          </cell>
          <cell r="DI401">
            <v>249.62799999999999</v>
          </cell>
          <cell r="DJ401">
            <v>348.32799999999997</v>
          </cell>
          <cell r="DK401">
            <v>234.43</v>
          </cell>
          <cell r="DL401">
            <v>370.31799999999998</v>
          </cell>
          <cell r="DM401">
            <v>573</v>
          </cell>
          <cell r="DR401">
            <v>69.488</v>
          </cell>
          <cell r="DS401">
            <v>106.742</v>
          </cell>
          <cell r="DT401">
            <v>86.673000000000002</v>
          </cell>
          <cell r="DU401">
            <v>50.585999999999999</v>
          </cell>
          <cell r="DV401">
            <v>42.872999999999998</v>
          </cell>
          <cell r="DW401">
            <v>37</v>
          </cell>
          <cell r="EC401">
            <v>1234.0770000000002</v>
          </cell>
          <cell r="ED401">
            <v>1669.0060000000001</v>
          </cell>
          <cell r="EE401">
            <v>1245.643</v>
          </cell>
          <cell r="EF401">
            <v>1258.931</v>
          </cell>
          <cell r="EG401">
            <v>894.07680175475252</v>
          </cell>
          <cell r="EJ401" t="str">
            <v xml:space="preserve"> </v>
          </cell>
          <cell r="EN401">
            <v>3989.404</v>
          </cell>
          <cell r="EO401">
            <v>3471.9344999999998</v>
          </cell>
          <cell r="EP401">
            <v>3074.4845</v>
          </cell>
          <cell r="EQ401">
            <v>3662.7529008773763</v>
          </cell>
          <cell r="EX401">
            <v>2313.4859999999999</v>
          </cell>
          <cell r="EY401">
            <v>1833.1709999999998</v>
          </cell>
          <cell r="EZ401">
            <v>1590.8705</v>
          </cell>
          <cell r="FA401">
            <v>2114.7035000000001</v>
          </cell>
        </row>
        <row r="402">
          <cell r="B402" t="str">
            <v>Falconbridge Jun YE</v>
          </cell>
          <cell r="E402">
            <v>1923.6174999999998</v>
          </cell>
          <cell r="F402">
            <v>2394.0374999999999</v>
          </cell>
          <cell r="G402">
            <v>2376.4224999999997</v>
          </cell>
          <cell r="H402">
            <v>1831.4604999999999</v>
          </cell>
          <cell r="I402">
            <v>1804.076</v>
          </cell>
          <cell r="J402">
            <v>2576.7399999999998</v>
          </cell>
          <cell r="K402">
            <v>3179.6543441249996</v>
          </cell>
          <cell r="L402">
            <v>3154.4204281250004</v>
          </cell>
          <cell r="P402">
            <v>362.8125</v>
          </cell>
          <cell r="Q402">
            <v>688.34500000000003</v>
          </cell>
          <cell r="R402">
            <v>591.654</v>
          </cell>
          <cell r="S402">
            <v>332.66700000000003</v>
          </cell>
          <cell r="T402">
            <v>429.05250000000001</v>
          </cell>
          <cell r="U402">
            <v>896.34100000000001</v>
          </cell>
          <cell r="V402">
            <v>1383.7536057950001</v>
          </cell>
          <cell r="W402">
            <v>1445.0664909699999</v>
          </cell>
          <cell r="AA402">
            <v>118.60050000000001</v>
          </cell>
          <cell r="AB402">
            <v>396.41800000000001</v>
          </cell>
          <cell r="AC402">
            <v>280.84649999999999</v>
          </cell>
          <cell r="AD402">
            <v>52.0715</v>
          </cell>
          <cell r="AE402">
            <v>191.52949999999998</v>
          </cell>
          <cell r="AF402">
            <v>636.98699999999997</v>
          </cell>
          <cell r="AG402">
            <v>1032.2745615899998</v>
          </cell>
          <cell r="AH402">
            <v>1015.2691319400001</v>
          </cell>
          <cell r="AM402">
            <v>540.904</v>
          </cell>
          <cell r="AN402">
            <v>491.01099999999997</v>
          </cell>
          <cell r="AO402">
            <v>303.57</v>
          </cell>
          <cell r="AP402">
            <v>351.44200000000001</v>
          </cell>
          <cell r="AQ402">
            <v>684.76300000000003</v>
          </cell>
          <cell r="AR402">
            <v>1295.3228342050002</v>
          </cell>
          <cell r="AS402">
            <v>1576.0770980500001</v>
          </cell>
          <cell r="AW402">
            <v>49.137500000000003</v>
          </cell>
          <cell r="AX402">
            <v>248.977</v>
          </cell>
          <cell r="AY402">
            <v>180.20349999999999</v>
          </cell>
          <cell r="AZ402">
            <v>22.974500000000003</v>
          </cell>
          <cell r="BA402">
            <v>113.91900000000001</v>
          </cell>
          <cell r="BB402">
            <v>425.40899999999999</v>
          </cell>
          <cell r="BC402">
            <v>943.84379000000001</v>
          </cell>
          <cell r="BD402">
            <v>1146.2797390200001</v>
          </cell>
          <cell r="BO402" t="str">
            <v>NA</v>
          </cell>
          <cell r="BP402" t="str">
            <v>NA</v>
          </cell>
          <cell r="BQ402" t="str">
            <v>NA</v>
          </cell>
          <cell r="BT402">
            <v>100.64500000000001</v>
          </cell>
          <cell r="BU402">
            <v>175.9615</v>
          </cell>
          <cell r="BV402">
            <v>224.37649999999999</v>
          </cell>
          <cell r="BW402">
            <v>181.43899999999999</v>
          </cell>
          <cell r="BX402">
            <v>231.327</v>
          </cell>
          <cell r="BY402">
            <v>471.5455</v>
          </cell>
          <cell r="CD402">
            <v>1650.3430000000001</v>
          </cell>
          <cell r="CE402">
            <v>1529.7809999999999</v>
          </cell>
          <cell r="CF402">
            <v>1675.9180000000001</v>
          </cell>
          <cell r="CG402">
            <v>1638.7635</v>
          </cell>
          <cell r="CH402">
            <v>1483.614</v>
          </cell>
          <cell r="CI402">
            <v>1548.0494008773762</v>
          </cell>
          <cell r="CN402">
            <v>28.472499999999997</v>
          </cell>
          <cell r="CO402">
            <v>29.887999999999998</v>
          </cell>
          <cell r="CP402">
            <v>30.651499999999999</v>
          </cell>
          <cell r="CQ402">
            <v>24.515000000000001</v>
          </cell>
          <cell r="CR402">
            <v>22.774999999999999</v>
          </cell>
          <cell r="CS402">
            <v>30.783000000000001</v>
          </cell>
          <cell r="CX402">
            <v>2356.4580000000001</v>
          </cell>
          <cell r="CY402">
            <v>2370.92</v>
          </cell>
          <cell r="CZ402">
            <v>2313.4859999999999</v>
          </cell>
          <cell r="DA402">
            <v>1833.1709999999998</v>
          </cell>
          <cell r="DB402">
            <v>1590.8705</v>
          </cell>
          <cell r="DC402">
            <v>2114.7035000000001</v>
          </cell>
          <cell r="DH402">
            <v>397.67099999999999</v>
          </cell>
          <cell r="DI402">
            <v>198.857</v>
          </cell>
          <cell r="DJ402">
            <v>298.97799999999995</v>
          </cell>
          <cell r="DK402">
            <v>291.37900000000002</v>
          </cell>
          <cell r="DL402">
            <v>302.37400000000002</v>
          </cell>
          <cell r="DM402">
            <v>471.65899999999999</v>
          </cell>
          <cell r="DR402">
            <v>61.942499999999995</v>
          </cell>
          <cell r="DS402">
            <v>88.115000000000009</v>
          </cell>
          <cell r="DT402">
            <v>96.70750000000001</v>
          </cell>
          <cell r="DU402">
            <v>68.629500000000007</v>
          </cell>
          <cell r="DV402">
            <v>46.729500000000002</v>
          </cell>
          <cell r="DW402">
            <v>39.936499999999995</v>
          </cell>
          <cell r="EC402">
            <v>1353.8195000000001</v>
          </cell>
          <cell r="ED402">
            <v>1451.5415</v>
          </cell>
          <cell r="EE402">
            <v>1457.3244999999999</v>
          </cell>
          <cell r="EF402">
            <v>1252.287</v>
          </cell>
          <cell r="EG402">
            <v>1076.5039008773763</v>
          </cell>
          <cell r="EN402">
            <v>3945.0525000000002</v>
          </cell>
          <cell r="EO402">
            <v>3730.6692499999999</v>
          </cell>
          <cell r="EP402">
            <v>3273.2094999999999</v>
          </cell>
          <cell r="EQ402">
            <v>3368.6187004386884</v>
          </cell>
          <cell r="EX402">
            <v>2342.203</v>
          </cell>
          <cell r="EY402">
            <v>2073.3284999999996</v>
          </cell>
          <cell r="EZ402">
            <v>1712.0207499999999</v>
          </cell>
          <cell r="FA402">
            <v>1852.787</v>
          </cell>
        </row>
        <row r="403">
          <cell r="B403" t="str">
            <v>Falconbridge Dec YE</v>
          </cell>
          <cell r="D403">
            <v>1673.7560000000001</v>
          </cell>
          <cell r="E403">
            <v>2173.4789999999998</v>
          </cell>
          <cell r="F403">
            <v>2614.596</v>
          </cell>
          <cell r="G403">
            <v>2138.2489999999998</v>
          </cell>
          <cell r="H403">
            <v>1524.672</v>
          </cell>
          <cell r="I403">
            <v>2083.48</v>
          </cell>
          <cell r="J403">
            <v>3070</v>
          </cell>
          <cell r="K403">
            <v>3289.3086882499997</v>
          </cell>
          <cell r="L403">
            <v>3019.5321680000006</v>
          </cell>
          <cell r="O403">
            <v>175.33199999999999</v>
          </cell>
          <cell r="P403">
            <v>550.29300000000001</v>
          </cell>
          <cell r="Q403">
            <v>826.39700000000005</v>
          </cell>
          <cell r="R403">
            <v>356.91100000000006</v>
          </cell>
          <cell r="S403">
            <v>308.423</v>
          </cell>
          <cell r="T403">
            <v>549.68200000000002</v>
          </cell>
          <cell r="U403">
            <v>1243</v>
          </cell>
          <cell r="V403">
            <v>1524.50721159</v>
          </cell>
          <cell r="W403">
            <v>1365.62577035</v>
          </cell>
          <cell r="Z403">
            <v>-20</v>
          </cell>
          <cell r="AA403">
            <v>257.20100000000002</v>
          </cell>
          <cell r="AB403">
            <v>535.63499999999999</v>
          </cell>
          <cell r="AC403">
            <v>26.058</v>
          </cell>
          <cell r="AD403">
            <v>78.084999999999994</v>
          </cell>
          <cell r="AE403">
            <v>304.97399999999999</v>
          </cell>
          <cell r="AF403">
            <v>969</v>
          </cell>
          <cell r="AG403">
            <v>1095.5491231799997</v>
          </cell>
          <cell r="AH403">
            <v>934.98914070000035</v>
          </cell>
          <cell r="AM403">
            <v>647.24</v>
          </cell>
          <cell r="AN403">
            <v>334.78200000000004</v>
          </cell>
          <cell r="AO403">
            <v>272.358</v>
          </cell>
          <cell r="AP403">
            <v>430.52600000000001</v>
          </cell>
          <cell r="AQ403">
            <v>939</v>
          </cell>
          <cell r="AR403">
            <v>1651.6456684100003</v>
          </cell>
          <cell r="AS403">
            <v>1500.5085276899999</v>
          </cell>
          <cell r="AV403">
            <v>-43.201000000000001</v>
          </cell>
          <cell r="AW403">
            <v>141.476</v>
          </cell>
          <cell r="AX403">
            <v>356.47800000000001</v>
          </cell>
          <cell r="AY403">
            <v>3.9289999999999998</v>
          </cell>
          <cell r="AZ403">
            <v>42.02</v>
          </cell>
          <cell r="BA403">
            <v>185.81800000000001</v>
          </cell>
          <cell r="BB403">
            <v>665</v>
          </cell>
          <cell r="BC403">
            <v>1222.68758</v>
          </cell>
          <cell r="BD403">
            <v>1069.8718980400001</v>
          </cell>
          <cell r="BO403" t="str">
            <v>NA</v>
          </cell>
          <cell r="BP403" t="str">
            <v>NA</v>
          </cell>
          <cell r="BQ403" t="str">
            <v>NA</v>
          </cell>
          <cell r="BS403">
            <v>99.805000000000007</v>
          </cell>
          <cell r="BT403">
            <v>101.485</v>
          </cell>
          <cell r="BU403">
            <v>250.43799999999999</v>
          </cell>
          <cell r="BV403">
            <v>198.315</v>
          </cell>
          <cell r="BW403">
            <v>164.56299999999999</v>
          </cell>
          <cell r="BX403">
            <v>298.09100000000001</v>
          </cell>
          <cell r="BY403">
            <v>645</v>
          </cell>
          <cell r="CC403">
            <v>1725.6390000000001</v>
          </cell>
          <cell r="CD403">
            <v>1575.047</v>
          </cell>
          <cell r="CE403">
            <v>1484.5150000000001</v>
          </cell>
          <cell r="CF403">
            <v>1867.3210000000001</v>
          </cell>
          <cell r="CG403">
            <v>1410.2059999999999</v>
          </cell>
          <cell r="CH403">
            <v>1557.0219999999999</v>
          </cell>
          <cell r="CI403">
            <v>1539.0768017547525</v>
          </cell>
          <cell r="CM403">
            <v>28.425999999999998</v>
          </cell>
          <cell r="CN403">
            <v>28.518999999999998</v>
          </cell>
          <cell r="CO403">
            <v>31.257000000000001</v>
          </cell>
          <cell r="CP403">
            <v>30.045999999999999</v>
          </cell>
          <cell r="CQ403">
            <v>18.984000000000002</v>
          </cell>
          <cell r="CR403">
            <v>26.565999999999999</v>
          </cell>
          <cell r="CS403">
            <v>35</v>
          </cell>
          <cell r="CW403">
            <v>2318.04</v>
          </cell>
          <cell r="CX403">
            <v>2394.8760000000002</v>
          </cell>
          <cell r="CY403">
            <v>2346.9639999999999</v>
          </cell>
          <cell r="CZ403">
            <v>2280.0079999999998</v>
          </cell>
          <cell r="DA403">
            <v>1386.3340000000001</v>
          </cell>
          <cell r="DB403">
            <v>1795.4069999999999</v>
          </cell>
          <cell r="DC403">
            <v>2434</v>
          </cell>
          <cell r="DG403">
            <v>647.25599999999997</v>
          </cell>
          <cell r="DH403">
            <v>148.08600000000001</v>
          </cell>
          <cell r="DI403">
            <v>249.62799999999999</v>
          </cell>
          <cell r="DJ403">
            <v>348.32799999999997</v>
          </cell>
          <cell r="DK403">
            <v>234.43</v>
          </cell>
          <cell r="DL403">
            <v>370.31799999999998</v>
          </cell>
          <cell r="DM403">
            <v>573</v>
          </cell>
          <cell r="DQ403">
            <v>54.396999999999998</v>
          </cell>
          <cell r="DR403">
            <v>69.488</v>
          </cell>
          <cell r="DS403">
            <v>106.742</v>
          </cell>
          <cell r="DT403">
            <v>86.673000000000002</v>
          </cell>
          <cell r="DU403">
            <v>50.585999999999999</v>
          </cell>
          <cell r="DV403">
            <v>42.872999999999998</v>
          </cell>
          <cell r="DW403">
            <v>37</v>
          </cell>
          <cell r="EC403">
            <v>1234.0770000000002</v>
          </cell>
          <cell r="ED403">
            <v>1669.0060000000001</v>
          </cell>
          <cell r="EE403">
            <v>1245.643</v>
          </cell>
          <cell r="EF403">
            <v>1258.931</v>
          </cell>
          <cell r="EG403">
            <v>894.07680175475252</v>
          </cell>
          <cell r="EN403">
            <v>3989.404</v>
          </cell>
          <cell r="EO403">
            <v>3471.9344999999998</v>
          </cell>
          <cell r="EP403">
            <v>3074.4845</v>
          </cell>
          <cell r="EQ403">
            <v>3662.7529008773763</v>
          </cell>
          <cell r="EX403">
            <v>2313.4859999999999</v>
          </cell>
          <cell r="EY403">
            <v>1833.1709999999998</v>
          </cell>
          <cell r="EZ403">
            <v>1590.8705</v>
          </cell>
          <cell r="FA403">
            <v>2114.7035000000001</v>
          </cell>
        </row>
        <row r="404">
          <cell r="B404" t="str">
            <v>Canaccord</v>
          </cell>
          <cell r="C404">
            <v>38422</v>
          </cell>
          <cell r="V404">
            <v>1783.9205999999999</v>
          </cell>
          <cell r="W404">
            <v>1378.0998</v>
          </cell>
          <cell r="BC404">
            <v>1222.68758</v>
          </cell>
          <cell r="BD404">
            <v>1069.8718980400001</v>
          </cell>
          <cell r="BT404" t="str">
            <v xml:space="preserve"> </v>
          </cell>
          <cell r="BU404" t="str">
            <v xml:space="preserve"> </v>
          </cell>
          <cell r="BV404" t="str">
            <v xml:space="preserve"> </v>
          </cell>
          <cell r="BW404" t="str">
            <v xml:space="preserve"> </v>
          </cell>
          <cell r="BX404" t="str">
            <v xml:space="preserve"> </v>
          </cell>
          <cell r="BY404" t="str">
            <v xml:space="preserve"> </v>
          </cell>
          <cell r="BZ404" t="str">
            <v xml:space="preserve"> </v>
          </cell>
          <cell r="CB404" t="str">
            <v xml:space="preserve"> </v>
          </cell>
          <cell r="CC404" t="str">
            <v xml:space="preserve"> </v>
          </cell>
          <cell r="CD404" t="str">
            <v xml:space="preserve"> </v>
          </cell>
          <cell r="CE404" t="str">
            <v xml:space="preserve"> </v>
          </cell>
          <cell r="CF404" t="str">
            <v xml:space="preserve"> </v>
          </cell>
          <cell r="CG404" t="str">
            <v xml:space="preserve"> </v>
          </cell>
          <cell r="CH404" t="str">
            <v xml:space="preserve"> </v>
          </cell>
          <cell r="CI404" t="str">
            <v xml:space="preserve"> </v>
          </cell>
          <cell r="CJ404" t="str">
            <v xml:space="preserve"> </v>
          </cell>
          <cell r="CL404" t="str">
            <v xml:space="preserve"> </v>
          </cell>
          <cell r="CM404" t="str">
            <v xml:space="preserve"> </v>
          </cell>
          <cell r="CN404" t="str">
            <v xml:space="preserve"> </v>
          </cell>
          <cell r="CO404" t="str">
            <v xml:space="preserve"> </v>
          </cell>
          <cell r="CP404" t="str">
            <v xml:space="preserve"> </v>
          </cell>
          <cell r="CQ404" t="str">
            <v xml:space="preserve"> </v>
          </cell>
          <cell r="CR404" t="str">
            <v xml:space="preserve"> </v>
          </cell>
          <cell r="CS404" t="str">
            <v xml:space="preserve"> </v>
          </cell>
          <cell r="CT404" t="str">
            <v xml:space="preserve"> </v>
          </cell>
          <cell r="CV404" t="str">
            <v xml:space="preserve"> </v>
          </cell>
          <cell r="CW404" t="str">
            <v xml:space="preserve"> </v>
          </cell>
          <cell r="CX404" t="str">
            <v xml:space="preserve"> </v>
          </cell>
          <cell r="CY404" t="str">
            <v xml:space="preserve"> </v>
          </cell>
          <cell r="CZ404" t="str">
            <v xml:space="preserve"> </v>
          </cell>
          <cell r="DA404" t="str">
            <v xml:space="preserve"> </v>
          </cell>
          <cell r="DB404" t="str">
            <v xml:space="preserve"> </v>
          </cell>
          <cell r="DC404" t="str">
            <v xml:space="preserve"> </v>
          </cell>
          <cell r="DD404" t="str">
            <v xml:space="preserve"> </v>
          </cell>
          <cell r="DF404" t="str">
            <v xml:space="preserve"> </v>
          </cell>
          <cell r="DG404" t="str">
            <v xml:space="preserve"> </v>
          </cell>
          <cell r="DH404" t="str">
            <v xml:space="preserve"> </v>
          </cell>
          <cell r="DI404" t="str">
            <v xml:space="preserve"> </v>
          </cell>
          <cell r="DJ404" t="str">
            <v xml:space="preserve"> </v>
          </cell>
          <cell r="DK404" t="str">
            <v xml:space="preserve"> </v>
          </cell>
          <cell r="DL404" t="str">
            <v xml:space="preserve"> </v>
          </cell>
          <cell r="DM404" t="str">
            <v xml:space="preserve"> </v>
          </cell>
          <cell r="DN404" t="str">
            <v xml:space="preserve"> </v>
          </cell>
          <cell r="DP404" t="str">
            <v xml:space="preserve"> </v>
          </cell>
          <cell r="DQ404" t="str">
            <v xml:space="preserve"> </v>
          </cell>
          <cell r="DR404" t="str">
            <v xml:space="preserve"> </v>
          </cell>
          <cell r="DS404" t="str">
            <v xml:space="preserve"> </v>
          </cell>
          <cell r="DT404" t="str">
            <v xml:space="preserve"> </v>
          </cell>
          <cell r="DU404" t="str">
            <v xml:space="preserve"> </v>
          </cell>
          <cell r="DV404" t="str">
            <v xml:space="preserve"> </v>
          </cell>
          <cell r="DW404" t="str">
            <v xml:space="preserve"> </v>
          </cell>
          <cell r="DX404" t="str">
            <v xml:space="preserve"> </v>
          </cell>
          <cell r="DZ404" t="str">
            <v xml:space="preserve"> </v>
          </cell>
          <cell r="EA404" t="str">
            <v xml:space="preserve"> </v>
          </cell>
          <cell r="EB404" t="str">
            <v xml:space="preserve"> </v>
          </cell>
          <cell r="EC404" t="str">
            <v xml:space="preserve"> </v>
          </cell>
          <cell r="ED404" t="str">
            <v xml:space="preserve"> </v>
          </cell>
          <cell r="EE404" t="str">
            <v xml:space="preserve"> </v>
          </cell>
          <cell r="EF404" t="str">
            <v xml:space="preserve"> </v>
          </cell>
          <cell r="EG404" t="str">
            <v xml:space="preserve"> </v>
          </cell>
          <cell r="EH404" t="str">
            <v xml:space="preserve"> </v>
          </cell>
        </row>
        <row r="405">
          <cell r="B405" t="str">
            <v>JPMorgan model</v>
          </cell>
          <cell r="C405">
            <v>38422</v>
          </cell>
          <cell r="K405">
            <v>3082.1273764999996</v>
          </cell>
          <cell r="L405">
            <v>2881.0543360000006</v>
          </cell>
          <cell r="V405">
            <v>1438.8882463599994</v>
          </cell>
          <cell r="W405">
            <v>1184.0732814000007</v>
          </cell>
          <cell r="AG405">
            <v>1081.8882463599994</v>
          </cell>
          <cell r="AH405">
            <v>940.07328140000072</v>
          </cell>
          <cell r="BT405" t="str">
            <v xml:space="preserve"> </v>
          </cell>
          <cell r="BU405" t="str">
            <v xml:space="preserve"> </v>
          </cell>
          <cell r="BV405" t="str">
            <v xml:space="preserve"> </v>
          </cell>
          <cell r="BW405" t="str">
            <v xml:space="preserve"> </v>
          </cell>
          <cell r="BX405" t="str">
            <v xml:space="preserve"> </v>
          </cell>
          <cell r="BY405" t="str">
            <v xml:space="preserve"> </v>
          </cell>
          <cell r="BZ405" t="str">
            <v xml:space="preserve"> </v>
          </cell>
          <cell r="CB405" t="str">
            <v xml:space="preserve"> </v>
          </cell>
          <cell r="CC405" t="str">
            <v xml:space="preserve"> </v>
          </cell>
          <cell r="CD405" t="str">
            <v xml:space="preserve"> </v>
          </cell>
          <cell r="CE405" t="str">
            <v xml:space="preserve"> </v>
          </cell>
          <cell r="CF405" t="str">
            <v xml:space="preserve"> </v>
          </cell>
          <cell r="CG405" t="str">
            <v xml:space="preserve"> </v>
          </cell>
          <cell r="CH405" t="str">
            <v xml:space="preserve"> </v>
          </cell>
          <cell r="CI405" t="str">
            <v xml:space="preserve"> </v>
          </cell>
          <cell r="CJ405" t="str">
            <v xml:space="preserve"> </v>
          </cell>
          <cell r="CL405" t="str">
            <v xml:space="preserve"> </v>
          </cell>
          <cell r="CM405" t="str">
            <v xml:space="preserve"> </v>
          </cell>
          <cell r="CN405" t="str">
            <v xml:space="preserve"> </v>
          </cell>
          <cell r="CO405" t="str">
            <v xml:space="preserve"> </v>
          </cell>
          <cell r="CP405" t="str">
            <v xml:space="preserve"> </v>
          </cell>
          <cell r="CQ405" t="str">
            <v xml:space="preserve"> </v>
          </cell>
          <cell r="CR405" t="str">
            <v xml:space="preserve"> </v>
          </cell>
          <cell r="CS405" t="str">
            <v xml:space="preserve"> </v>
          </cell>
          <cell r="CT405" t="str">
            <v xml:space="preserve"> </v>
          </cell>
          <cell r="CV405" t="str">
            <v xml:space="preserve"> </v>
          </cell>
          <cell r="CW405" t="str">
            <v xml:space="preserve"> </v>
          </cell>
          <cell r="CX405" t="str">
            <v xml:space="preserve"> </v>
          </cell>
          <cell r="CY405" t="str">
            <v xml:space="preserve"> </v>
          </cell>
          <cell r="CZ405" t="str">
            <v xml:space="preserve"> </v>
          </cell>
          <cell r="DA405" t="str">
            <v xml:space="preserve"> </v>
          </cell>
          <cell r="DB405" t="str">
            <v xml:space="preserve"> </v>
          </cell>
          <cell r="DC405" t="str">
            <v xml:space="preserve"> </v>
          </cell>
          <cell r="DD405" t="str">
            <v xml:space="preserve"> </v>
          </cell>
          <cell r="DF405" t="str">
            <v xml:space="preserve"> </v>
          </cell>
          <cell r="DG405" t="str">
            <v xml:space="preserve"> </v>
          </cell>
          <cell r="DH405" t="str">
            <v xml:space="preserve"> </v>
          </cell>
          <cell r="DI405" t="str">
            <v xml:space="preserve"> </v>
          </cell>
          <cell r="DJ405" t="str">
            <v xml:space="preserve"> </v>
          </cell>
          <cell r="DK405" t="str">
            <v xml:space="preserve"> </v>
          </cell>
          <cell r="DL405" t="str">
            <v xml:space="preserve"> </v>
          </cell>
          <cell r="DM405" t="str">
            <v xml:space="preserve"> </v>
          </cell>
          <cell r="DN405" t="str">
            <v xml:space="preserve"> </v>
          </cell>
          <cell r="DP405" t="str">
            <v xml:space="preserve"> </v>
          </cell>
          <cell r="DQ405" t="str">
            <v xml:space="preserve"> </v>
          </cell>
          <cell r="DR405" t="str">
            <v xml:space="preserve"> </v>
          </cell>
          <cell r="DS405" t="str">
            <v xml:space="preserve"> </v>
          </cell>
          <cell r="DT405" t="str">
            <v xml:space="preserve"> </v>
          </cell>
          <cell r="DU405" t="str">
            <v xml:space="preserve"> </v>
          </cell>
          <cell r="DV405" t="str">
            <v xml:space="preserve"> </v>
          </cell>
          <cell r="DW405" t="str">
            <v xml:space="preserve"> </v>
          </cell>
          <cell r="DX405" t="str">
            <v xml:space="preserve"> </v>
          </cell>
          <cell r="DZ405" t="str">
            <v xml:space="preserve"> </v>
          </cell>
          <cell r="EA405" t="str">
            <v xml:space="preserve"> </v>
          </cell>
          <cell r="EB405" t="str">
            <v xml:space="preserve"> </v>
          </cell>
          <cell r="EC405" t="str">
            <v xml:space="preserve"> </v>
          </cell>
          <cell r="ED405" t="str">
            <v xml:space="preserve"> </v>
          </cell>
          <cell r="EE405" t="str">
            <v xml:space="preserve"> </v>
          </cell>
          <cell r="EF405" t="str">
            <v xml:space="preserve"> </v>
          </cell>
          <cell r="EG405" t="str">
            <v xml:space="preserve"> </v>
          </cell>
          <cell r="EH405" t="str">
            <v xml:space="preserve"> </v>
          </cell>
        </row>
        <row r="406">
          <cell r="B406" t="str">
            <v>BMO</v>
          </cell>
          <cell r="C406">
            <v>38421</v>
          </cell>
          <cell r="V406">
            <v>1409</v>
          </cell>
          <cell r="W406">
            <v>1614</v>
          </cell>
        </row>
        <row r="407">
          <cell r="B407" t="str">
            <v>UBS_JCF</v>
          </cell>
          <cell r="C407">
            <v>38422</v>
          </cell>
          <cell r="K407">
            <v>3496.49</v>
          </cell>
          <cell r="L407">
            <v>3158.01</v>
          </cell>
          <cell r="V407">
            <v>1466.22</v>
          </cell>
          <cell r="W407">
            <v>1286.33</v>
          </cell>
          <cell r="AG407">
            <v>1109.21</v>
          </cell>
          <cell r="AH407">
            <v>929.90499999999997</v>
          </cell>
        </row>
        <row r="409">
          <cell r="B409" t="str">
            <v>Inco</v>
          </cell>
          <cell r="F409">
            <v>2917</v>
          </cell>
          <cell r="G409">
            <v>2066</v>
          </cell>
          <cell r="H409">
            <v>2161</v>
          </cell>
          <cell r="I409">
            <v>2474</v>
          </cell>
          <cell r="J409">
            <v>4278</v>
          </cell>
          <cell r="K409">
            <v>4388.5125050423667</v>
          </cell>
          <cell r="L409">
            <v>4377.3762677249997</v>
          </cell>
          <cell r="Q409">
            <v>1008</v>
          </cell>
          <cell r="R409">
            <v>537</v>
          </cell>
          <cell r="S409">
            <v>602</v>
          </cell>
          <cell r="T409">
            <v>443</v>
          </cell>
          <cell r="U409">
            <v>1643</v>
          </cell>
          <cell r="V409">
            <v>1735.7150050423666</v>
          </cell>
          <cell r="W409">
            <v>1959.6550177249999</v>
          </cell>
          <cell r="AB409">
            <v>743</v>
          </cell>
          <cell r="AC409">
            <v>274</v>
          </cell>
          <cell r="AD409">
            <v>347</v>
          </cell>
          <cell r="AE409">
            <v>216</v>
          </cell>
          <cell r="AF409">
            <v>1395</v>
          </cell>
          <cell r="AG409">
            <v>1453.4375050423666</v>
          </cell>
          <cell r="AH409">
            <v>1463.3325177249999</v>
          </cell>
          <cell r="AM409">
            <v>639</v>
          </cell>
          <cell r="AN409">
            <v>539</v>
          </cell>
          <cell r="AO409">
            <v>442.60199714693294</v>
          </cell>
          <cell r="AP409">
            <v>380</v>
          </cell>
          <cell r="AQ409">
            <v>987.0017123287671</v>
          </cell>
          <cell r="AR409">
            <v>978.13114430999963</v>
          </cell>
          <cell r="AS409">
            <v>1161.5963781999999</v>
          </cell>
          <cell r="AX409">
            <v>374</v>
          </cell>
          <cell r="AY409">
            <v>276</v>
          </cell>
          <cell r="AZ409">
            <v>187.60199714693294</v>
          </cell>
          <cell r="BA409">
            <v>153</v>
          </cell>
          <cell r="BB409">
            <v>739.0017123287671</v>
          </cell>
          <cell r="BC409">
            <v>695.85364430999994</v>
          </cell>
          <cell r="BD409">
            <v>665.27387820000001</v>
          </cell>
          <cell r="BL409" t="str">
            <v>NA</v>
          </cell>
          <cell r="BM409" t="str">
            <v>NA</v>
          </cell>
          <cell r="BO409" t="str">
            <v>NA</v>
          </cell>
          <cell r="BP409" t="str">
            <v>NA</v>
          </cell>
          <cell r="BQ409" t="str">
            <v>NA</v>
          </cell>
          <cell r="BU409">
            <v>193</v>
          </cell>
          <cell r="BV409">
            <v>306</v>
          </cell>
          <cell r="BW409">
            <v>1087</v>
          </cell>
          <cell r="BX409">
            <v>418</v>
          </cell>
          <cell r="BY409">
            <v>496</v>
          </cell>
          <cell r="CE409">
            <v>1502</v>
          </cell>
          <cell r="CF409">
            <v>1543</v>
          </cell>
          <cell r="CG409">
            <v>1643</v>
          </cell>
          <cell r="CH409">
            <v>2118</v>
          </cell>
          <cell r="CI409">
            <v>1148</v>
          </cell>
          <cell r="CO409">
            <v>334</v>
          </cell>
          <cell r="CP409">
            <v>350</v>
          </cell>
          <cell r="CQ409">
            <v>368</v>
          </cell>
          <cell r="CR409">
            <v>415</v>
          </cell>
          <cell r="CS409">
            <v>282</v>
          </cell>
          <cell r="CY409">
            <v>4310</v>
          </cell>
          <cell r="CZ409">
            <v>4591</v>
          </cell>
          <cell r="DA409">
            <v>3805</v>
          </cell>
          <cell r="DB409">
            <v>3256</v>
          </cell>
          <cell r="DC409">
            <v>3903</v>
          </cell>
          <cell r="DI409">
            <v>227</v>
          </cell>
          <cell r="DJ409">
            <v>263</v>
          </cell>
          <cell r="DK409">
            <v>600</v>
          </cell>
          <cell r="DL409">
            <v>591</v>
          </cell>
          <cell r="DM409">
            <v>341</v>
          </cell>
          <cell r="DS409">
            <v>73</v>
          </cell>
          <cell r="DT409">
            <v>43</v>
          </cell>
          <cell r="DU409">
            <v>43</v>
          </cell>
          <cell r="DV409">
            <v>44</v>
          </cell>
          <cell r="DW409">
            <v>129</v>
          </cell>
          <cell r="EC409">
            <v>1309</v>
          </cell>
          <cell r="ED409">
            <v>1237</v>
          </cell>
          <cell r="EE409">
            <v>556</v>
          </cell>
          <cell r="EF409">
            <v>1700</v>
          </cell>
          <cell r="EG409">
            <v>652</v>
          </cell>
          <cell r="EJ409" t="str">
            <v xml:space="preserve"> </v>
          </cell>
          <cell r="EN409">
            <v>5973</v>
          </cell>
          <cell r="EO409">
            <v>5791</v>
          </cell>
          <cell r="EP409">
            <v>5411</v>
          </cell>
          <cell r="EQ409">
            <v>5212.5</v>
          </cell>
          <cell r="EX409">
            <v>4450.5</v>
          </cell>
          <cell r="EY409">
            <v>4198</v>
          </cell>
          <cell r="EZ409">
            <v>3530.5</v>
          </cell>
          <cell r="FA409">
            <v>3579.5</v>
          </cell>
        </row>
        <row r="410">
          <cell r="B410" t="str">
            <v>Inco Jun YE</v>
          </cell>
          <cell r="F410">
            <v>2515</v>
          </cell>
          <cell r="G410">
            <v>2491.5</v>
          </cell>
          <cell r="H410">
            <v>2113.5</v>
          </cell>
          <cell r="I410">
            <v>2317.5</v>
          </cell>
          <cell r="J410">
            <v>3376</v>
          </cell>
          <cell r="K410">
            <v>4333.2562525211833</v>
          </cell>
          <cell r="L410">
            <v>4382.9443863836832</v>
          </cell>
          <cell r="Q410">
            <v>688</v>
          </cell>
          <cell r="R410">
            <v>772.5</v>
          </cell>
          <cell r="S410">
            <v>569.5</v>
          </cell>
          <cell r="T410">
            <v>522.5</v>
          </cell>
          <cell r="U410">
            <v>1043</v>
          </cell>
          <cell r="V410">
            <v>1689.3575025211833</v>
          </cell>
          <cell r="W410">
            <v>1847.6850113836831</v>
          </cell>
          <cell r="AB410">
            <v>431.5</v>
          </cell>
          <cell r="AC410">
            <v>508.5</v>
          </cell>
          <cell r="AD410">
            <v>310.5</v>
          </cell>
          <cell r="AE410">
            <v>281.5</v>
          </cell>
          <cell r="AF410">
            <v>805.5</v>
          </cell>
          <cell r="AG410">
            <v>1424.2187525211834</v>
          </cell>
          <cell r="AH410">
            <v>1458.3850113836834</v>
          </cell>
          <cell r="AM410">
            <v>439</v>
          </cell>
          <cell r="AN410">
            <v>589</v>
          </cell>
          <cell r="AO410">
            <v>490.80099857346647</v>
          </cell>
          <cell r="AP410">
            <v>411.30099857346647</v>
          </cell>
          <cell r="AQ410">
            <v>683.50085616438355</v>
          </cell>
          <cell r="AR410">
            <v>982.56642831938325</v>
          </cell>
          <cell r="AS410">
            <v>1069.8637612549996</v>
          </cell>
          <cell r="AX410">
            <v>182.5</v>
          </cell>
          <cell r="AY410">
            <v>325</v>
          </cell>
          <cell r="AZ410">
            <v>231.80099857346647</v>
          </cell>
          <cell r="BA410">
            <v>170.30099857346647</v>
          </cell>
          <cell r="BB410">
            <v>446.00085616438355</v>
          </cell>
          <cell r="BC410">
            <v>717.42767831938352</v>
          </cell>
          <cell r="BD410">
            <v>680.56376125499992</v>
          </cell>
          <cell r="BO410" t="str">
            <v>NA</v>
          </cell>
          <cell r="BP410" t="str">
            <v>NA</v>
          </cell>
          <cell r="BQ410" t="str">
            <v>NA</v>
          </cell>
          <cell r="BU410">
            <v>115.5</v>
          </cell>
          <cell r="BV410">
            <v>249.5</v>
          </cell>
          <cell r="BW410">
            <v>696.5</v>
          </cell>
          <cell r="BX410">
            <v>752.5</v>
          </cell>
          <cell r="BY410">
            <v>457</v>
          </cell>
          <cell r="CE410">
            <v>1658.5</v>
          </cell>
          <cell r="CF410">
            <v>1522.5</v>
          </cell>
          <cell r="CG410">
            <v>1593</v>
          </cell>
          <cell r="CH410">
            <v>1880.5</v>
          </cell>
          <cell r="CI410">
            <v>1633</v>
          </cell>
          <cell r="CO410">
            <v>311.5</v>
          </cell>
          <cell r="CP410">
            <v>342</v>
          </cell>
          <cell r="CQ410">
            <v>359</v>
          </cell>
          <cell r="CR410">
            <v>391.5</v>
          </cell>
          <cell r="CS410">
            <v>348.5</v>
          </cell>
          <cell r="CY410">
            <v>4188</v>
          </cell>
          <cell r="CZ410">
            <v>4450.5</v>
          </cell>
          <cell r="DA410">
            <v>4198</v>
          </cell>
          <cell r="DB410">
            <v>3530.5</v>
          </cell>
          <cell r="DC410">
            <v>3579.5</v>
          </cell>
          <cell r="DI410">
            <v>243.5</v>
          </cell>
          <cell r="DJ410">
            <v>245</v>
          </cell>
          <cell r="DK410">
            <v>431.5</v>
          </cell>
          <cell r="DL410">
            <v>595.5</v>
          </cell>
          <cell r="DM410">
            <v>466</v>
          </cell>
          <cell r="DS410">
            <v>70.5</v>
          </cell>
          <cell r="DT410">
            <v>58</v>
          </cell>
          <cell r="DU410">
            <v>43</v>
          </cell>
          <cell r="DV410">
            <v>43.5</v>
          </cell>
          <cell r="DW410">
            <v>86.5</v>
          </cell>
          <cell r="EC410">
            <v>1543</v>
          </cell>
          <cell r="ED410">
            <v>1273</v>
          </cell>
          <cell r="EE410">
            <v>896.5</v>
          </cell>
          <cell r="EF410">
            <v>1128</v>
          </cell>
          <cell r="EG410">
            <v>1176</v>
          </cell>
          <cell r="EN410">
            <v>5909.75</v>
          </cell>
          <cell r="EO410">
            <v>5882</v>
          </cell>
          <cell r="EP410">
            <v>5601</v>
          </cell>
          <cell r="EQ410">
            <v>5311.75</v>
          </cell>
          <cell r="EX410">
            <v>4319.25</v>
          </cell>
          <cell r="EY410">
            <v>4324.25</v>
          </cell>
          <cell r="EZ410">
            <v>3864.25</v>
          </cell>
          <cell r="FA410">
            <v>3555</v>
          </cell>
        </row>
        <row r="411">
          <cell r="B411" t="str">
            <v>Inco Dec YE</v>
          </cell>
          <cell r="E411">
            <v>2113</v>
          </cell>
          <cell r="F411">
            <v>2917</v>
          </cell>
          <cell r="G411">
            <v>2066</v>
          </cell>
          <cell r="H411">
            <v>2161</v>
          </cell>
          <cell r="I411">
            <v>2474</v>
          </cell>
          <cell r="J411">
            <v>4278</v>
          </cell>
          <cell r="K411">
            <v>4388.5125050423667</v>
          </cell>
          <cell r="L411">
            <v>4377.3762677249997</v>
          </cell>
          <cell r="P411">
            <v>368</v>
          </cell>
          <cell r="Q411">
            <v>1008</v>
          </cell>
          <cell r="R411">
            <v>537</v>
          </cell>
          <cell r="S411">
            <v>602</v>
          </cell>
          <cell r="T411">
            <v>443</v>
          </cell>
          <cell r="U411">
            <v>1643</v>
          </cell>
          <cell r="V411">
            <v>1735.7150050423666</v>
          </cell>
          <cell r="W411">
            <v>1959.6550177249999</v>
          </cell>
          <cell r="AA411">
            <v>120</v>
          </cell>
          <cell r="AB411">
            <v>743</v>
          </cell>
          <cell r="AC411">
            <v>274</v>
          </cell>
          <cell r="AD411">
            <v>347</v>
          </cell>
          <cell r="AE411">
            <v>216</v>
          </cell>
          <cell r="AF411">
            <v>1395</v>
          </cell>
          <cell r="AG411">
            <v>1453.4375050423666</v>
          </cell>
          <cell r="AH411">
            <v>1463.3325177249999</v>
          </cell>
          <cell r="AM411">
            <v>639</v>
          </cell>
          <cell r="AN411">
            <v>539</v>
          </cell>
          <cell r="AO411">
            <v>442.60199714693294</v>
          </cell>
          <cell r="AP411">
            <v>380</v>
          </cell>
          <cell r="AQ411">
            <v>987.0017123287671</v>
          </cell>
          <cell r="AR411">
            <v>978.13114430999963</v>
          </cell>
          <cell r="AS411">
            <v>1161.5963781999999</v>
          </cell>
          <cell r="AW411">
            <v>-9</v>
          </cell>
          <cell r="AX411">
            <v>374</v>
          </cell>
          <cell r="AY411">
            <v>276</v>
          </cell>
          <cell r="AZ411">
            <v>187.60199714693294</v>
          </cell>
          <cell r="BA411">
            <v>153</v>
          </cell>
          <cell r="BB411">
            <v>739.0017123287671</v>
          </cell>
          <cell r="BC411">
            <v>695.85364430999994</v>
          </cell>
          <cell r="BD411">
            <v>665.27387820000001</v>
          </cell>
          <cell r="BO411" t="str">
            <v>NA</v>
          </cell>
          <cell r="BP411" t="str">
            <v>NA</v>
          </cell>
          <cell r="BQ411" t="str">
            <v>NA</v>
          </cell>
          <cell r="BT411">
            <v>38</v>
          </cell>
          <cell r="BU411">
            <v>193</v>
          </cell>
          <cell r="BV411">
            <v>306</v>
          </cell>
          <cell r="BW411">
            <v>1087</v>
          </cell>
          <cell r="BX411">
            <v>418</v>
          </cell>
          <cell r="BY411">
            <v>496</v>
          </cell>
          <cell r="CD411">
            <v>1815</v>
          </cell>
          <cell r="CE411">
            <v>1502</v>
          </cell>
          <cell r="CF411">
            <v>1543</v>
          </cell>
          <cell r="CG411">
            <v>1643</v>
          </cell>
          <cell r="CH411">
            <v>2118</v>
          </cell>
          <cell r="CI411">
            <v>1148</v>
          </cell>
          <cell r="CN411">
            <v>289</v>
          </cell>
          <cell r="CO411">
            <v>334</v>
          </cell>
          <cell r="CP411">
            <v>350</v>
          </cell>
          <cell r="CQ411">
            <v>368</v>
          </cell>
          <cell r="CR411">
            <v>415</v>
          </cell>
          <cell r="CS411">
            <v>282</v>
          </cell>
          <cell r="CX411">
            <v>4066</v>
          </cell>
          <cell r="CY411">
            <v>4310</v>
          </cell>
          <cell r="CZ411">
            <v>4591</v>
          </cell>
          <cell r="DA411">
            <v>3805</v>
          </cell>
          <cell r="DB411">
            <v>3256</v>
          </cell>
          <cell r="DC411">
            <v>3903</v>
          </cell>
          <cell r="DH411">
            <v>260</v>
          </cell>
          <cell r="DI411">
            <v>227</v>
          </cell>
          <cell r="DJ411">
            <v>263</v>
          </cell>
          <cell r="DK411">
            <v>600</v>
          </cell>
          <cell r="DL411">
            <v>591</v>
          </cell>
          <cell r="DM411">
            <v>341</v>
          </cell>
          <cell r="DR411">
            <v>68</v>
          </cell>
          <cell r="DS411">
            <v>73</v>
          </cell>
          <cell r="DT411">
            <v>43</v>
          </cell>
          <cell r="DU411">
            <v>43</v>
          </cell>
          <cell r="DV411">
            <v>44</v>
          </cell>
          <cell r="DW411">
            <v>129</v>
          </cell>
          <cell r="EC411">
            <v>1309</v>
          </cell>
          <cell r="ED411">
            <v>1237</v>
          </cell>
          <cell r="EE411">
            <v>556</v>
          </cell>
          <cell r="EF411">
            <v>1700</v>
          </cell>
          <cell r="EG411">
            <v>652</v>
          </cell>
          <cell r="EN411">
            <v>5973</v>
          </cell>
          <cell r="EO411">
            <v>5791</v>
          </cell>
          <cell r="EP411">
            <v>5411</v>
          </cell>
          <cell r="EQ411">
            <v>5212.5</v>
          </cell>
          <cell r="EX411">
            <v>4450.5</v>
          </cell>
          <cell r="EY411">
            <v>4198</v>
          </cell>
          <cell r="EZ411">
            <v>3530.5</v>
          </cell>
          <cell r="FA411">
            <v>3579.5</v>
          </cell>
        </row>
        <row r="412">
          <cell r="B412" t="str">
            <v>UBS</v>
          </cell>
          <cell r="C412">
            <v>38463</v>
          </cell>
          <cell r="K412">
            <v>4695</v>
          </cell>
          <cell r="L412">
            <v>4877</v>
          </cell>
          <cell r="V412">
            <v>1715.11</v>
          </cell>
          <cell r="W412">
            <v>1934.29</v>
          </cell>
          <cell r="AG412">
            <v>1438</v>
          </cell>
          <cell r="AH412">
            <v>1438</v>
          </cell>
          <cell r="BC412">
            <v>695.85364430999994</v>
          </cell>
          <cell r="BD412">
            <v>665.27387820000001</v>
          </cell>
          <cell r="BT412" t="str">
            <v xml:space="preserve"> </v>
          </cell>
          <cell r="BU412" t="str">
            <v xml:space="preserve"> </v>
          </cell>
          <cell r="BY412">
            <v>496</v>
          </cell>
          <cell r="CD412" t="str">
            <v xml:space="preserve"> </v>
          </cell>
          <cell r="CE412" t="str">
            <v xml:space="preserve"> </v>
          </cell>
          <cell r="CI412">
            <v>1148</v>
          </cell>
          <cell r="CN412" t="str">
            <v xml:space="preserve"> </v>
          </cell>
          <cell r="CO412" t="str">
            <v xml:space="preserve"> </v>
          </cell>
          <cell r="CS412">
            <v>282</v>
          </cell>
          <cell r="CX412" t="str">
            <v xml:space="preserve"> </v>
          </cell>
          <cell r="CY412" t="str">
            <v xml:space="preserve"> </v>
          </cell>
          <cell r="DC412">
            <v>3903</v>
          </cell>
          <cell r="DH412" t="str">
            <v xml:space="preserve"> </v>
          </cell>
          <cell r="DI412" t="str">
            <v xml:space="preserve"> </v>
          </cell>
          <cell r="DM412">
            <v>341</v>
          </cell>
          <cell r="DR412" t="str">
            <v xml:space="preserve"> </v>
          </cell>
          <cell r="DS412" t="str">
            <v xml:space="preserve"> </v>
          </cell>
          <cell r="DW412">
            <v>129</v>
          </cell>
        </row>
        <row r="413">
          <cell r="B413" t="str">
            <v>MS</v>
          </cell>
          <cell r="C413">
            <v>38462</v>
          </cell>
          <cell r="K413">
            <v>4370</v>
          </cell>
          <cell r="L413">
            <v>4352</v>
          </cell>
          <cell r="M413">
            <v>3735</v>
          </cell>
          <cell r="V413">
            <v>1855</v>
          </cell>
          <cell r="W413">
            <v>2227</v>
          </cell>
          <cell r="X413">
            <v>1816</v>
          </cell>
          <cell r="AG413">
            <v>1579</v>
          </cell>
          <cell r="AH413">
            <v>1732</v>
          </cell>
          <cell r="AI413">
            <v>1301</v>
          </cell>
        </row>
        <row r="414">
          <cell r="B414" t="str">
            <v>ML</v>
          </cell>
          <cell r="C414">
            <v>38462</v>
          </cell>
          <cell r="K414">
            <v>4337</v>
          </cell>
          <cell r="L414">
            <v>4309</v>
          </cell>
          <cell r="M414">
            <v>4105</v>
          </cell>
          <cell r="V414">
            <v>1649</v>
          </cell>
          <cell r="W414">
            <v>1891</v>
          </cell>
          <cell r="X414">
            <v>1713</v>
          </cell>
          <cell r="AG414">
            <v>1374</v>
          </cell>
          <cell r="AH414">
            <v>1396</v>
          </cell>
          <cell r="AI414">
            <v>1213</v>
          </cell>
        </row>
        <row r="415">
          <cell r="B415" t="str">
            <v>JPM Model</v>
          </cell>
          <cell r="C415">
            <v>38469</v>
          </cell>
          <cell r="K415">
            <v>4152.0500201694667</v>
          </cell>
          <cell r="L415">
            <v>3971.5050708999997</v>
          </cell>
          <cell r="V415">
            <v>1723.7500201694666</v>
          </cell>
          <cell r="W415">
            <v>1786.3300708999998</v>
          </cell>
          <cell r="AG415">
            <v>1422.7500201694666</v>
          </cell>
          <cell r="AH415">
            <v>1287.3300708999998</v>
          </cell>
        </row>
        <row r="417">
          <cell r="B417" t="str">
            <v>LionOre</v>
          </cell>
          <cell r="G417">
            <v>6.177092</v>
          </cell>
          <cell r="H417">
            <v>61.975000000000001</v>
          </cell>
          <cell r="I417">
            <v>292.81799999999998</v>
          </cell>
          <cell r="J417">
            <v>399.49700000000001</v>
          </cell>
          <cell r="K417">
            <v>602.79999999999995</v>
          </cell>
          <cell r="L417">
            <v>566.85</v>
          </cell>
          <cell r="R417">
            <v>2.9979349999999996</v>
          </cell>
          <cell r="S417">
            <v>16.701000000000001</v>
          </cell>
          <cell r="T417">
            <v>128.809</v>
          </cell>
          <cell r="U417">
            <v>176.82599999999999</v>
          </cell>
          <cell r="V417">
            <v>304.76633333333331</v>
          </cell>
          <cell r="W417">
            <v>301.86633333333333</v>
          </cell>
          <cell r="AC417">
            <v>2.7391889999999997</v>
          </cell>
          <cell r="AD417">
            <v>6.3849999999999998</v>
          </cell>
          <cell r="AE417">
            <v>92.923999999999992</v>
          </cell>
          <cell r="AF417">
            <v>120.34099999999999</v>
          </cell>
          <cell r="AG417">
            <v>227.76633333333336</v>
          </cell>
          <cell r="AH417">
            <v>224.8663333333333</v>
          </cell>
          <cell r="AN417">
            <v>1.4742160000000002</v>
          </cell>
          <cell r="AO417">
            <v>13.511444000000003</v>
          </cell>
          <cell r="AP417">
            <v>92.101576000000009</v>
          </cell>
          <cell r="AQ417">
            <v>134.685</v>
          </cell>
          <cell r="AR417">
            <v>239.29919999999993</v>
          </cell>
          <cell r="AS417">
            <v>232.82880000000009</v>
          </cell>
          <cell r="AY417">
            <v>1.2154700000000001</v>
          </cell>
          <cell r="AZ417">
            <v>3.1954440000000002</v>
          </cell>
          <cell r="BA417">
            <v>56.216576000000003</v>
          </cell>
          <cell r="BB417">
            <v>78.2</v>
          </cell>
          <cell r="BC417">
            <v>162.29919999999998</v>
          </cell>
          <cell r="BD417">
            <v>155.82880000000003</v>
          </cell>
          <cell r="BL417" t="str">
            <v>NA</v>
          </cell>
          <cell r="BM417" t="str">
            <v>NA</v>
          </cell>
          <cell r="BO417" t="str">
            <v>NA</v>
          </cell>
          <cell r="BP417" t="str">
            <v>NA</v>
          </cell>
          <cell r="BQ417" t="str">
            <v>NA</v>
          </cell>
          <cell r="BV417">
            <v>16.126000000000001</v>
          </cell>
          <cell r="BW417">
            <v>22.48</v>
          </cell>
          <cell r="BX417">
            <v>59.23</v>
          </cell>
          <cell r="BY417">
            <v>81.27</v>
          </cell>
          <cell r="CF417">
            <v>36.207999999999998</v>
          </cell>
          <cell r="CG417">
            <v>46.62</v>
          </cell>
          <cell r="CH417">
            <v>41.45</v>
          </cell>
          <cell r="CI417">
            <v>45.77</v>
          </cell>
          <cell r="CP417">
            <v>2.2949999999999999</v>
          </cell>
          <cell r="CQ417">
            <v>4.78</v>
          </cell>
          <cell r="CR417">
            <v>9.31</v>
          </cell>
          <cell r="CS417">
            <v>13.99</v>
          </cell>
          <cell r="CZ417">
            <v>58.258000000000003</v>
          </cell>
          <cell r="DA417">
            <v>72.3</v>
          </cell>
          <cell r="DB417">
            <v>117.76</v>
          </cell>
          <cell r="DC417">
            <v>146.68</v>
          </cell>
          <cell r="DJ417">
            <v>23.096999999999998</v>
          </cell>
          <cell r="DK417">
            <v>16.399999999999999</v>
          </cell>
          <cell r="DL417">
            <v>4.8</v>
          </cell>
          <cell r="DM417">
            <v>71.548999999999992</v>
          </cell>
          <cell r="DT417">
            <v>1.39</v>
          </cell>
          <cell r="DU417">
            <v>2.77</v>
          </cell>
          <cell r="DV417">
            <v>3.27</v>
          </cell>
          <cell r="DW417">
            <v>6.1840000000000002</v>
          </cell>
          <cell r="ED417">
            <v>20.081999999999997</v>
          </cell>
          <cell r="EE417">
            <v>24.139999999999997</v>
          </cell>
          <cell r="EF417">
            <v>-17.779999999999994</v>
          </cell>
          <cell r="EG417">
            <v>-35.499999999999993</v>
          </cell>
          <cell r="EJ417" t="str">
            <v xml:space="preserve"> </v>
          </cell>
          <cell r="EN417">
            <v>82.257999999999996</v>
          </cell>
          <cell r="EO417">
            <v>106.69300000000001</v>
          </cell>
          <cell r="EP417">
            <v>139.065</v>
          </cell>
          <cell r="EQ417">
            <v>175.83</v>
          </cell>
          <cell r="EX417">
            <v>59.645499999999998</v>
          </cell>
          <cell r="EY417">
            <v>65.278999999999996</v>
          </cell>
          <cell r="EZ417">
            <v>95.03</v>
          </cell>
          <cell r="FA417">
            <v>132.22</v>
          </cell>
        </row>
        <row r="418">
          <cell r="B418" t="str">
            <v>LionOre Jun YE</v>
          </cell>
          <cell r="G418">
            <v>8.2634039999999995</v>
          </cell>
          <cell r="H418">
            <v>34.076045999999998</v>
          </cell>
          <cell r="I418">
            <v>177.3965</v>
          </cell>
          <cell r="J418">
            <v>346.15750000000003</v>
          </cell>
          <cell r="K418">
            <v>501.14850000000001</v>
          </cell>
          <cell r="L418">
            <v>584.82500000000005</v>
          </cell>
          <cell r="R418">
            <v>5.2351475000000001</v>
          </cell>
          <cell r="S418">
            <v>9.8494674999999994</v>
          </cell>
          <cell r="T418">
            <v>72.754999999999995</v>
          </cell>
          <cell r="U418">
            <v>152.8175</v>
          </cell>
          <cell r="V418">
            <v>240.79616666666664</v>
          </cell>
          <cell r="W418">
            <v>303.31633333333332</v>
          </cell>
          <cell r="AC418">
            <v>4.9871064999999994</v>
          </cell>
          <cell r="AD418">
            <v>4.5620944999999997</v>
          </cell>
          <cell r="AE418">
            <v>49.654499999999999</v>
          </cell>
          <cell r="AF418">
            <v>106.63249999999999</v>
          </cell>
          <cell r="AG418">
            <v>174.05366666666669</v>
          </cell>
          <cell r="AH418">
            <v>226.31633333333332</v>
          </cell>
          <cell r="AN418">
            <v>7.7786265000000014</v>
          </cell>
          <cell r="AO418">
            <v>7.4928299999999988</v>
          </cell>
          <cell r="AP418">
            <v>52.806510000000003</v>
          </cell>
          <cell r="AQ418">
            <v>113.39328800000001</v>
          </cell>
          <cell r="AR418">
            <v>186.99209999999994</v>
          </cell>
          <cell r="AS418">
            <v>236.06400000000002</v>
          </cell>
          <cell r="AY418">
            <v>7.5305855000000008</v>
          </cell>
          <cell r="AZ418">
            <v>2.205457</v>
          </cell>
          <cell r="BA418">
            <v>29.706010000000003</v>
          </cell>
          <cell r="BB418">
            <v>67.20828800000001</v>
          </cell>
          <cell r="BC418">
            <v>120.24959999999999</v>
          </cell>
          <cell r="BD418">
            <v>159.06400000000002</v>
          </cell>
          <cell r="BO418" t="str">
            <v>NA</v>
          </cell>
          <cell r="BP418" t="str">
            <v>NA</v>
          </cell>
          <cell r="BQ418" t="str">
            <v>NA</v>
          </cell>
          <cell r="BV418">
            <v>16.524999999999999</v>
          </cell>
          <cell r="BW418">
            <v>19.303000000000001</v>
          </cell>
          <cell r="BX418">
            <v>40.854999999999997</v>
          </cell>
          <cell r="BY418">
            <v>70.25</v>
          </cell>
          <cell r="CF418">
            <v>22.612499999999997</v>
          </cell>
          <cell r="CG418">
            <v>41.414000000000001</v>
          </cell>
          <cell r="CH418">
            <v>44.034999999999997</v>
          </cell>
          <cell r="CI418">
            <v>43.61</v>
          </cell>
          <cell r="CP418">
            <v>2.6419999999999999</v>
          </cell>
          <cell r="CQ418">
            <v>3.5375000000000001</v>
          </cell>
          <cell r="CR418">
            <v>7.0449999999999999</v>
          </cell>
          <cell r="CS418">
            <v>11.65</v>
          </cell>
          <cell r="CZ418">
            <v>59.645499999999998</v>
          </cell>
          <cell r="DA418">
            <v>65.278999999999996</v>
          </cell>
          <cell r="DB418">
            <v>95.03</v>
          </cell>
          <cell r="DC418">
            <v>132.22</v>
          </cell>
          <cell r="DJ418">
            <v>14.004999999999999</v>
          </cell>
          <cell r="DK418">
            <v>19.7485</v>
          </cell>
          <cell r="DL418">
            <v>10.6</v>
          </cell>
          <cell r="DM418">
            <v>38.174499999999995</v>
          </cell>
          <cell r="DT418">
            <v>1.1074999999999999</v>
          </cell>
          <cell r="DU418">
            <v>2.08</v>
          </cell>
          <cell r="DV418">
            <v>3.02</v>
          </cell>
          <cell r="DW418">
            <v>4.7270000000000003</v>
          </cell>
          <cell r="ED418">
            <v>6.0874999999999986</v>
          </cell>
          <cell r="EE418">
            <v>22.111000000000001</v>
          </cell>
          <cell r="EF418">
            <v>3.1799999999999997</v>
          </cell>
          <cell r="EG418">
            <v>-26.64</v>
          </cell>
          <cell r="EN418">
            <v>41.128999999999998</v>
          </cell>
          <cell r="EO418">
            <v>94.475499999999997</v>
          </cell>
          <cell r="EP418">
            <v>122.879</v>
          </cell>
          <cell r="EQ418">
            <v>157.44749999999999</v>
          </cell>
          <cell r="EX418">
            <v>29.822749999999999</v>
          </cell>
          <cell r="EY418">
            <v>62.462249999999997</v>
          </cell>
          <cell r="EZ418">
            <v>80.154499999999999</v>
          </cell>
          <cell r="FA418">
            <v>113.625</v>
          </cell>
        </row>
        <row r="419">
          <cell r="B419" t="str">
            <v>LionOre Dec YE</v>
          </cell>
          <cell r="F419">
            <v>10.349715999999999</v>
          </cell>
          <cell r="G419">
            <v>6.177092</v>
          </cell>
          <cell r="H419">
            <v>61.975000000000001</v>
          </cell>
          <cell r="I419">
            <v>292.81799999999998</v>
          </cell>
          <cell r="J419">
            <v>399.49700000000001</v>
          </cell>
          <cell r="K419">
            <v>602.79999999999995</v>
          </cell>
          <cell r="L419">
            <v>566.85</v>
          </cell>
          <cell r="Q419">
            <v>7.4723600000000001</v>
          </cell>
          <cell r="R419">
            <v>2.9979349999999996</v>
          </cell>
          <cell r="S419">
            <v>16.701000000000001</v>
          </cell>
          <cell r="T419">
            <v>128.809</v>
          </cell>
          <cell r="U419">
            <v>176.82599999999999</v>
          </cell>
          <cell r="V419">
            <v>304.76633333333331</v>
          </cell>
          <cell r="W419">
            <v>301.86633333333333</v>
          </cell>
          <cell r="AB419">
            <v>7.2350240000000001</v>
          </cell>
          <cell r="AC419">
            <v>2.7391889999999997</v>
          </cell>
          <cell r="AD419">
            <v>6.3849999999999998</v>
          </cell>
          <cell r="AE419">
            <v>92.923999999999992</v>
          </cell>
          <cell r="AF419">
            <v>120.34099999999999</v>
          </cell>
          <cell r="AG419">
            <v>227.76633333333336</v>
          </cell>
          <cell r="AH419">
            <v>224.8663333333333</v>
          </cell>
          <cell r="AM419">
            <v>14.083037000000001</v>
          </cell>
          <cell r="AN419">
            <v>1.4742160000000002</v>
          </cell>
          <cell r="AO419">
            <v>13.511444000000003</v>
          </cell>
          <cell r="AP419">
            <v>92.101576000000009</v>
          </cell>
          <cell r="AQ419">
            <v>134.685</v>
          </cell>
          <cell r="AR419">
            <v>239.29919999999993</v>
          </cell>
          <cell r="AS419">
            <v>232.82880000000009</v>
          </cell>
          <cell r="AX419">
            <v>13.845701000000002</v>
          </cell>
          <cell r="AY419">
            <v>1.2154700000000001</v>
          </cell>
          <cell r="AZ419">
            <v>3.1954440000000002</v>
          </cell>
          <cell r="BA419">
            <v>56.216576000000003</v>
          </cell>
          <cell r="BB419">
            <v>78.2</v>
          </cell>
          <cell r="BC419">
            <v>162.29919999999998</v>
          </cell>
          <cell r="BD419">
            <v>155.82880000000003</v>
          </cell>
          <cell r="BO419" t="str">
            <v>NA</v>
          </cell>
          <cell r="BP419" t="str">
            <v>NA</v>
          </cell>
          <cell r="BQ419" t="str">
            <v>NA</v>
          </cell>
          <cell r="BU419">
            <v>16.923999999999999</v>
          </cell>
          <cell r="BV419">
            <v>16.126000000000001</v>
          </cell>
          <cell r="BW419">
            <v>22.48</v>
          </cell>
          <cell r="BX419">
            <v>59.23</v>
          </cell>
          <cell r="BY419">
            <v>81.27</v>
          </cell>
          <cell r="CE419">
            <v>9.0169999999999995</v>
          </cell>
          <cell r="CF419">
            <v>36.207999999999998</v>
          </cell>
          <cell r="CG419">
            <v>46.62</v>
          </cell>
          <cell r="CH419">
            <v>41.45</v>
          </cell>
          <cell r="CI419">
            <v>45.77</v>
          </cell>
          <cell r="CO419">
            <v>2.9889999999999999</v>
          </cell>
          <cell r="CP419">
            <v>2.2949999999999999</v>
          </cell>
          <cell r="CQ419">
            <v>4.78</v>
          </cell>
          <cell r="CR419">
            <v>9.31</v>
          </cell>
          <cell r="CS419">
            <v>13.99</v>
          </cell>
          <cell r="CY419">
            <v>61.033000000000001</v>
          </cell>
          <cell r="CZ419">
            <v>58.258000000000003</v>
          </cell>
          <cell r="DA419">
            <v>72.3</v>
          </cell>
          <cell r="DB419">
            <v>117.76</v>
          </cell>
          <cell r="DC419">
            <v>146.68</v>
          </cell>
          <cell r="DI419">
            <v>4.9130000000000003</v>
          </cell>
          <cell r="DJ419">
            <v>23.096999999999998</v>
          </cell>
          <cell r="DK419">
            <v>16.399999999999999</v>
          </cell>
          <cell r="DL419">
            <v>4.8</v>
          </cell>
          <cell r="DM419">
            <v>71.548999999999992</v>
          </cell>
          <cell r="DS419">
            <v>0.82499999999999996</v>
          </cell>
          <cell r="DT419">
            <v>1.39</v>
          </cell>
          <cell r="DU419">
            <v>2.77</v>
          </cell>
          <cell r="DV419">
            <v>3.27</v>
          </cell>
          <cell r="DW419">
            <v>6.1840000000000002</v>
          </cell>
          <cell r="ED419">
            <v>20.081999999999997</v>
          </cell>
          <cell r="EE419">
            <v>24.139999999999997</v>
          </cell>
          <cell r="EF419">
            <v>-17.779999999999994</v>
          </cell>
          <cell r="EG419">
            <v>-35.499999999999993</v>
          </cell>
          <cell r="EN419">
            <v>82.257999999999996</v>
          </cell>
          <cell r="EO419">
            <v>106.69300000000001</v>
          </cell>
          <cell r="EP419">
            <v>139.065</v>
          </cell>
          <cell r="EQ419">
            <v>175.83</v>
          </cell>
          <cell r="EX419">
            <v>59.645499999999998</v>
          </cell>
          <cell r="EY419">
            <v>65.278999999999996</v>
          </cell>
          <cell r="EZ419">
            <v>95.03</v>
          </cell>
          <cell r="FA419">
            <v>132.22</v>
          </cell>
        </row>
        <row r="420">
          <cell r="B420" t="str">
            <v>BMO</v>
          </cell>
          <cell r="C420">
            <v>38428</v>
          </cell>
          <cell r="K420">
            <v>593</v>
          </cell>
          <cell r="L420">
            <v>622</v>
          </cell>
          <cell r="V420">
            <v>298</v>
          </cell>
          <cell r="W420">
            <v>324</v>
          </cell>
          <cell r="AG420">
            <v>221.00000000000003</v>
          </cell>
          <cell r="AH420">
            <v>247</v>
          </cell>
          <cell r="BC420">
            <v>138.0352</v>
          </cell>
          <cell r="BD420">
            <v>157.44640000000001</v>
          </cell>
          <cell r="BU420" t="str">
            <v xml:space="preserve"> </v>
          </cell>
          <cell r="BW420">
            <v>22.48</v>
          </cell>
          <cell r="BX420">
            <v>59.23</v>
          </cell>
          <cell r="BY420">
            <v>81.27</v>
          </cell>
          <cell r="CE420" t="str">
            <v xml:space="preserve"> </v>
          </cell>
          <cell r="CG420">
            <v>46.62</v>
          </cell>
          <cell r="CH420">
            <v>41.45</v>
          </cell>
          <cell r="CI420">
            <v>45.77</v>
          </cell>
          <cell r="CO420" t="str">
            <v xml:space="preserve"> </v>
          </cell>
          <cell r="CQ420">
            <v>4.78</v>
          </cell>
          <cell r="CR420">
            <v>9.31</v>
          </cell>
          <cell r="CS420">
            <v>13.99</v>
          </cell>
          <cell r="CY420" t="str">
            <v xml:space="preserve"> </v>
          </cell>
          <cell r="DA420">
            <v>72.3</v>
          </cell>
          <cell r="DB420">
            <v>117.76</v>
          </cell>
          <cell r="DC420">
            <v>146.68</v>
          </cell>
          <cell r="DI420" t="str">
            <v xml:space="preserve"> </v>
          </cell>
          <cell r="DK420">
            <v>16.399999999999999</v>
          </cell>
          <cell r="DL420">
            <v>4.8</v>
          </cell>
          <cell r="DM420">
            <v>71.548999999999992</v>
          </cell>
          <cell r="DS420" t="str">
            <v xml:space="preserve"> </v>
          </cell>
          <cell r="DU420">
            <v>2.77</v>
          </cell>
          <cell r="DV420">
            <v>3.27</v>
          </cell>
          <cell r="DW420">
            <v>6.1840000000000002</v>
          </cell>
        </row>
        <row r="421">
          <cell r="B421" t="str">
            <v>Canaccord</v>
          </cell>
          <cell r="C421">
            <v>38428</v>
          </cell>
          <cell r="K421">
            <v>612.6</v>
          </cell>
          <cell r="L421">
            <v>511.7</v>
          </cell>
          <cell r="V421">
            <v>323.29899999999998</v>
          </cell>
          <cell r="W421">
            <v>238.59899999999999</v>
          </cell>
          <cell r="AG421">
            <v>246.29900000000001</v>
          </cell>
          <cell r="AH421">
            <v>161.59899999999999</v>
          </cell>
          <cell r="BC421">
            <v>174.70080000000002</v>
          </cell>
          <cell r="BD421">
            <v>140.19200000000001</v>
          </cell>
        </row>
        <row r="422">
          <cell r="B422" t="str">
            <v>GBP Securities</v>
          </cell>
          <cell r="C422">
            <v>38428</v>
          </cell>
          <cell r="V422">
            <v>293</v>
          </cell>
          <cell r="W422">
            <v>343</v>
          </cell>
          <cell r="AG422">
            <v>216.00000000000003</v>
          </cell>
          <cell r="AH422">
            <v>266</v>
          </cell>
          <cell r="BC422">
            <v>150.976</v>
          </cell>
          <cell r="BD422">
            <v>179.01439999999999</v>
          </cell>
        </row>
        <row r="423">
          <cell r="B423" t="str">
            <v>RBC</v>
          </cell>
          <cell r="C423">
            <v>38427</v>
          </cell>
          <cell r="BC423">
            <v>185.48480000000001</v>
          </cell>
          <cell r="BD423">
            <v>146.66240000000002</v>
          </cell>
        </row>
        <row r="426">
          <cell r="B426" t="str">
            <v>COAL</v>
          </cell>
        </row>
        <row r="428">
          <cell r="B428" t="str">
            <v>Arch Coal</v>
          </cell>
          <cell r="G428">
            <v>1403.37</v>
          </cell>
          <cell r="H428">
            <v>1473.558</v>
          </cell>
          <cell r="I428">
            <v>1435.4880000000001</v>
          </cell>
          <cell r="J428">
            <v>1907.1679999999999</v>
          </cell>
          <cell r="K428">
            <v>2552</v>
          </cell>
          <cell r="L428">
            <v>2857</v>
          </cell>
          <cell r="R428">
            <v>215.05699999999999</v>
          </cell>
          <cell r="S428">
            <v>204.029</v>
          </cell>
          <cell r="T428">
            <v>156.09199999999998</v>
          </cell>
          <cell r="U428">
            <v>253.1</v>
          </cell>
          <cell r="V428">
            <v>468.83800000000002</v>
          </cell>
          <cell r="W428">
            <v>656.14599999999996</v>
          </cell>
          <cell r="AC428">
            <v>62.456000000000003</v>
          </cell>
          <cell r="AD428">
            <v>29.277000000000001</v>
          </cell>
          <cell r="AE428">
            <v>-2.3719999999999999</v>
          </cell>
          <cell r="AF428">
            <v>86.777999999999992</v>
          </cell>
          <cell r="AG428">
            <v>229.25450000000001</v>
          </cell>
          <cell r="AH428">
            <v>404.71349999999995</v>
          </cell>
          <cell r="AN428">
            <v>159.81</v>
          </cell>
          <cell r="AO428">
            <v>172.19</v>
          </cell>
          <cell r="AP428">
            <v>145.22989999999999</v>
          </cell>
          <cell r="AQ428">
            <v>216.14040000000003</v>
          </cell>
          <cell r="AR428">
            <v>356.84760000000006</v>
          </cell>
          <cell r="AS428">
            <v>498.63790000000006</v>
          </cell>
          <cell r="AY428">
            <v>7.2089999999999996</v>
          </cell>
          <cell r="AZ428">
            <v>-2.5619999999999998</v>
          </cell>
          <cell r="BA428">
            <v>-13.234099999999998</v>
          </cell>
          <cell r="BB428">
            <v>49.818400000000004</v>
          </cell>
          <cell r="BC428">
            <v>117.26410000000001</v>
          </cell>
          <cell r="BD428">
            <v>247.2054</v>
          </cell>
          <cell r="BL428" t="str">
            <v>NA</v>
          </cell>
          <cell r="BM428" t="str">
            <v>NA</v>
          </cell>
          <cell r="BO428" t="str">
            <v>NA</v>
          </cell>
          <cell r="BP428" t="str">
            <v>NA</v>
          </cell>
          <cell r="BQ428" t="str">
            <v>NA</v>
          </cell>
          <cell r="BV428">
            <v>6.89</v>
          </cell>
          <cell r="BW428">
            <v>9.5570000000000004</v>
          </cell>
          <cell r="BX428">
            <v>254.541</v>
          </cell>
          <cell r="BY428">
            <v>323.16699999999997</v>
          </cell>
          <cell r="CF428">
            <v>773.85500000000002</v>
          </cell>
          <cell r="CG428">
            <v>747.34199999999998</v>
          </cell>
          <cell r="CH428">
            <v>706.40000000000009</v>
          </cell>
          <cell r="CI428">
            <v>1011.1759999999999</v>
          </cell>
          <cell r="CP428" t="str">
            <v>NA</v>
          </cell>
          <cell r="CQ428" t="str">
            <v>NA</v>
          </cell>
          <cell r="CR428" t="str">
            <v>NA</v>
          </cell>
          <cell r="CS428" t="str">
            <v>NA</v>
          </cell>
          <cell r="CZ428">
            <v>570.74199999999996</v>
          </cell>
          <cell r="DA428">
            <v>534.86300000000006</v>
          </cell>
          <cell r="DB428">
            <v>688.00599999999997</v>
          </cell>
          <cell r="DC428">
            <v>1079.797</v>
          </cell>
          <cell r="DJ428">
            <v>148.13900000000001</v>
          </cell>
          <cell r="DK428">
            <v>137.089</v>
          </cell>
          <cell r="DL428">
            <v>132.42699999999999</v>
          </cell>
          <cell r="DM428">
            <v>292.60500000000002</v>
          </cell>
          <cell r="DT428">
            <v>59.946999999999996</v>
          </cell>
          <cell r="DU428">
            <v>50.838999999999999</v>
          </cell>
          <cell r="DV428">
            <v>47.497</v>
          </cell>
          <cell r="DW428">
            <v>56.503999999999998</v>
          </cell>
          <cell r="ED428">
            <v>766.96500000000003</v>
          </cell>
          <cell r="EE428">
            <v>737.78499999999997</v>
          </cell>
          <cell r="EF428">
            <v>451.85900000000009</v>
          </cell>
          <cell r="EG428">
            <v>688.00900000000001</v>
          </cell>
          <cell r="EJ428" t="str">
            <v xml:space="preserve"> </v>
          </cell>
          <cell r="EN428">
            <v>1357.6329999999998</v>
          </cell>
          <cell r="EO428">
            <v>1313.4009999999998</v>
          </cell>
          <cell r="EP428">
            <v>1338.3054999999999</v>
          </cell>
          <cell r="EQ428">
            <v>1742.6895</v>
          </cell>
          <cell r="EX428">
            <v>395.30799999999999</v>
          </cell>
          <cell r="EY428">
            <v>552.80250000000001</v>
          </cell>
          <cell r="EZ428">
            <v>611.43450000000007</v>
          </cell>
          <cell r="FA428">
            <v>883.90149999999994</v>
          </cell>
        </row>
        <row r="429">
          <cell r="B429" t="str">
            <v>Arch Coal Jun YE</v>
          </cell>
          <cell r="G429">
            <v>1372.7705000000001</v>
          </cell>
          <cell r="H429">
            <v>1438.4639999999999</v>
          </cell>
          <cell r="I429">
            <v>1454.5230000000001</v>
          </cell>
          <cell r="J429">
            <v>1671.328</v>
          </cell>
          <cell r="K429">
            <v>2229.5839999999998</v>
          </cell>
          <cell r="L429">
            <v>2704.5</v>
          </cell>
          <cell r="R429">
            <v>208.28449999999998</v>
          </cell>
          <cell r="S429">
            <v>209.54300000000001</v>
          </cell>
          <cell r="T429">
            <v>180.06049999999999</v>
          </cell>
          <cell r="U429">
            <v>204.596</v>
          </cell>
          <cell r="V429">
            <v>360.96899999999999</v>
          </cell>
          <cell r="W429">
            <v>562.49199999999996</v>
          </cell>
          <cell r="AC429">
            <v>68.22</v>
          </cell>
          <cell r="AD429">
            <v>45.866500000000002</v>
          </cell>
          <cell r="AE429">
            <v>13.452500000000001</v>
          </cell>
          <cell r="AF429">
            <v>42.202999999999996</v>
          </cell>
          <cell r="AG429">
            <v>158.01625000000001</v>
          </cell>
          <cell r="AH429">
            <v>316.98399999999998</v>
          </cell>
          <cell r="AN429">
            <v>137.30099999999999</v>
          </cell>
          <cell r="AO429">
            <v>166</v>
          </cell>
          <cell r="AP429">
            <v>158.70994999999999</v>
          </cell>
          <cell r="AQ429">
            <v>180.68514999999999</v>
          </cell>
          <cell r="AR429">
            <v>286.49399999999997</v>
          </cell>
          <cell r="AS429">
            <v>427.74275000000006</v>
          </cell>
          <cell r="AY429">
            <v>-2.7635000000000005</v>
          </cell>
          <cell r="AZ429">
            <v>2.3235000000000001</v>
          </cell>
          <cell r="BA429">
            <v>-7.8980499999999987</v>
          </cell>
          <cell r="BB429">
            <v>18.292150000000003</v>
          </cell>
          <cell r="BC429">
            <v>83.541250000000005</v>
          </cell>
          <cell r="BD429">
            <v>182.23475000000002</v>
          </cell>
          <cell r="BO429" t="str">
            <v>NA</v>
          </cell>
          <cell r="BP429" t="str">
            <v>NA</v>
          </cell>
          <cell r="BQ429" t="str">
            <v>NA</v>
          </cell>
          <cell r="BV429">
            <v>6.4589999999999996</v>
          </cell>
          <cell r="BW429">
            <v>8.2234999999999996</v>
          </cell>
          <cell r="BX429">
            <v>132.04900000000001</v>
          </cell>
          <cell r="BY429">
            <v>288.85399999999998</v>
          </cell>
          <cell r="CF429">
            <v>962.32499999999993</v>
          </cell>
          <cell r="CG429">
            <v>760.59850000000006</v>
          </cell>
          <cell r="CH429">
            <v>726.87100000000009</v>
          </cell>
          <cell r="CI429">
            <v>858.78800000000001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Z429">
            <v>395.30799999999999</v>
          </cell>
          <cell r="DA429">
            <v>552.80250000000001</v>
          </cell>
          <cell r="DB429">
            <v>611.43450000000007</v>
          </cell>
          <cell r="DC429">
            <v>883.90149999999994</v>
          </cell>
          <cell r="DJ429">
            <v>140.2405</v>
          </cell>
          <cell r="DK429">
            <v>142.614</v>
          </cell>
          <cell r="DL429">
            <v>134.75799999999998</v>
          </cell>
          <cell r="DM429">
            <v>212.51600000000002</v>
          </cell>
          <cell r="DT429">
            <v>75.333500000000001</v>
          </cell>
          <cell r="DU429">
            <v>55.393000000000001</v>
          </cell>
          <cell r="DV429">
            <v>49.167999999999999</v>
          </cell>
          <cell r="DW429">
            <v>52.000500000000002</v>
          </cell>
          <cell r="ED429">
            <v>955.86599999999999</v>
          </cell>
          <cell r="EE429">
            <v>752.37500000000011</v>
          </cell>
          <cell r="EF429">
            <v>594.82200000000012</v>
          </cell>
          <cell r="EG429">
            <v>569.93399999999997</v>
          </cell>
          <cell r="EN429">
            <v>678.81649999999991</v>
          </cell>
          <cell r="EO429">
            <v>1335.5169999999998</v>
          </cell>
          <cell r="EP429">
            <v>1325.8532500000001</v>
          </cell>
          <cell r="EQ429">
            <v>1540.4974999999999</v>
          </cell>
          <cell r="EX429">
            <v>197.654</v>
          </cell>
          <cell r="EY429">
            <v>474.05525</v>
          </cell>
          <cell r="EZ429">
            <v>582.11850000000004</v>
          </cell>
          <cell r="FA429">
            <v>747.66800000000001</v>
          </cell>
        </row>
        <row r="430">
          <cell r="B430" t="str">
            <v>Arch Coal Dec YE</v>
          </cell>
          <cell r="E430">
            <v>1509.596</v>
          </cell>
          <cell r="F430">
            <v>1342.171</v>
          </cell>
          <cell r="G430">
            <v>1403.37</v>
          </cell>
          <cell r="H430">
            <v>1473.558</v>
          </cell>
          <cell r="I430">
            <v>1435.4880000000001</v>
          </cell>
          <cell r="J430">
            <v>1907.1679999999999</v>
          </cell>
          <cell r="K430">
            <v>2552</v>
          </cell>
          <cell r="L430">
            <v>2857</v>
          </cell>
          <cell r="P430">
            <v>235.65799999999999</v>
          </cell>
          <cell r="Q430">
            <v>201.512</v>
          </cell>
          <cell r="R430">
            <v>215.05699999999999</v>
          </cell>
          <cell r="S430">
            <v>204.029</v>
          </cell>
          <cell r="T430">
            <v>156.09199999999998</v>
          </cell>
          <cell r="U430">
            <v>253.1</v>
          </cell>
          <cell r="V430">
            <v>468.83800000000002</v>
          </cell>
          <cell r="W430">
            <v>656.14599999999996</v>
          </cell>
          <cell r="AA430">
            <v>37.552999999999997</v>
          </cell>
          <cell r="AB430">
            <v>73.983999999999995</v>
          </cell>
          <cell r="AC430">
            <v>62.456000000000003</v>
          </cell>
          <cell r="AD430">
            <v>29.277000000000001</v>
          </cell>
          <cell r="AE430">
            <v>-2.3719999999999999</v>
          </cell>
          <cell r="AF430">
            <v>86.777999999999992</v>
          </cell>
          <cell r="AG430">
            <v>229.25450000000001</v>
          </cell>
          <cell r="AH430">
            <v>404.71349999999995</v>
          </cell>
          <cell r="AN430">
            <v>159.81</v>
          </cell>
          <cell r="AO430">
            <v>172.19</v>
          </cell>
          <cell r="AP430">
            <v>145.22989999999999</v>
          </cell>
          <cell r="AQ430">
            <v>216.14040000000003</v>
          </cell>
          <cell r="AR430">
            <v>356.84760000000006</v>
          </cell>
          <cell r="AS430">
            <v>498.63790000000006</v>
          </cell>
          <cell r="AW430">
            <v>14.486000000000047</v>
          </cell>
          <cell r="AX430">
            <v>-12.736000000000001</v>
          </cell>
          <cell r="AY430">
            <v>7.2089999999999996</v>
          </cell>
          <cell r="AZ430">
            <v>-2.5619999999999998</v>
          </cell>
          <cell r="BA430">
            <v>-13.234099999999998</v>
          </cell>
          <cell r="BB430">
            <v>49.818400000000004</v>
          </cell>
          <cell r="BC430">
            <v>117.26410000000001</v>
          </cell>
          <cell r="BD430">
            <v>247.2054</v>
          </cell>
          <cell r="BO430" t="str">
            <v>NA</v>
          </cell>
          <cell r="BP430" t="str">
            <v>NA</v>
          </cell>
          <cell r="BQ430" t="str">
            <v>NA</v>
          </cell>
          <cell r="BU430">
            <v>6.0279999999999996</v>
          </cell>
          <cell r="BV430">
            <v>6.89</v>
          </cell>
          <cell r="BW430">
            <v>9.5570000000000004</v>
          </cell>
          <cell r="BX430">
            <v>254.541</v>
          </cell>
          <cell r="BY430">
            <v>323.16699999999997</v>
          </cell>
          <cell r="CE430">
            <v>1150.7949999999998</v>
          </cell>
          <cell r="CF430">
            <v>773.85500000000002</v>
          </cell>
          <cell r="CG430">
            <v>747.34199999999998</v>
          </cell>
          <cell r="CH430">
            <v>706.40000000000009</v>
          </cell>
          <cell r="CI430">
            <v>1011.1759999999999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Y430">
            <v>219.874</v>
          </cell>
          <cell r="CZ430">
            <v>570.74199999999996</v>
          </cell>
          <cell r="DA430">
            <v>534.86300000000006</v>
          </cell>
          <cell r="DB430">
            <v>688.00599999999997</v>
          </cell>
          <cell r="DC430">
            <v>1079.797</v>
          </cell>
          <cell r="DI430">
            <v>132.34199999999998</v>
          </cell>
          <cell r="DJ430">
            <v>148.13900000000001</v>
          </cell>
          <cell r="DK430">
            <v>137.089</v>
          </cell>
          <cell r="DL430">
            <v>132.42699999999999</v>
          </cell>
          <cell r="DM430">
            <v>292.60500000000002</v>
          </cell>
          <cell r="DS430">
            <v>90.72</v>
          </cell>
          <cell r="DT430">
            <v>59.946999999999996</v>
          </cell>
          <cell r="DU430">
            <v>50.838999999999999</v>
          </cell>
          <cell r="DV430">
            <v>47.497</v>
          </cell>
          <cell r="DW430">
            <v>56.503999999999998</v>
          </cell>
          <cell r="ED430">
            <v>766.96500000000003</v>
          </cell>
          <cell r="EE430">
            <v>737.78499999999997</v>
          </cell>
          <cell r="EF430">
            <v>451.85900000000009</v>
          </cell>
          <cell r="EG430">
            <v>688.00900000000001</v>
          </cell>
          <cell r="EN430">
            <v>1357.6329999999998</v>
          </cell>
          <cell r="EO430">
            <v>1313.4009999999998</v>
          </cell>
          <cell r="EP430">
            <v>1338.3054999999999</v>
          </cell>
          <cell r="EQ430">
            <v>1742.6895</v>
          </cell>
          <cell r="EX430">
            <v>395.30799999999999</v>
          </cell>
          <cell r="EY430">
            <v>552.80250000000001</v>
          </cell>
          <cell r="EZ430">
            <v>611.43450000000007</v>
          </cell>
          <cell r="FA430">
            <v>883.90149999999994</v>
          </cell>
        </row>
        <row r="431">
          <cell r="B431" t="str">
            <v>JCF</v>
          </cell>
          <cell r="K431">
            <v>2552</v>
          </cell>
          <cell r="L431">
            <v>2857</v>
          </cell>
          <cell r="V431">
            <v>468.83800000000002</v>
          </cell>
          <cell r="W431">
            <v>656.14599999999996</v>
          </cell>
          <cell r="AG431">
            <v>229.25450000000001</v>
          </cell>
          <cell r="AH431">
            <v>404.71349999999995</v>
          </cell>
          <cell r="BC431">
            <v>117.26410000000001</v>
          </cell>
          <cell r="BD431">
            <v>247.2054</v>
          </cell>
          <cell r="BU431" t="str">
            <v xml:space="preserve"> </v>
          </cell>
          <cell r="CE431" t="str">
            <v xml:space="preserve"> </v>
          </cell>
          <cell r="CO431" t="str">
            <v xml:space="preserve"> </v>
          </cell>
          <cell r="CY431" t="str">
            <v xml:space="preserve"> </v>
          </cell>
          <cell r="DI431" t="str">
            <v xml:space="preserve"> </v>
          </cell>
          <cell r="DS431" t="str">
            <v xml:space="preserve"> </v>
          </cell>
        </row>
        <row r="436">
          <cell r="B436" t="str">
            <v>Alliance Resource</v>
          </cell>
          <cell r="G436">
            <v>421.99599999999998</v>
          </cell>
          <cell r="H436">
            <v>478.38299999999998</v>
          </cell>
          <cell r="I436">
            <v>501.596</v>
          </cell>
          <cell r="J436">
            <v>599.399</v>
          </cell>
          <cell r="K436">
            <v>749.2</v>
          </cell>
          <cell r="L436">
            <v>796.9</v>
          </cell>
          <cell r="R436">
            <v>70.664999999999992</v>
          </cell>
          <cell r="S436">
            <v>100.02000000000001</v>
          </cell>
          <cell r="T436">
            <v>117.58099999999999</v>
          </cell>
          <cell r="U436">
            <v>131.68799999999999</v>
          </cell>
          <cell r="V436">
            <v>210.15</v>
          </cell>
          <cell r="W436">
            <v>225.15</v>
          </cell>
          <cell r="AC436">
            <v>25.213999999999999</v>
          </cell>
          <cell r="AD436">
            <v>52.802</v>
          </cell>
          <cell r="AE436">
            <v>65.085999999999999</v>
          </cell>
          <cell r="AF436">
            <v>78.024000000000001</v>
          </cell>
          <cell r="AG436">
            <v>148.4</v>
          </cell>
          <cell r="AH436">
            <v>157.44999999999999</v>
          </cell>
          <cell r="AN436">
            <v>62.550999999999988</v>
          </cell>
          <cell r="AO436">
            <v>83.507000000000033</v>
          </cell>
          <cell r="AP436">
            <v>100.39700000000001</v>
          </cell>
          <cell r="AQ436">
            <v>115.57502855088188</v>
          </cell>
          <cell r="AR436">
            <v>198.27688750000002</v>
          </cell>
          <cell r="AS436">
            <v>213.31221250000004</v>
          </cell>
          <cell r="AY436">
            <v>17.100000000000001</v>
          </cell>
          <cell r="AZ436">
            <v>36.289000000000001</v>
          </cell>
          <cell r="BA436">
            <v>47.902000000000001</v>
          </cell>
          <cell r="BB436">
            <v>61.911028550881881</v>
          </cell>
          <cell r="BC436">
            <v>136.52688749999999</v>
          </cell>
          <cell r="BD436">
            <v>145.6122125</v>
          </cell>
          <cell r="BL436" t="str">
            <v>NA</v>
          </cell>
          <cell r="BM436" t="str">
            <v>NA</v>
          </cell>
          <cell r="BO436" t="str">
            <v>NA</v>
          </cell>
          <cell r="BP436" t="str">
            <v>NA</v>
          </cell>
          <cell r="BQ436" t="str">
            <v>NA</v>
          </cell>
          <cell r="BV436">
            <v>9.1760000000000002</v>
          </cell>
          <cell r="BW436">
            <v>9.4980000000000011</v>
          </cell>
          <cell r="BX436">
            <v>80.573999999999998</v>
          </cell>
          <cell r="BY436">
            <v>33.771000000000001</v>
          </cell>
          <cell r="CF436">
            <v>226.25</v>
          </cell>
          <cell r="CG436">
            <v>211.25</v>
          </cell>
          <cell r="CH436">
            <v>180</v>
          </cell>
          <cell r="CI436">
            <v>180</v>
          </cell>
          <cell r="CP436" t="str">
            <v>NA</v>
          </cell>
          <cell r="CQ436" t="str">
            <v>NA</v>
          </cell>
          <cell r="CR436" t="str">
            <v>NA</v>
          </cell>
          <cell r="CS436" t="str">
            <v>NA</v>
          </cell>
          <cell r="CZ436">
            <v>-46.941000000000003</v>
          </cell>
          <cell r="DA436">
            <v>-38.762999999999998</v>
          </cell>
          <cell r="DB436">
            <v>12.557</v>
          </cell>
          <cell r="DC436">
            <v>55.186999999999998</v>
          </cell>
          <cell r="DJ436">
            <v>53.713999999999999</v>
          </cell>
          <cell r="DK436">
            <v>67.338999999999999</v>
          </cell>
          <cell r="DL436">
            <v>43.003999999999998</v>
          </cell>
          <cell r="DM436">
            <v>54.713000000000001</v>
          </cell>
          <cell r="DT436">
            <v>16.805</v>
          </cell>
          <cell r="DU436">
            <v>16.36</v>
          </cell>
          <cell r="DV436">
            <v>15.981</v>
          </cell>
          <cell r="DW436">
            <v>14.962999999999999</v>
          </cell>
          <cell r="ED436">
            <v>217.07400000000001</v>
          </cell>
          <cell r="EE436">
            <v>201.75200000000001</v>
          </cell>
          <cell r="EF436">
            <v>99.426000000000002</v>
          </cell>
          <cell r="EG436">
            <v>146.22899999999998</v>
          </cell>
          <cell r="EJ436" t="str">
            <v xml:space="preserve"> </v>
          </cell>
          <cell r="EN436">
            <v>188.76099999999997</v>
          </cell>
          <cell r="EO436">
            <v>175.898</v>
          </cell>
          <cell r="EP436">
            <v>182.52199999999999</v>
          </cell>
          <cell r="EQ436">
            <v>213.87200000000001</v>
          </cell>
          <cell r="EX436">
            <v>-39.364000000000004</v>
          </cell>
          <cell r="EY436">
            <v>-42.852000000000004</v>
          </cell>
          <cell r="EZ436">
            <v>-13.102999999999998</v>
          </cell>
          <cell r="FA436">
            <v>33.872</v>
          </cell>
        </row>
        <row r="437">
          <cell r="B437" t="str">
            <v>Alliance Resource Jun YE</v>
          </cell>
          <cell r="G437">
            <v>384.59799999999996</v>
          </cell>
          <cell r="H437">
            <v>450.18949999999995</v>
          </cell>
          <cell r="I437">
            <v>489.98950000000002</v>
          </cell>
          <cell r="J437">
            <v>550.49749999999995</v>
          </cell>
          <cell r="K437">
            <v>674.29950000000008</v>
          </cell>
          <cell r="L437">
            <v>773.05</v>
          </cell>
          <cell r="R437">
            <v>65.582499999999996</v>
          </cell>
          <cell r="S437">
            <v>85.342500000000001</v>
          </cell>
          <cell r="T437">
            <v>108.8005</v>
          </cell>
          <cell r="U437">
            <v>124.63449999999999</v>
          </cell>
          <cell r="V437">
            <v>170.91899999999998</v>
          </cell>
          <cell r="W437">
            <v>217.65</v>
          </cell>
          <cell r="AC437">
            <v>23.307000000000002</v>
          </cell>
          <cell r="AD437">
            <v>39.007999999999996</v>
          </cell>
          <cell r="AE437">
            <v>58.944000000000003</v>
          </cell>
          <cell r="AF437">
            <v>71.555000000000007</v>
          </cell>
          <cell r="AG437">
            <v>113.212</v>
          </cell>
          <cell r="AH437">
            <v>152.92500000000001</v>
          </cell>
          <cell r="AN437">
            <v>53.875500000000002</v>
          </cell>
          <cell r="AO437">
            <v>73.029000000000011</v>
          </cell>
          <cell r="AP437">
            <v>91.952000000000012</v>
          </cell>
          <cell r="AQ437">
            <v>107.98601427544094</v>
          </cell>
          <cell r="AR437">
            <v>156.92595802544093</v>
          </cell>
          <cell r="AS437">
            <v>205.79455000000002</v>
          </cell>
          <cell r="AY437">
            <v>11.600000000000001</v>
          </cell>
          <cell r="AZ437">
            <v>26.694500000000001</v>
          </cell>
          <cell r="BA437">
            <v>42.095500000000001</v>
          </cell>
          <cell r="BB437">
            <v>54.906514275440941</v>
          </cell>
          <cell r="BC437">
            <v>99.218958025440941</v>
          </cell>
          <cell r="BD437">
            <v>141.06954999999999</v>
          </cell>
          <cell r="BO437" t="str">
            <v>NA</v>
          </cell>
          <cell r="BP437" t="str">
            <v>NA</v>
          </cell>
          <cell r="BQ437" t="str">
            <v>NA</v>
          </cell>
          <cell r="BV437">
            <v>8.0545000000000009</v>
          </cell>
          <cell r="BW437">
            <v>9.3369999999999997</v>
          </cell>
          <cell r="BX437">
            <v>45.036000000000001</v>
          </cell>
          <cell r="BY437">
            <v>57.172499999999999</v>
          </cell>
          <cell r="CF437">
            <v>228.125</v>
          </cell>
          <cell r="CG437">
            <v>218.75</v>
          </cell>
          <cell r="CH437">
            <v>195.625</v>
          </cell>
          <cell r="CI437">
            <v>180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Z437">
            <v>-39.364000000000004</v>
          </cell>
          <cell r="DA437">
            <v>-42.852000000000004</v>
          </cell>
          <cell r="DB437">
            <v>-13.102999999999998</v>
          </cell>
          <cell r="DC437">
            <v>33.872</v>
          </cell>
          <cell r="DJ437">
            <v>49.932500000000005</v>
          </cell>
          <cell r="DK437">
            <v>60.526499999999999</v>
          </cell>
          <cell r="DL437">
            <v>55.171499999999995</v>
          </cell>
          <cell r="DM437">
            <v>48.858499999999999</v>
          </cell>
          <cell r="DT437">
            <v>16.683999999999997</v>
          </cell>
          <cell r="DU437">
            <v>16.5825</v>
          </cell>
          <cell r="DV437">
            <v>16.170500000000001</v>
          </cell>
          <cell r="DW437">
            <v>15.472</v>
          </cell>
          <cell r="ED437">
            <v>220.07050000000001</v>
          </cell>
          <cell r="EE437">
            <v>209.41300000000001</v>
          </cell>
          <cell r="EF437">
            <v>150.589</v>
          </cell>
          <cell r="EG437">
            <v>122.8275</v>
          </cell>
          <cell r="EN437">
            <v>94.380499999999998</v>
          </cell>
          <cell r="EO437">
            <v>182.3295</v>
          </cell>
          <cell r="EP437">
            <v>179.21</v>
          </cell>
          <cell r="EQ437">
            <v>198.197</v>
          </cell>
          <cell r="EX437">
            <v>-19.682000000000002</v>
          </cell>
          <cell r="EY437">
            <v>-41.108000000000004</v>
          </cell>
          <cell r="EZ437">
            <v>-27.977499999999999</v>
          </cell>
          <cell r="FA437">
            <v>10.384500000000001</v>
          </cell>
        </row>
        <row r="438">
          <cell r="B438" t="str">
            <v>Alliance Resource Dec YE</v>
          </cell>
          <cell r="E438">
            <v>345.9</v>
          </cell>
          <cell r="F438">
            <v>347.2</v>
          </cell>
          <cell r="G438">
            <v>421.99599999999998</v>
          </cell>
          <cell r="H438">
            <v>478.38299999999998</v>
          </cell>
          <cell r="I438">
            <v>501.596</v>
          </cell>
          <cell r="J438">
            <v>599.399</v>
          </cell>
          <cell r="K438">
            <v>749.2</v>
          </cell>
          <cell r="L438">
            <v>796.9</v>
          </cell>
          <cell r="P438">
            <v>65.5</v>
          </cell>
          <cell r="Q438">
            <v>60.5</v>
          </cell>
          <cell r="R438">
            <v>70.664999999999992</v>
          </cell>
          <cell r="S438">
            <v>100.02000000000001</v>
          </cell>
          <cell r="T438">
            <v>117.58099999999999</v>
          </cell>
          <cell r="U438">
            <v>131.68799999999999</v>
          </cell>
          <cell r="V438">
            <v>210.15</v>
          </cell>
          <cell r="W438">
            <v>225.15</v>
          </cell>
          <cell r="AA438">
            <v>25.799999999999997</v>
          </cell>
          <cell r="AB438">
            <v>21.400000000000002</v>
          </cell>
          <cell r="AC438">
            <v>25.213999999999999</v>
          </cell>
          <cell r="AD438">
            <v>52.802</v>
          </cell>
          <cell r="AE438">
            <v>65.085999999999999</v>
          </cell>
          <cell r="AF438">
            <v>78.024000000000001</v>
          </cell>
          <cell r="AG438">
            <v>148.4</v>
          </cell>
          <cell r="AH438">
            <v>157.44999999999999</v>
          </cell>
          <cell r="AN438">
            <v>62.550999999999988</v>
          </cell>
          <cell r="AO438">
            <v>83.507000000000033</v>
          </cell>
          <cell r="AP438">
            <v>100.39700000000001</v>
          </cell>
          <cell r="AQ438">
            <v>115.57502855088188</v>
          </cell>
          <cell r="AR438">
            <v>198.27688750000002</v>
          </cell>
          <cell r="AS438">
            <v>213.31221250000004</v>
          </cell>
          <cell r="AW438">
            <v>7.6</v>
          </cell>
          <cell r="AX438">
            <v>6.1</v>
          </cell>
          <cell r="AY438">
            <v>17.100000000000001</v>
          </cell>
          <cell r="AZ438">
            <v>36.289000000000001</v>
          </cell>
          <cell r="BA438">
            <v>47.902000000000001</v>
          </cell>
          <cell r="BB438">
            <v>61.911028550881881</v>
          </cell>
          <cell r="BC438">
            <v>136.52688749999999</v>
          </cell>
          <cell r="BD438">
            <v>145.6122125</v>
          </cell>
          <cell r="BO438" t="str">
            <v>NA</v>
          </cell>
          <cell r="BP438" t="str">
            <v>NA</v>
          </cell>
          <cell r="BQ438" t="str">
            <v>NA</v>
          </cell>
          <cell r="BU438">
            <v>6.9329999999999998</v>
          </cell>
          <cell r="BV438">
            <v>9.1760000000000002</v>
          </cell>
          <cell r="BW438">
            <v>9.4980000000000011</v>
          </cell>
          <cell r="BX438">
            <v>80.573999999999998</v>
          </cell>
          <cell r="BY438">
            <v>33.771000000000001</v>
          </cell>
          <cell r="CE438">
            <v>230</v>
          </cell>
          <cell r="CF438">
            <v>226.25</v>
          </cell>
          <cell r="CG438">
            <v>211.25</v>
          </cell>
          <cell r="CH438">
            <v>180</v>
          </cell>
          <cell r="CI438">
            <v>180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Y438">
            <v>-31.786999999999999</v>
          </cell>
          <cell r="CZ438">
            <v>-46.941000000000003</v>
          </cell>
          <cell r="DA438">
            <v>-38.762999999999998</v>
          </cell>
          <cell r="DB438">
            <v>12.557</v>
          </cell>
          <cell r="DC438">
            <v>55.186999999999998</v>
          </cell>
          <cell r="DI438">
            <v>46.151000000000003</v>
          </cell>
          <cell r="DJ438">
            <v>53.713999999999999</v>
          </cell>
          <cell r="DK438">
            <v>67.338999999999999</v>
          </cell>
          <cell r="DL438">
            <v>43.003999999999998</v>
          </cell>
          <cell r="DM438">
            <v>54.713000000000001</v>
          </cell>
          <cell r="DS438">
            <v>16.562999999999999</v>
          </cell>
          <cell r="DT438">
            <v>16.805</v>
          </cell>
          <cell r="DU438">
            <v>16.36</v>
          </cell>
          <cell r="DV438">
            <v>15.981</v>
          </cell>
          <cell r="DW438">
            <v>14.962999999999999</v>
          </cell>
          <cell r="ED438">
            <v>217.07400000000001</v>
          </cell>
          <cell r="EE438">
            <v>201.75200000000001</v>
          </cell>
          <cell r="EF438">
            <v>99.426000000000002</v>
          </cell>
          <cell r="EG438">
            <v>146.22899999999998</v>
          </cell>
          <cell r="EN438">
            <v>188.76099999999997</v>
          </cell>
          <cell r="EO438">
            <v>175.898</v>
          </cell>
          <cell r="EP438">
            <v>182.52199999999999</v>
          </cell>
          <cell r="EQ438">
            <v>213.87200000000001</v>
          </cell>
          <cell r="EX438">
            <v>-39.364000000000004</v>
          </cell>
          <cell r="EY438">
            <v>-42.852000000000004</v>
          </cell>
          <cell r="EZ438">
            <v>-13.102999999999998</v>
          </cell>
          <cell r="FA438">
            <v>33.872</v>
          </cell>
        </row>
        <row r="439">
          <cell r="B439" t="str">
            <v>AG Edwards &amp; Sons JCF</v>
          </cell>
          <cell r="C439">
            <v>38464</v>
          </cell>
          <cell r="K439">
            <v>781</v>
          </cell>
          <cell r="L439">
            <v>839</v>
          </cell>
          <cell r="V439">
            <v>211</v>
          </cell>
          <cell r="W439">
            <v>226</v>
          </cell>
          <cell r="AG439">
            <v>151</v>
          </cell>
          <cell r="AH439">
            <v>162</v>
          </cell>
          <cell r="BC439">
            <v>144.053775</v>
          </cell>
          <cell r="BD439">
            <v>154.724425</v>
          </cell>
          <cell r="CE439" t="str">
            <v xml:space="preserve"> </v>
          </cell>
          <cell r="CO439" t="str">
            <v xml:space="preserve"> </v>
          </cell>
          <cell r="CY439" t="str">
            <v xml:space="preserve"> </v>
          </cell>
          <cell r="DI439" t="str">
            <v xml:space="preserve"> </v>
          </cell>
          <cell r="DS439" t="str">
            <v xml:space="preserve"> </v>
          </cell>
        </row>
        <row r="440">
          <cell r="B440" t="str">
            <v>SSSB</v>
          </cell>
          <cell r="C440">
            <v>38463</v>
          </cell>
          <cell r="K440">
            <v>717.4</v>
          </cell>
          <cell r="L440">
            <v>754.8</v>
          </cell>
          <cell r="M440">
            <v>800.8</v>
          </cell>
          <cell r="V440">
            <v>209.3</v>
          </cell>
          <cell r="W440">
            <v>224.3</v>
          </cell>
          <cell r="X440">
            <v>241.9</v>
          </cell>
          <cell r="AG440">
            <v>145.80000000000001</v>
          </cell>
          <cell r="AH440">
            <v>152.9</v>
          </cell>
          <cell r="AI440">
            <v>162.5</v>
          </cell>
          <cell r="BC440">
            <v>129</v>
          </cell>
          <cell r="BD440">
            <v>136.5</v>
          </cell>
          <cell r="BE440">
            <v>146.6</v>
          </cell>
        </row>
        <row r="444">
          <cell r="B444" t="str">
            <v>Coal &amp; Allied</v>
          </cell>
          <cell r="G444">
            <v>1443.2059999999999</v>
          </cell>
          <cell r="H444">
            <v>1181.4369999999999</v>
          </cell>
          <cell r="I444">
            <v>895.73099999999999</v>
          </cell>
          <cell r="J444">
            <v>1024.463</v>
          </cell>
          <cell r="K444">
            <v>1565.82</v>
          </cell>
          <cell r="L444">
            <v>1503.86</v>
          </cell>
          <cell r="R444">
            <v>542.47900000000004</v>
          </cell>
          <cell r="S444">
            <v>458.43799999999999</v>
          </cell>
          <cell r="T444">
            <v>97.853999999999999</v>
          </cell>
          <cell r="U444">
            <v>290.791</v>
          </cell>
          <cell r="V444">
            <v>755.28</v>
          </cell>
          <cell r="W444">
            <v>664.6</v>
          </cell>
          <cell r="AC444">
            <v>390.17900000000003</v>
          </cell>
          <cell r="AD444">
            <v>330.33100000000002</v>
          </cell>
          <cell r="AE444">
            <v>-23.443000000000001</v>
          </cell>
          <cell r="AF444">
            <v>175.39500000000001</v>
          </cell>
          <cell r="AG444">
            <v>636.08000000000004</v>
          </cell>
          <cell r="AH444">
            <v>538.49</v>
          </cell>
          <cell r="AN444">
            <v>364.77600000000001</v>
          </cell>
          <cell r="AO444">
            <v>287.84699999999998</v>
          </cell>
          <cell r="AP444">
            <v>118.08059999999999</v>
          </cell>
          <cell r="AQ444">
            <v>227.60492736789629</v>
          </cell>
          <cell r="AR444">
            <v>544.33235000000002</v>
          </cell>
          <cell r="AS444">
            <v>494.09625000000005</v>
          </cell>
          <cell r="AY444">
            <v>212.476</v>
          </cell>
          <cell r="AZ444">
            <v>159.74</v>
          </cell>
          <cell r="BA444">
            <v>-3.2164000000000001</v>
          </cell>
          <cell r="BB444">
            <v>112.20892736789631</v>
          </cell>
          <cell r="BC444">
            <v>425.13234999999997</v>
          </cell>
          <cell r="BD444">
            <v>367.98624999999998</v>
          </cell>
          <cell r="BL444" t="str">
            <v>NA</v>
          </cell>
          <cell r="BM444" t="str">
            <v>NA</v>
          </cell>
          <cell r="BO444" t="str">
            <v>NA</v>
          </cell>
          <cell r="BP444" t="str">
            <v>NA</v>
          </cell>
          <cell r="BQ444" t="str">
            <v>NA</v>
          </cell>
          <cell r="BV444">
            <v>76.277000000000001</v>
          </cell>
          <cell r="BW444">
            <v>17.707999999999998</v>
          </cell>
          <cell r="BX444">
            <v>17.289000000000001</v>
          </cell>
          <cell r="BY444">
            <v>78.512</v>
          </cell>
          <cell r="CF444">
            <v>1177.9360000000001</v>
          </cell>
          <cell r="CG444">
            <v>519.82400000000007</v>
          </cell>
          <cell r="CH444">
            <v>472.53999999999996</v>
          </cell>
          <cell r="CI444">
            <v>324.66399999999999</v>
          </cell>
          <cell r="CP444">
            <v>1.738</v>
          </cell>
          <cell r="CQ444">
            <v>1.738</v>
          </cell>
          <cell r="CR444">
            <v>1.738</v>
          </cell>
          <cell r="CS444">
            <v>1.429</v>
          </cell>
          <cell r="CZ444">
            <v>712.00099999999998</v>
          </cell>
          <cell r="DA444">
            <v>802.40899999999999</v>
          </cell>
          <cell r="DB444">
            <v>800.45</v>
          </cell>
          <cell r="DC444">
            <v>911.81899999999996</v>
          </cell>
          <cell r="DJ444">
            <v>81.647000000000006</v>
          </cell>
          <cell r="DK444">
            <v>119.404</v>
          </cell>
          <cell r="DL444">
            <v>55.185000000000002</v>
          </cell>
          <cell r="DM444">
            <v>29.548999999999999</v>
          </cell>
          <cell r="DT444">
            <v>68.600999999999999</v>
          </cell>
          <cell r="DU444">
            <v>27.297999999999998</v>
          </cell>
          <cell r="DV444">
            <v>15.871</v>
          </cell>
          <cell r="DW444">
            <v>13.798999999999999</v>
          </cell>
          <cell r="ED444">
            <v>1101.6590000000001</v>
          </cell>
          <cell r="EE444">
            <v>502.1160000000001</v>
          </cell>
          <cell r="EF444">
            <v>455.25099999999998</v>
          </cell>
          <cell r="EG444">
            <v>246.15199999999999</v>
          </cell>
          <cell r="EJ444" t="str">
            <v xml:space="preserve"> </v>
          </cell>
          <cell r="EN444">
            <v>1322.1085</v>
          </cell>
          <cell r="EO444">
            <v>1606.0850000000003</v>
          </cell>
          <cell r="EP444">
            <v>1297.6115</v>
          </cell>
          <cell r="EQ444">
            <v>1254.7365</v>
          </cell>
          <cell r="EX444">
            <v>638.08899999999994</v>
          </cell>
          <cell r="EY444">
            <v>757.20499999999993</v>
          </cell>
          <cell r="EZ444">
            <v>801.42949999999996</v>
          </cell>
          <cell r="FA444">
            <v>856.1345</v>
          </cell>
        </row>
        <row r="445">
          <cell r="B445" t="str">
            <v>Coal &amp; Allied Jun YE</v>
          </cell>
          <cell r="G445">
            <v>1023.662</v>
          </cell>
          <cell r="H445">
            <v>1312.3215</v>
          </cell>
          <cell r="I445">
            <v>1038.5839999999998</v>
          </cell>
          <cell r="J445">
            <v>960.09699999999998</v>
          </cell>
          <cell r="K445">
            <v>1295.1415</v>
          </cell>
          <cell r="L445">
            <v>1534.84</v>
          </cell>
          <cell r="R445">
            <v>354.52950000000004</v>
          </cell>
          <cell r="S445">
            <v>500.45850000000002</v>
          </cell>
          <cell r="T445">
            <v>278.14600000000002</v>
          </cell>
          <cell r="U445">
            <v>194.32249999999999</v>
          </cell>
          <cell r="V445">
            <v>523.03549999999996</v>
          </cell>
          <cell r="W445">
            <v>709.94</v>
          </cell>
          <cell r="AC445">
            <v>245.26900000000001</v>
          </cell>
          <cell r="AD445">
            <v>360.255</v>
          </cell>
          <cell r="AE445">
            <v>153.44400000000002</v>
          </cell>
          <cell r="AF445">
            <v>75.975999999999999</v>
          </cell>
          <cell r="AG445">
            <v>405.73750000000001</v>
          </cell>
          <cell r="AH445">
            <v>587.28500000000008</v>
          </cell>
          <cell r="AN445">
            <v>260.72250000000003</v>
          </cell>
          <cell r="AO445">
            <v>326.31150000000002</v>
          </cell>
          <cell r="AP445">
            <v>202.96379999999999</v>
          </cell>
          <cell r="AQ445">
            <v>172.84276368394814</v>
          </cell>
          <cell r="AR445">
            <v>385.96863868394809</v>
          </cell>
          <cell r="AS445">
            <v>519.21429999999987</v>
          </cell>
          <cell r="AY445">
            <v>151.46199999999999</v>
          </cell>
          <cell r="AZ445">
            <v>186.108</v>
          </cell>
          <cell r="BA445">
            <v>78.261800000000008</v>
          </cell>
          <cell r="BB445">
            <v>54.496263683948158</v>
          </cell>
          <cell r="BC445">
            <v>268.67063868394814</v>
          </cell>
          <cell r="BD445">
            <v>396.55930000000001</v>
          </cell>
          <cell r="BO445" t="str">
            <v>NA</v>
          </cell>
          <cell r="BP445" t="str">
            <v>NA</v>
          </cell>
          <cell r="BQ445" t="str">
            <v>NA</v>
          </cell>
          <cell r="BV445">
            <v>41.4495</v>
          </cell>
          <cell r="BW445">
            <v>46.9925</v>
          </cell>
          <cell r="BX445">
            <v>17.4985</v>
          </cell>
          <cell r="BY445">
            <v>47.900500000000001</v>
          </cell>
          <cell r="CF445">
            <v>684.01950000000011</v>
          </cell>
          <cell r="CG445">
            <v>848.88000000000011</v>
          </cell>
          <cell r="CH445">
            <v>496.18200000000002</v>
          </cell>
          <cell r="CI445">
            <v>398.60199999999998</v>
          </cell>
          <cell r="CP445">
            <v>0.95799999999999996</v>
          </cell>
          <cell r="CQ445">
            <v>1.738</v>
          </cell>
          <cell r="CR445">
            <v>1.738</v>
          </cell>
          <cell r="CS445">
            <v>1.5834999999999999</v>
          </cell>
          <cell r="CZ445">
            <v>638.08899999999994</v>
          </cell>
          <cell r="DA445">
            <v>757.20499999999993</v>
          </cell>
          <cell r="DB445">
            <v>801.42949999999996</v>
          </cell>
          <cell r="DC445">
            <v>856.1345</v>
          </cell>
          <cell r="DJ445">
            <v>57.837000000000003</v>
          </cell>
          <cell r="DK445">
            <v>100.52549999999999</v>
          </cell>
          <cell r="DL445">
            <v>87.294499999999999</v>
          </cell>
          <cell r="DM445">
            <v>42.367000000000004</v>
          </cell>
          <cell r="DT445">
            <v>31.147500000000001</v>
          </cell>
          <cell r="DU445">
            <v>47.9495</v>
          </cell>
          <cell r="DV445">
            <v>21.584499999999998</v>
          </cell>
          <cell r="DW445">
            <v>14.835000000000001</v>
          </cell>
          <cell r="ED445">
            <v>642.57000000000016</v>
          </cell>
          <cell r="EE445">
            <v>801.88750000000016</v>
          </cell>
          <cell r="EF445">
            <v>478.68350000000004</v>
          </cell>
          <cell r="EG445">
            <v>350.70149999999995</v>
          </cell>
          <cell r="EN445">
            <v>661.05425000000002</v>
          </cell>
          <cell r="EO445">
            <v>1464.0967500000002</v>
          </cell>
          <cell r="EP445">
            <v>1451.84825</v>
          </cell>
          <cell r="EQ445">
            <v>1276.174</v>
          </cell>
          <cell r="EX445">
            <v>319.04449999999997</v>
          </cell>
          <cell r="EY445">
            <v>697.64699999999993</v>
          </cell>
          <cell r="EZ445">
            <v>779.31724999999994</v>
          </cell>
          <cell r="FA445">
            <v>828.78199999999993</v>
          </cell>
        </row>
        <row r="446">
          <cell r="B446" t="str">
            <v>Coal &amp; Allied Dec YE</v>
          </cell>
          <cell r="E446">
            <v>528.08900000000006</v>
          </cell>
          <cell r="F446">
            <v>604.11800000000005</v>
          </cell>
          <cell r="G446">
            <v>1443.2059999999999</v>
          </cell>
          <cell r="H446">
            <v>1181.4369999999999</v>
          </cell>
          <cell r="I446">
            <v>895.73099999999999</v>
          </cell>
          <cell r="J446">
            <v>1024.463</v>
          </cell>
          <cell r="K446">
            <v>1565.82</v>
          </cell>
          <cell r="L446">
            <v>1503.86</v>
          </cell>
          <cell r="P446">
            <v>146.74299999999999</v>
          </cell>
          <cell r="Q446">
            <v>166.58</v>
          </cell>
          <cell r="R446">
            <v>542.47900000000004</v>
          </cell>
          <cell r="S446">
            <v>458.43799999999999</v>
          </cell>
          <cell r="T446">
            <v>97.853999999999999</v>
          </cell>
          <cell r="U446">
            <v>290.791</v>
          </cell>
          <cell r="V446">
            <v>755.28</v>
          </cell>
          <cell r="W446">
            <v>664.6</v>
          </cell>
          <cell r="AA446">
            <v>89.141999999999996</v>
          </cell>
          <cell r="AB446">
            <v>100.35899999999999</v>
          </cell>
          <cell r="AC446">
            <v>390.17900000000003</v>
          </cell>
          <cell r="AD446">
            <v>330.33100000000002</v>
          </cell>
          <cell r="AE446">
            <v>-23.443000000000001</v>
          </cell>
          <cell r="AF446">
            <v>175.39500000000001</v>
          </cell>
          <cell r="AG446">
            <v>636.08000000000004</v>
          </cell>
          <cell r="AH446">
            <v>538.49</v>
          </cell>
          <cell r="AN446">
            <v>364.77600000000001</v>
          </cell>
          <cell r="AO446">
            <v>287.84699999999998</v>
          </cell>
          <cell r="AP446">
            <v>118.08059999999999</v>
          </cell>
          <cell r="AQ446">
            <v>227.60492736789629</v>
          </cell>
          <cell r="AR446">
            <v>544.33235000000002</v>
          </cell>
          <cell r="AS446">
            <v>494.09625000000005</v>
          </cell>
          <cell r="AW446">
            <v>100.246</v>
          </cell>
          <cell r="AX446">
            <v>90.447999999999993</v>
          </cell>
          <cell r="AY446">
            <v>212.476</v>
          </cell>
          <cell r="AZ446">
            <v>159.74</v>
          </cell>
          <cell r="BA446">
            <v>-3.2164000000000001</v>
          </cell>
          <cell r="BB446">
            <v>112.20892736789631</v>
          </cell>
          <cell r="BC446">
            <v>425.13234999999997</v>
          </cell>
          <cell r="BD446">
            <v>367.98624999999998</v>
          </cell>
          <cell r="BO446" t="str">
            <v>NA</v>
          </cell>
          <cell r="BP446" t="str">
            <v>NA</v>
          </cell>
          <cell r="BQ446" t="str">
            <v>NA</v>
          </cell>
          <cell r="BU446">
            <v>6.6219999999999999</v>
          </cell>
          <cell r="BV446">
            <v>76.277000000000001</v>
          </cell>
          <cell r="BW446">
            <v>17.707999999999998</v>
          </cell>
          <cell r="BX446">
            <v>17.289000000000001</v>
          </cell>
          <cell r="BY446">
            <v>78.512</v>
          </cell>
          <cell r="CE446">
            <v>190.10300000000001</v>
          </cell>
          <cell r="CF446">
            <v>1177.9360000000001</v>
          </cell>
          <cell r="CG446">
            <v>519.82400000000007</v>
          </cell>
          <cell r="CH446">
            <v>472.53999999999996</v>
          </cell>
          <cell r="CI446">
            <v>324.66399999999999</v>
          </cell>
          <cell r="CO446">
            <v>0.17799999999999999</v>
          </cell>
          <cell r="CP446">
            <v>1.738</v>
          </cell>
          <cell r="CQ446">
            <v>1.738</v>
          </cell>
          <cell r="CR446">
            <v>1.738</v>
          </cell>
          <cell r="CS446">
            <v>1.429</v>
          </cell>
          <cell r="CY446">
            <v>564.17700000000002</v>
          </cell>
          <cell r="CZ446">
            <v>712.00099999999998</v>
          </cell>
          <cell r="DA446">
            <v>802.40899999999999</v>
          </cell>
          <cell r="DB446">
            <v>800.45</v>
          </cell>
          <cell r="DC446">
            <v>911.81899999999996</v>
          </cell>
          <cell r="DI446">
            <v>34.027000000000001</v>
          </cell>
          <cell r="DJ446">
            <v>81.647000000000006</v>
          </cell>
          <cell r="DK446">
            <v>119.404</v>
          </cell>
          <cell r="DL446">
            <v>55.185000000000002</v>
          </cell>
          <cell r="DM446">
            <v>29.548999999999999</v>
          </cell>
          <cell r="DS446">
            <v>-6.306</v>
          </cell>
          <cell r="DT446">
            <v>68.600999999999999</v>
          </cell>
          <cell r="DU446">
            <v>27.297999999999998</v>
          </cell>
          <cell r="DV446">
            <v>15.871</v>
          </cell>
          <cell r="DW446">
            <v>13.798999999999999</v>
          </cell>
          <cell r="ED446">
            <v>1101.6590000000001</v>
          </cell>
          <cell r="EE446">
            <v>502.1160000000001</v>
          </cell>
          <cell r="EF446">
            <v>455.25099999999998</v>
          </cell>
          <cell r="EG446">
            <v>246.15199999999999</v>
          </cell>
          <cell r="EN446">
            <v>1322.1085</v>
          </cell>
          <cell r="EO446">
            <v>1606.0850000000003</v>
          </cell>
          <cell r="EP446">
            <v>1297.6115</v>
          </cell>
          <cell r="EQ446">
            <v>1254.7365</v>
          </cell>
          <cell r="EX446">
            <v>638.08899999999994</v>
          </cell>
          <cell r="EY446">
            <v>757.20499999999993</v>
          </cell>
          <cell r="EZ446">
            <v>801.42949999999996</v>
          </cell>
          <cell r="FA446">
            <v>856.1345</v>
          </cell>
        </row>
        <row r="447">
          <cell r="B447" t="str">
            <v>UBS JCF</v>
          </cell>
          <cell r="K447">
            <v>1565.82</v>
          </cell>
          <cell r="L447">
            <v>1503.86</v>
          </cell>
          <cell r="V447">
            <v>755.28</v>
          </cell>
          <cell r="W447">
            <v>664.6</v>
          </cell>
          <cell r="AG447">
            <v>636.08000000000004</v>
          </cell>
          <cell r="AH447">
            <v>538.49</v>
          </cell>
          <cell r="BC447">
            <v>425.13234999999997</v>
          </cell>
          <cell r="BD447">
            <v>367.98624999999998</v>
          </cell>
          <cell r="BU447" t="str">
            <v xml:space="preserve"> </v>
          </cell>
          <cell r="CE447" t="str">
            <v xml:space="preserve"> </v>
          </cell>
          <cell r="CO447" t="str">
            <v xml:space="preserve"> </v>
          </cell>
          <cell r="CY447" t="str">
            <v xml:space="preserve"> </v>
          </cell>
          <cell r="DI447" t="str">
            <v xml:space="preserve"> </v>
          </cell>
          <cell r="DS447" t="str">
            <v xml:space="preserve"> </v>
          </cell>
        </row>
        <row r="452">
          <cell r="B452" t="str">
            <v>Consol Energy</v>
          </cell>
          <cell r="G452">
            <v>2043.5259999999998</v>
          </cell>
          <cell r="H452">
            <v>2003.345</v>
          </cell>
          <cell r="I452">
            <v>2042.8509999999999</v>
          </cell>
          <cell r="J452">
            <v>2580.2530000000002</v>
          </cell>
          <cell r="K452">
            <v>3102.8655375558278</v>
          </cell>
          <cell r="L452">
            <v>3513.2741020646104</v>
          </cell>
          <cell r="R452">
            <v>328.88049999999998</v>
          </cell>
          <cell r="S452">
            <v>255.35599999999999</v>
          </cell>
          <cell r="T452">
            <v>223.32999999999998</v>
          </cell>
          <cell r="U452">
            <v>353.45699999999999</v>
          </cell>
          <cell r="V452">
            <v>689.19589679096271</v>
          </cell>
          <cell r="W452">
            <v>913.1641843932349</v>
          </cell>
          <cell r="AC452">
            <v>89.551500000000004</v>
          </cell>
          <cell r="AD452">
            <v>-7.5170000000000012</v>
          </cell>
          <cell r="AE452">
            <v>-18.821999999999996</v>
          </cell>
          <cell r="AF452">
            <v>73.06</v>
          </cell>
          <cell r="AG452">
            <v>457.91586238795026</v>
          </cell>
          <cell r="AH452">
            <v>630.32191252431312</v>
          </cell>
          <cell r="AN452">
            <v>332.21299999999997</v>
          </cell>
          <cell r="AO452">
            <v>274.54899999999998</v>
          </cell>
          <cell r="AP452">
            <v>217.99359999999999</v>
          </cell>
          <cell r="AQ452">
            <v>334.30759999999998</v>
          </cell>
          <cell r="AR452">
            <v>514.3441344030125</v>
          </cell>
          <cell r="AS452">
            <v>682.32789686892193</v>
          </cell>
          <cell r="AY452">
            <v>92.884</v>
          </cell>
          <cell r="AZ452">
            <v>11.676</v>
          </cell>
          <cell r="BA452">
            <v>-24.1584</v>
          </cell>
          <cell r="BB452">
            <v>53.910600000000002</v>
          </cell>
          <cell r="BC452">
            <v>283.06410000000005</v>
          </cell>
          <cell r="BD452">
            <v>399.48562500000003</v>
          </cell>
          <cell r="BL452" t="str">
            <v>NA</v>
          </cell>
          <cell r="BM452" t="str">
            <v>NA</v>
          </cell>
          <cell r="BO452" t="str">
            <v>NA</v>
          </cell>
          <cell r="BP452" t="str">
            <v>NA</v>
          </cell>
          <cell r="BQ452" t="str">
            <v>NA</v>
          </cell>
          <cell r="BV452">
            <v>15.582000000000001</v>
          </cell>
          <cell r="BW452">
            <v>11.516999999999999</v>
          </cell>
          <cell r="BX452">
            <v>6.5129999999999999</v>
          </cell>
          <cell r="BY452">
            <v>6.4219999999999997</v>
          </cell>
          <cell r="CF452">
            <v>623.30899999999997</v>
          </cell>
          <cell r="CG452">
            <v>701.59100000000001</v>
          </cell>
          <cell r="CH452">
            <v>564.00199999999995</v>
          </cell>
          <cell r="CI452">
            <v>434.70499999999998</v>
          </cell>
          <cell r="CP452" t="str">
            <v>NA</v>
          </cell>
          <cell r="CQ452" t="str">
            <v>NA</v>
          </cell>
          <cell r="CR452" t="str">
            <v>NA</v>
          </cell>
          <cell r="CS452" t="str">
            <v>NA</v>
          </cell>
          <cell r="CZ452">
            <v>271.55900000000003</v>
          </cell>
          <cell r="DA452">
            <v>162.047</v>
          </cell>
          <cell r="DB452">
            <v>290.637</v>
          </cell>
          <cell r="DC452">
            <v>469.02100000000002</v>
          </cell>
          <cell r="DJ452">
            <v>275.637</v>
          </cell>
          <cell r="DK452">
            <v>295.02499999999998</v>
          </cell>
          <cell r="DL452">
            <v>290.65199999999999</v>
          </cell>
          <cell r="DM452">
            <v>410.61099999999999</v>
          </cell>
          <cell r="DT452">
            <v>241.67500000000001</v>
          </cell>
          <cell r="DU452">
            <v>46.213000000000001</v>
          </cell>
          <cell r="DV452">
            <v>34.451000000000001</v>
          </cell>
          <cell r="DW452">
            <v>31.428999999999998</v>
          </cell>
          <cell r="ED452">
            <v>607.72699999999998</v>
          </cell>
          <cell r="EE452">
            <v>690.07399999999996</v>
          </cell>
          <cell r="EF452">
            <v>557.48899999999992</v>
          </cell>
          <cell r="EG452">
            <v>428.28299999999996</v>
          </cell>
          <cell r="EJ452" t="str">
            <v xml:space="preserve"> </v>
          </cell>
          <cell r="EN452">
            <v>957.71449999999993</v>
          </cell>
          <cell r="EO452">
            <v>879.25299999999993</v>
          </cell>
          <cell r="EP452">
            <v>859.13849999999991</v>
          </cell>
          <cell r="EQ452">
            <v>879.18249999999989</v>
          </cell>
          <cell r="EX452">
            <v>287.23599999999999</v>
          </cell>
          <cell r="EY452">
            <v>216.803</v>
          </cell>
          <cell r="EZ452">
            <v>226.34199999999998</v>
          </cell>
          <cell r="FA452">
            <v>379.82900000000001</v>
          </cell>
        </row>
        <row r="453">
          <cell r="B453" t="str">
            <v>Consol Energy Jun YE</v>
          </cell>
          <cell r="F453">
            <v>2091.596</v>
          </cell>
          <cell r="G453">
            <v>2127.73</v>
          </cell>
          <cell r="H453">
            <v>2023.4355</v>
          </cell>
          <cell r="I453">
            <v>2023.098</v>
          </cell>
          <cell r="J453">
            <v>2311.5520000000001</v>
          </cell>
          <cell r="K453">
            <v>2841.559268777914</v>
          </cell>
          <cell r="L453">
            <v>3308.0698198102191</v>
          </cell>
          <cell r="Q453">
            <v>423.791</v>
          </cell>
          <cell r="R453">
            <v>417.68299999999999</v>
          </cell>
          <cell r="S453">
            <v>292.11824999999999</v>
          </cell>
          <cell r="T453">
            <v>239.34299999999999</v>
          </cell>
          <cell r="U453">
            <v>288.39350000000002</v>
          </cell>
          <cell r="V453">
            <v>521.32644839548129</v>
          </cell>
          <cell r="W453">
            <v>801.18004059209875</v>
          </cell>
          <cell r="AB453">
            <v>173.91399999999999</v>
          </cell>
          <cell r="AC453">
            <v>174.411</v>
          </cell>
          <cell r="AD453">
            <v>41.017250000000004</v>
          </cell>
          <cell r="AE453">
            <v>-13.169499999999999</v>
          </cell>
          <cell r="AF453">
            <v>27.119000000000003</v>
          </cell>
          <cell r="AG453">
            <v>265.4879311939751</v>
          </cell>
          <cell r="AH453">
            <v>544.11888745613169</v>
          </cell>
          <cell r="AN453">
            <v>426.92199999999997</v>
          </cell>
          <cell r="AO453">
            <v>303.38099999999997</v>
          </cell>
          <cell r="AP453">
            <v>246.2713</v>
          </cell>
          <cell r="AQ453">
            <v>276.1506</v>
          </cell>
          <cell r="AR453">
            <v>424.32586720150618</v>
          </cell>
          <cell r="AS453">
            <v>598.33601563596721</v>
          </cell>
          <cell r="AX453">
            <v>107.04</v>
          </cell>
          <cell r="AY453">
            <v>183.65</v>
          </cell>
          <cell r="AZ453">
            <v>52.28</v>
          </cell>
          <cell r="BA453">
            <v>-6.2412000000000001</v>
          </cell>
          <cell r="BB453">
            <v>14.876100000000001</v>
          </cell>
          <cell r="BC453">
            <v>168.48735000000002</v>
          </cell>
          <cell r="BD453">
            <v>341.27486250000004</v>
          </cell>
          <cell r="BO453" t="str">
            <v>NA</v>
          </cell>
          <cell r="BP453" t="str">
            <v>NA</v>
          </cell>
          <cell r="BQ453" t="str">
            <v>NA</v>
          </cell>
          <cell r="BU453">
            <v>8.1809999999999992</v>
          </cell>
          <cell r="BV453">
            <v>15.625</v>
          </cell>
          <cell r="BW453">
            <v>13.5495</v>
          </cell>
          <cell r="BX453">
            <v>9.0150000000000006</v>
          </cell>
          <cell r="BY453">
            <v>6.4674999999999994</v>
          </cell>
          <cell r="CE453">
            <v>771.67199999999991</v>
          </cell>
          <cell r="CF453">
            <v>663.62400000000002</v>
          </cell>
          <cell r="CG453">
            <v>662.45</v>
          </cell>
          <cell r="CH453">
            <v>632.79649999999992</v>
          </cell>
          <cell r="CI453">
            <v>499.35349999999994</v>
          </cell>
          <cell r="CO453">
            <v>0</v>
          </cell>
          <cell r="CP453">
            <v>0</v>
          </cell>
          <cell r="CQ453">
            <v>0</v>
          </cell>
          <cell r="CR453">
            <v>0</v>
          </cell>
          <cell r="CS453">
            <v>0</v>
          </cell>
          <cell r="CY453">
            <v>254.179</v>
          </cell>
          <cell r="CZ453">
            <v>351.64699999999999</v>
          </cell>
          <cell r="DA453">
            <v>216.803</v>
          </cell>
          <cell r="DB453">
            <v>226.34199999999998</v>
          </cell>
          <cell r="DC453">
            <v>379.82900000000001</v>
          </cell>
          <cell r="DI453">
            <v>148.64600000000002</v>
          </cell>
          <cell r="DJ453">
            <v>219.238</v>
          </cell>
          <cell r="DK453">
            <v>285.33100000000002</v>
          </cell>
          <cell r="DL453">
            <v>292.83849999999995</v>
          </cell>
          <cell r="DM453">
            <v>350.63149999999996</v>
          </cell>
          <cell r="DS453">
            <v>249.87700000000001</v>
          </cell>
          <cell r="DT453">
            <v>243.27199999999999</v>
          </cell>
          <cell r="DU453">
            <v>143.94400000000002</v>
          </cell>
          <cell r="DV453">
            <v>40.332000000000001</v>
          </cell>
          <cell r="DW453">
            <v>32.94</v>
          </cell>
          <cell r="ED453">
            <v>647.99900000000002</v>
          </cell>
          <cell r="EE453">
            <v>648.90050000000008</v>
          </cell>
          <cell r="EF453">
            <v>623.78149999999994</v>
          </cell>
          <cell r="EG453">
            <v>492.88599999999997</v>
          </cell>
          <cell r="EN453">
            <v>1020.5609999999999</v>
          </cell>
          <cell r="EO453">
            <v>947.26199999999994</v>
          </cell>
          <cell r="EP453">
            <v>869.19575000000009</v>
          </cell>
          <cell r="EQ453">
            <v>869.16049999999984</v>
          </cell>
          <cell r="EX453">
            <v>302.91300000000001</v>
          </cell>
          <cell r="EY453">
            <v>284.22500000000002</v>
          </cell>
          <cell r="EZ453">
            <v>221.57249999999999</v>
          </cell>
          <cell r="FA453">
            <v>303.08550000000002</v>
          </cell>
        </row>
        <row r="454">
          <cell r="B454" t="str">
            <v>Consol Energy Dec YE</v>
          </cell>
          <cell r="C454" t="str">
            <v>(Changes YE from Jun to Dec)</v>
          </cell>
          <cell r="F454">
            <v>2109.663</v>
          </cell>
          <cell r="G454">
            <v>2043.5259999999998</v>
          </cell>
          <cell r="H454">
            <v>2003.345</v>
          </cell>
          <cell r="I454">
            <v>2042.8509999999999</v>
          </cell>
          <cell r="J454">
            <v>2580.2530000000002</v>
          </cell>
          <cell r="K454">
            <v>3102.8655375558278</v>
          </cell>
          <cell r="L454">
            <v>3513.2741020646104</v>
          </cell>
          <cell r="Q454">
            <v>420.73699999999997</v>
          </cell>
          <cell r="R454">
            <v>328.88049999999998</v>
          </cell>
          <cell r="S454">
            <v>255.35599999999999</v>
          </cell>
          <cell r="T454">
            <v>223.32999999999998</v>
          </cell>
          <cell r="U454">
            <v>353.45699999999999</v>
          </cell>
          <cell r="V454">
            <v>689.19589679096271</v>
          </cell>
          <cell r="W454">
            <v>913.1641843932349</v>
          </cell>
          <cell r="AB454">
            <v>174.16249999999999</v>
          </cell>
          <cell r="AC454">
            <v>89.551500000000004</v>
          </cell>
          <cell r="AD454">
            <v>-7.5170000000000012</v>
          </cell>
          <cell r="AE454">
            <v>-18.821999999999996</v>
          </cell>
          <cell r="AF454">
            <v>73.06</v>
          </cell>
          <cell r="AG454">
            <v>457.91586238795026</v>
          </cell>
          <cell r="AH454">
            <v>630.32191252431312</v>
          </cell>
          <cell r="AN454">
            <v>332.21299999999997</v>
          </cell>
          <cell r="AO454">
            <v>274.54899999999998</v>
          </cell>
          <cell r="AP454">
            <v>217.99359999999999</v>
          </cell>
          <cell r="AQ454">
            <v>334.30759999999998</v>
          </cell>
          <cell r="AR454">
            <v>514.3441344030125</v>
          </cell>
          <cell r="AS454">
            <v>682.32789686892193</v>
          </cell>
          <cell r="AX454">
            <v>145.345</v>
          </cell>
          <cell r="AY454">
            <v>92.884</v>
          </cell>
          <cell r="AZ454">
            <v>11.676</v>
          </cell>
          <cell r="BA454">
            <v>-24.1584</v>
          </cell>
          <cell r="BB454">
            <v>53.910600000000002</v>
          </cell>
          <cell r="BC454">
            <v>283.06410000000005</v>
          </cell>
          <cell r="BD454">
            <v>399.48562500000003</v>
          </cell>
          <cell r="BO454" t="str">
            <v>NA</v>
          </cell>
          <cell r="BP454" t="str">
            <v>NA</v>
          </cell>
          <cell r="BQ454" t="str">
            <v>NA</v>
          </cell>
          <cell r="BU454">
            <v>11.902999999999999</v>
          </cell>
          <cell r="BV454">
            <v>15.582000000000001</v>
          </cell>
          <cell r="BW454">
            <v>11.516999999999999</v>
          </cell>
          <cell r="BX454">
            <v>6.5129999999999999</v>
          </cell>
          <cell r="BY454">
            <v>6.4219999999999997</v>
          </cell>
          <cell r="CE454">
            <v>717.64799999999991</v>
          </cell>
          <cell r="CF454">
            <v>623.30899999999997</v>
          </cell>
          <cell r="CG454">
            <v>701.59100000000001</v>
          </cell>
          <cell r="CH454">
            <v>564.00199999999995</v>
          </cell>
          <cell r="CI454">
            <v>434.70499999999998</v>
          </cell>
          <cell r="CO454">
            <v>0</v>
          </cell>
          <cell r="CP454">
            <v>0</v>
          </cell>
          <cell r="CQ454">
            <v>0</v>
          </cell>
          <cell r="CR454">
            <v>0</v>
          </cell>
          <cell r="CS454">
            <v>0</v>
          </cell>
          <cell r="CY454">
            <v>302.91300000000001</v>
          </cell>
          <cell r="CZ454">
            <v>271.55900000000003</v>
          </cell>
          <cell r="DA454">
            <v>162.047</v>
          </cell>
          <cell r="DB454">
            <v>290.637</v>
          </cell>
          <cell r="DC454">
            <v>469.02100000000002</v>
          </cell>
          <cell r="DI454">
            <v>183.94200000000001</v>
          </cell>
          <cell r="DJ454">
            <v>275.637</v>
          </cell>
          <cell r="DK454">
            <v>295.02499999999998</v>
          </cell>
          <cell r="DL454">
            <v>290.65199999999999</v>
          </cell>
          <cell r="DM454">
            <v>410.61099999999999</v>
          </cell>
          <cell r="DS454">
            <v>246.5745</v>
          </cell>
          <cell r="DT454">
            <v>241.67500000000001</v>
          </cell>
          <cell r="DU454">
            <v>46.213000000000001</v>
          </cell>
          <cell r="DV454">
            <v>34.451000000000001</v>
          </cell>
          <cell r="DW454">
            <v>31.428999999999998</v>
          </cell>
          <cell r="ED454">
            <v>607.72699999999998</v>
          </cell>
          <cell r="EE454">
            <v>690.07399999999996</v>
          </cell>
          <cell r="EF454">
            <v>557.48899999999992</v>
          </cell>
          <cell r="EG454">
            <v>428.28299999999996</v>
          </cell>
          <cell r="EN454">
            <v>957.71449999999993</v>
          </cell>
          <cell r="EO454">
            <v>879.25299999999993</v>
          </cell>
          <cell r="EP454">
            <v>859.13849999999991</v>
          </cell>
          <cell r="EQ454">
            <v>879.18249999999989</v>
          </cell>
          <cell r="EX454">
            <v>287.23599999999999</v>
          </cell>
          <cell r="EY454">
            <v>216.803</v>
          </cell>
          <cell r="EZ454">
            <v>226.34199999999998</v>
          </cell>
          <cell r="FA454">
            <v>379.82900000000001</v>
          </cell>
        </row>
        <row r="455">
          <cell r="B455" t="str">
            <v>MS JCF</v>
          </cell>
          <cell r="K455">
            <v>3115.91</v>
          </cell>
          <cell r="L455">
            <v>3475.29</v>
          </cell>
          <cell r="M455">
            <v>3691.58</v>
          </cell>
          <cell r="V455">
            <v>833.68899999999996</v>
          </cell>
          <cell r="W455">
            <v>1015.2</v>
          </cell>
          <cell r="X455">
            <v>1130.79</v>
          </cell>
          <cell r="AG455">
            <v>572.68899999999996</v>
          </cell>
          <cell r="AH455">
            <v>724.20899999999995</v>
          </cell>
          <cell r="BC455">
            <v>283.06410000000005</v>
          </cell>
          <cell r="BD455">
            <v>399.48562500000003</v>
          </cell>
          <cell r="BU455" t="str">
            <v xml:space="preserve"> </v>
          </cell>
          <cell r="CE455" t="str">
            <v xml:space="preserve"> </v>
          </cell>
          <cell r="CO455" t="str">
            <v xml:space="preserve"> </v>
          </cell>
          <cell r="CY455" t="str">
            <v xml:space="preserve"> </v>
          </cell>
          <cell r="DI455" t="str">
            <v xml:space="preserve"> </v>
          </cell>
          <cell r="DS455" t="str">
            <v xml:space="preserve"> </v>
          </cell>
        </row>
        <row r="456">
          <cell r="B456" t="str">
            <v>JPM Model</v>
          </cell>
          <cell r="C456">
            <v>38471</v>
          </cell>
          <cell r="K456">
            <v>2940.6866126674836</v>
          </cell>
          <cell r="L456">
            <v>3310.5323061938316</v>
          </cell>
          <cell r="V456">
            <v>696.09458716385086</v>
          </cell>
          <cell r="W456">
            <v>890.45673757293957</v>
          </cell>
          <cell r="AG456">
            <v>422.05858716385086</v>
          </cell>
          <cell r="AH456">
            <v>588.75673757293953</v>
          </cell>
        </row>
        <row r="457">
          <cell r="B457" t="str">
            <v>ML</v>
          </cell>
          <cell r="C457">
            <v>38475</v>
          </cell>
          <cell r="K457">
            <v>3252</v>
          </cell>
          <cell r="L457">
            <v>3754</v>
          </cell>
          <cell r="V457">
            <v>639</v>
          </cell>
          <cell r="W457">
            <v>870</v>
          </cell>
          <cell r="AG457">
            <v>379</v>
          </cell>
          <cell r="AH457">
            <v>578</v>
          </cell>
        </row>
        <row r="458">
          <cell r="B458" t="str">
            <v>Lehman</v>
          </cell>
          <cell r="C458">
            <v>38484</v>
          </cell>
          <cell r="V458">
            <v>588</v>
          </cell>
          <cell r="W458">
            <v>877</v>
          </cell>
        </row>
        <row r="460">
          <cell r="B460" t="str">
            <v>Massey Energy</v>
          </cell>
          <cell r="G460">
            <v>1207.55</v>
          </cell>
          <cell r="H460">
            <v>1318.9349999999999</v>
          </cell>
          <cell r="I460">
            <v>1262.098</v>
          </cell>
          <cell r="J460">
            <v>1456.684</v>
          </cell>
          <cell r="K460">
            <v>2054.65</v>
          </cell>
          <cell r="L460">
            <v>2549.9749999999999</v>
          </cell>
          <cell r="R460">
            <v>164.5</v>
          </cell>
          <cell r="S460">
            <v>177.75199999999998</v>
          </cell>
          <cell r="T460">
            <v>144.46</v>
          </cell>
          <cell r="U460">
            <v>248.01999999999998</v>
          </cell>
          <cell r="V460">
            <v>471.35</v>
          </cell>
          <cell r="W460">
            <v>786.4</v>
          </cell>
          <cell r="AC460">
            <v>-17.783333333333331</v>
          </cell>
          <cell r="AD460">
            <v>-29.977999999999998</v>
          </cell>
          <cell r="AE460">
            <v>-52.035000000000004</v>
          </cell>
          <cell r="AF460">
            <v>23.402999999999999</v>
          </cell>
          <cell r="AG460">
            <v>239.66666666666666</v>
          </cell>
          <cell r="AH460">
            <v>524.4</v>
          </cell>
          <cell r="AN460">
            <v>158.96666666666667</v>
          </cell>
          <cell r="AO460">
            <v>175.15600000000001</v>
          </cell>
          <cell r="AP460">
            <v>147.64525974839657</v>
          </cell>
          <cell r="AQ460">
            <v>231.63229999999999</v>
          </cell>
          <cell r="AR460">
            <v>369.84773333333339</v>
          </cell>
          <cell r="AS460">
            <v>630.43839999999989</v>
          </cell>
          <cell r="AY460">
            <v>-23.316666666666666</v>
          </cell>
          <cell r="AZ460">
            <v>-32.573999999999998</v>
          </cell>
          <cell r="BA460">
            <v>-48.849740251603436</v>
          </cell>
          <cell r="BB460">
            <v>7.015299999999999</v>
          </cell>
          <cell r="BC460">
            <v>138.1644</v>
          </cell>
          <cell r="BD460">
            <v>368.43839999999994</v>
          </cell>
          <cell r="BL460" t="str">
            <v>NA</v>
          </cell>
          <cell r="BM460" t="str">
            <v>NA</v>
          </cell>
          <cell r="BO460" t="str">
            <v>NA</v>
          </cell>
          <cell r="BP460" t="str">
            <v>NA</v>
          </cell>
          <cell r="BQ460" t="str">
            <v>NA</v>
          </cell>
          <cell r="BV460" t="str">
            <v>NA</v>
          </cell>
          <cell r="BW460">
            <v>2.7250000000000001</v>
          </cell>
          <cell r="BX460">
            <v>88.753</v>
          </cell>
          <cell r="BY460">
            <v>122.53100000000001</v>
          </cell>
          <cell r="CF460" t="str">
            <v>NA</v>
          </cell>
          <cell r="CG460">
            <v>550.04500000000007</v>
          </cell>
          <cell r="CH460">
            <v>788.04100000000005</v>
          </cell>
          <cell r="CI460">
            <v>920.52800000000002</v>
          </cell>
          <cell r="CP460" t="str">
            <v>NA</v>
          </cell>
          <cell r="CQ460" t="str">
            <v>NA</v>
          </cell>
          <cell r="CR460" t="str">
            <v>NA</v>
          </cell>
          <cell r="CS460" t="str">
            <v>NA</v>
          </cell>
          <cell r="CZ460" t="str">
            <v>NA</v>
          </cell>
          <cell r="DA460">
            <v>808.21199999999999</v>
          </cell>
          <cell r="DB460">
            <v>758.95600000000002</v>
          </cell>
          <cell r="DC460">
            <v>776.87300000000005</v>
          </cell>
          <cell r="DJ460">
            <v>243.9641666666667</v>
          </cell>
          <cell r="DK460">
            <v>135.09899999999999</v>
          </cell>
          <cell r="DL460">
            <v>164.37200000000001</v>
          </cell>
          <cell r="DM460">
            <v>347.15199999999999</v>
          </cell>
          <cell r="DT460">
            <v>25.522500000000001</v>
          </cell>
          <cell r="DU460">
            <v>30.832000000000001</v>
          </cell>
          <cell r="DV460">
            <v>43.109000000000002</v>
          </cell>
          <cell r="DW460">
            <v>-51.831999999999994</v>
          </cell>
          <cell r="ED460" t="str">
            <v>NA</v>
          </cell>
          <cell r="EE460">
            <v>547.32000000000005</v>
          </cell>
          <cell r="EF460">
            <v>699.28800000000001</v>
          </cell>
          <cell r="EG460">
            <v>797.99700000000007</v>
          </cell>
          <cell r="EJ460" t="str">
            <v xml:space="preserve"> </v>
          </cell>
          <cell r="EN460" t="str">
            <v>NA</v>
          </cell>
          <cell r="EO460">
            <v>679.12850000000003</v>
          </cell>
          <cell r="EP460">
            <v>1452.6270000000002</v>
          </cell>
          <cell r="EQ460">
            <v>1622.1990000000001</v>
          </cell>
          <cell r="EX460" t="str">
            <v>NA</v>
          </cell>
          <cell r="EY460">
            <v>404.10599999999999</v>
          </cell>
          <cell r="EZ460">
            <v>783.58400000000006</v>
          </cell>
          <cell r="FA460">
            <v>767.91450000000009</v>
          </cell>
        </row>
        <row r="461">
          <cell r="B461" t="str">
            <v>Massey Energy Jun YE</v>
          </cell>
          <cell r="G461">
            <v>1154.4779166666667</v>
          </cell>
          <cell r="H461">
            <v>1263.2424999999998</v>
          </cell>
          <cell r="I461">
            <v>1290.5165</v>
          </cell>
          <cell r="J461">
            <v>1359.3910000000001</v>
          </cell>
          <cell r="K461">
            <v>1755.6669999999999</v>
          </cell>
          <cell r="L461">
            <v>2302.3125</v>
          </cell>
          <cell r="R461">
            <v>210.51499999999999</v>
          </cell>
          <cell r="S461">
            <v>171.12599999999998</v>
          </cell>
          <cell r="T461">
            <v>161.10599999999999</v>
          </cell>
          <cell r="U461">
            <v>196.24</v>
          </cell>
          <cell r="V461">
            <v>359.685</v>
          </cell>
          <cell r="W461">
            <v>628.875</v>
          </cell>
          <cell r="AC461">
            <v>32.875000000000007</v>
          </cell>
          <cell r="AD461">
            <v>-23.880666666666663</v>
          </cell>
          <cell r="AE461">
            <v>-41.006500000000003</v>
          </cell>
          <cell r="AF461">
            <v>-14.316000000000003</v>
          </cell>
          <cell r="AG461">
            <v>131.53483333333332</v>
          </cell>
          <cell r="AH461">
            <v>382.0333333333333</v>
          </cell>
          <cell r="AN461">
            <v>198.72499999999999</v>
          </cell>
          <cell r="AO461">
            <v>167.06133333333329</v>
          </cell>
          <cell r="AP461">
            <v>161.40062987419827</v>
          </cell>
          <cell r="AQ461">
            <v>189.63877987419829</v>
          </cell>
          <cell r="AR461">
            <v>300.74001666666669</v>
          </cell>
          <cell r="AS461">
            <v>500.14306666666664</v>
          </cell>
          <cell r="AY461">
            <v>21.085000000000001</v>
          </cell>
          <cell r="AZ461">
            <v>-27.94533333333333</v>
          </cell>
          <cell r="BA461">
            <v>-40.711870125801717</v>
          </cell>
          <cell r="BB461">
            <v>-20.91722012580172</v>
          </cell>
          <cell r="BC461">
            <v>72.589849999999998</v>
          </cell>
          <cell r="BD461">
            <v>253.30139999999997</v>
          </cell>
          <cell r="BO461" t="str">
            <v>NA</v>
          </cell>
          <cell r="BP461" t="str">
            <v>NA</v>
          </cell>
          <cell r="BQ461" t="str">
            <v>NA</v>
          </cell>
          <cell r="BV461">
            <v>0</v>
          </cell>
          <cell r="BW461">
            <v>1.3625</v>
          </cell>
          <cell r="BX461">
            <v>45.738999999999997</v>
          </cell>
          <cell r="BY461">
            <v>105.642</v>
          </cell>
          <cell r="CF461">
            <v>0</v>
          </cell>
          <cell r="CG461">
            <v>275.02250000000004</v>
          </cell>
          <cell r="CH461">
            <v>669.04300000000012</v>
          </cell>
          <cell r="CI461">
            <v>854.28449999999998</v>
          </cell>
          <cell r="CP461">
            <v>0</v>
          </cell>
          <cell r="CQ461">
            <v>0</v>
          </cell>
          <cell r="CR461">
            <v>0</v>
          </cell>
          <cell r="CS461">
            <v>0</v>
          </cell>
          <cell r="CZ461">
            <v>0</v>
          </cell>
          <cell r="DA461">
            <v>404.10599999999999</v>
          </cell>
          <cell r="DB461">
            <v>783.58400000000006</v>
          </cell>
          <cell r="DC461">
            <v>767.91450000000009</v>
          </cell>
          <cell r="DJ461">
            <v>227.95641666666668</v>
          </cell>
          <cell r="DK461">
            <v>189.53158333333334</v>
          </cell>
          <cell r="DL461">
            <v>149.7355</v>
          </cell>
          <cell r="DM461">
            <v>255.762</v>
          </cell>
          <cell r="DT461">
            <v>4.3359999999999985</v>
          </cell>
          <cell r="DU461">
            <v>28.177250000000001</v>
          </cell>
          <cell r="DV461">
            <v>36.970500000000001</v>
          </cell>
          <cell r="DW461">
            <v>-4.3614999999999959</v>
          </cell>
          <cell r="ED461">
            <v>0</v>
          </cell>
          <cell r="EE461">
            <v>273.66000000000003</v>
          </cell>
          <cell r="EF461">
            <v>623.30400000000009</v>
          </cell>
          <cell r="EG461">
            <v>748.64249999999993</v>
          </cell>
          <cell r="EN461">
            <v>0</v>
          </cell>
          <cell r="EO461">
            <v>339.56425000000002</v>
          </cell>
          <cell r="EP461">
            <v>1065.8777500000001</v>
          </cell>
          <cell r="EQ461">
            <v>1537.413</v>
          </cell>
          <cell r="EX461">
            <v>0</v>
          </cell>
          <cell r="EY461">
            <v>202.053</v>
          </cell>
          <cell r="EZ461">
            <v>593.84500000000003</v>
          </cell>
          <cell r="FA461">
            <v>775.74925000000007</v>
          </cell>
        </row>
        <row r="462">
          <cell r="B462" t="str">
            <v>Massey Energy Dec YE</v>
          </cell>
          <cell r="E462">
            <v>1076.8869999999999</v>
          </cell>
          <cell r="F462">
            <v>1101.4058333333335</v>
          </cell>
          <cell r="G462">
            <v>1207.55</v>
          </cell>
          <cell r="H462">
            <v>1318.9349999999999</v>
          </cell>
          <cell r="I462">
            <v>1262.098</v>
          </cell>
          <cell r="J462">
            <v>1456.684</v>
          </cell>
          <cell r="K462">
            <v>2054.65</v>
          </cell>
          <cell r="L462">
            <v>2549.9749999999999</v>
          </cell>
          <cell r="P462">
            <v>300.48599999999999</v>
          </cell>
          <cell r="Q462">
            <v>256.52999999999997</v>
          </cell>
          <cell r="R462">
            <v>164.5</v>
          </cell>
          <cell r="S462">
            <v>177.75199999999998</v>
          </cell>
          <cell r="T462">
            <v>144.46</v>
          </cell>
          <cell r="U462">
            <v>248.01999999999998</v>
          </cell>
          <cell r="V462">
            <v>471.35</v>
          </cell>
          <cell r="W462">
            <v>786.4</v>
          </cell>
          <cell r="AA462">
            <v>132.29833333333332</v>
          </cell>
          <cell r="AB462">
            <v>83.533333333333346</v>
          </cell>
          <cell r="AC462">
            <v>-17.783333333333331</v>
          </cell>
          <cell r="AD462">
            <v>-29.977999999999998</v>
          </cell>
          <cell r="AE462">
            <v>-52.035000000000004</v>
          </cell>
          <cell r="AF462">
            <v>23.402999999999999</v>
          </cell>
          <cell r="AG462">
            <v>239.66666666666666</v>
          </cell>
          <cell r="AH462">
            <v>524.4</v>
          </cell>
          <cell r="AN462">
            <v>158.96666666666667</v>
          </cell>
          <cell r="AO462">
            <v>175.15600000000001</v>
          </cell>
          <cell r="AP462">
            <v>147.64525974839657</v>
          </cell>
          <cell r="AQ462">
            <v>231.63229999999999</v>
          </cell>
          <cell r="AR462">
            <v>369.84773333333339</v>
          </cell>
          <cell r="AS462">
            <v>630.43839999999989</v>
          </cell>
          <cell r="AW462">
            <v>99.334000000000003</v>
          </cell>
          <cell r="AX462">
            <v>65.486666666666665</v>
          </cell>
          <cell r="AY462">
            <v>-23.316666666666666</v>
          </cell>
          <cell r="AZ462">
            <v>-32.573999999999998</v>
          </cell>
          <cell r="BA462">
            <v>-48.849740251603436</v>
          </cell>
          <cell r="BB462">
            <v>7.015299999999999</v>
          </cell>
          <cell r="BC462">
            <v>138.1644</v>
          </cell>
          <cell r="BD462">
            <v>368.43839999999994</v>
          </cell>
          <cell r="BO462" t="str">
            <v>NA</v>
          </cell>
          <cell r="BP462" t="str">
            <v>NA</v>
          </cell>
          <cell r="BQ462" t="str">
            <v>NA</v>
          </cell>
          <cell r="BW462">
            <v>2.7250000000000001</v>
          </cell>
          <cell r="BX462">
            <v>88.753</v>
          </cell>
          <cell r="BY462">
            <v>122.53100000000001</v>
          </cell>
          <cell r="CG462">
            <v>550.04500000000007</v>
          </cell>
          <cell r="CH462">
            <v>788.04100000000005</v>
          </cell>
          <cell r="CI462">
            <v>920.52800000000002</v>
          </cell>
          <cell r="CQ462">
            <v>0</v>
          </cell>
          <cell r="CR462">
            <v>0</v>
          </cell>
          <cell r="CS462">
            <v>0</v>
          </cell>
          <cell r="DA462">
            <v>808.21199999999999</v>
          </cell>
          <cell r="DB462">
            <v>758.95600000000002</v>
          </cell>
          <cell r="DC462">
            <v>776.87300000000005</v>
          </cell>
          <cell r="DH462">
            <v>225.80666666666667</v>
          </cell>
          <cell r="DI462">
            <v>211.94866666666667</v>
          </cell>
          <cell r="DJ462">
            <v>243.9641666666667</v>
          </cell>
          <cell r="DK462">
            <v>135.09899999999999</v>
          </cell>
          <cell r="DL462">
            <v>164.37200000000001</v>
          </cell>
          <cell r="DM462">
            <v>347.15199999999999</v>
          </cell>
          <cell r="DR462">
            <v>-15.571499999999999</v>
          </cell>
          <cell r="DS462">
            <v>-16.850500000000004</v>
          </cell>
          <cell r="DT462">
            <v>25.522500000000001</v>
          </cell>
          <cell r="DU462">
            <v>30.832000000000001</v>
          </cell>
          <cell r="DV462">
            <v>43.109000000000002</v>
          </cell>
          <cell r="DW462">
            <v>-51.831999999999994</v>
          </cell>
          <cell r="ED462">
            <v>0</v>
          </cell>
          <cell r="EE462">
            <v>547.32000000000005</v>
          </cell>
          <cell r="EF462">
            <v>699.28800000000001</v>
          </cell>
          <cell r="EG462">
            <v>797.99700000000007</v>
          </cell>
          <cell r="EN462">
            <v>0</v>
          </cell>
          <cell r="EO462">
            <v>679.12850000000003</v>
          </cell>
          <cell r="EP462">
            <v>1452.6270000000002</v>
          </cell>
          <cell r="EQ462">
            <v>1622.1990000000001</v>
          </cell>
          <cell r="EX462">
            <v>0</v>
          </cell>
          <cell r="EY462">
            <v>404.10599999999999</v>
          </cell>
          <cell r="EZ462">
            <v>783.58400000000006</v>
          </cell>
          <cell r="FA462">
            <v>767.91450000000009</v>
          </cell>
        </row>
        <row r="463">
          <cell r="B463" t="str">
            <v>Massey Energy Oct YE</v>
          </cell>
          <cell r="C463" t="str">
            <v>(Changes YE from Oct to Dec)</v>
          </cell>
          <cell r="E463">
            <v>1076.059</v>
          </cell>
          <cell r="F463">
            <v>1081.027</v>
          </cell>
          <cell r="G463">
            <v>1203.3</v>
          </cell>
          <cell r="P463">
            <v>306.93599999999998</v>
          </cell>
          <cell r="Q463">
            <v>268.23599999999999</v>
          </cell>
          <cell r="R463">
            <v>198</v>
          </cell>
          <cell r="AA463">
            <v>139.37799999999999</v>
          </cell>
          <cell r="AB463">
            <v>96.9</v>
          </cell>
          <cell r="AC463">
            <v>16.7</v>
          </cell>
          <cell r="AW463">
            <v>103.44</v>
          </cell>
          <cell r="AX463">
            <v>78.804000000000002</v>
          </cell>
          <cell r="AY463">
            <v>-1.1000000000000001</v>
          </cell>
          <cell r="BU463">
            <v>6.9</v>
          </cell>
          <cell r="BV463">
            <v>5.7</v>
          </cell>
          <cell r="BW463" t="str">
            <v>NA</v>
          </cell>
          <cell r="BX463" t="str">
            <v>NA</v>
          </cell>
          <cell r="BY463" t="str">
            <v>NA</v>
          </cell>
          <cell r="CE463">
            <v>0</v>
          </cell>
          <cell r="CF463">
            <v>548.20000000000005</v>
          </cell>
          <cell r="CG463" t="str">
            <v>NA</v>
          </cell>
          <cell r="CH463" t="str">
            <v>NA</v>
          </cell>
          <cell r="CI463" t="str">
            <v>NA</v>
          </cell>
          <cell r="CO463">
            <v>0</v>
          </cell>
          <cell r="CP463">
            <v>0</v>
          </cell>
          <cell r="CQ463" t="str">
            <v>NA</v>
          </cell>
          <cell r="CR463" t="str">
            <v>NA</v>
          </cell>
          <cell r="CS463" t="str">
            <v>NA</v>
          </cell>
          <cell r="CY463">
            <v>1374.6</v>
          </cell>
          <cell r="CZ463">
            <v>870.3</v>
          </cell>
          <cell r="DA463" t="str">
            <v>NA</v>
          </cell>
          <cell r="DB463" t="str">
            <v>NA</v>
          </cell>
          <cell r="DC463" t="str">
            <v>NA</v>
          </cell>
          <cell r="DH463">
            <v>230.001</v>
          </cell>
          <cell r="DI463">
            <v>204.83500000000001</v>
          </cell>
          <cell r="DJ463">
            <v>247.517</v>
          </cell>
          <cell r="DR463">
            <v>-13.622999999999999</v>
          </cell>
          <cell r="DS463">
            <v>-25.314</v>
          </cell>
          <cell r="DT463">
            <v>25.466999999999999</v>
          </cell>
        </row>
        <row r="464">
          <cell r="B464" t="str">
            <v>LB</v>
          </cell>
          <cell r="C464">
            <v>38484</v>
          </cell>
          <cell r="K464">
            <v>1982</v>
          </cell>
          <cell r="L464">
            <v>2479</v>
          </cell>
          <cell r="M464">
            <v>2650</v>
          </cell>
          <cell r="V464">
            <v>475</v>
          </cell>
          <cell r="W464">
            <v>783</v>
          </cell>
          <cell r="BC464">
            <v>138.1644</v>
          </cell>
          <cell r="BD464">
            <v>368.43839999999994</v>
          </cell>
        </row>
        <row r="465">
          <cell r="B465" t="str">
            <v>ML</v>
          </cell>
          <cell r="C465">
            <v>38475</v>
          </cell>
          <cell r="K465">
            <v>1929</v>
          </cell>
          <cell r="L465">
            <v>2369</v>
          </cell>
          <cell r="V465">
            <v>475</v>
          </cell>
          <cell r="W465">
            <v>810</v>
          </cell>
          <cell r="AG465">
            <v>229</v>
          </cell>
          <cell r="AH465">
            <v>550</v>
          </cell>
        </row>
        <row r="466">
          <cell r="B466" t="str">
            <v>Citi</v>
          </cell>
          <cell r="C466">
            <v>38471</v>
          </cell>
          <cell r="K466">
            <v>2252</v>
          </cell>
          <cell r="L466">
            <v>2760</v>
          </cell>
          <cell r="M466">
            <v>2869</v>
          </cell>
          <cell r="V466">
            <v>448</v>
          </cell>
          <cell r="W466">
            <v>754</v>
          </cell>
          <cell r="X466">
            <v>789</v>
          </cell>
          <cell r="AG466">
            <v>245</v>
          </cell>
          <cell r="AH466">
            <v>492</v>
          </cell>
          <cell r="AI466">
            <v>521</v>
          </cell>
        </row>
        <row r="467">
          <cell r="B467" t="str">
            <v>Legg Mason</v>
          </cell>
          <cell r="C467">
            <v>38474</v>
          </cell>
          <cell r="K467">
            <v>2055.6</v>
          </cell>
          <cell r="L467">
            <v>2591.9</v>
          </cell>
          <cell r="V467">
            <v>487.4</v>
          </cell>
          <cell r="W467">
            <v>798.6</v>
          </cell>
          <cell r="AG467">
            <v>245</v>
          </cell>
          <cell r="AH467">
            <v>531.20000000000005</v>
          </cell>
        </row>
        <row r="469">
          <cell r="B469" t="str">
            <v xml:space="preserve">Peabody Energy </v>
          </cell>
          <cell r="G469">
            <v>2608.049</v>
          </cell>
          <cell r="H469">
            <v>2630.3710000000001</v>
          </cell>
          <cell r="I469">
            <v>2729.3229999999999</v>
          </cell>
          <cell r="J469">
            <v>3545.027</v>
          </cell>
          <cell r="K469">
            <v>4207.9430327422888</v>
          </cell>
          <cell r="L469">
            <v>4531.2562967358554</v>
          </cell>
          <cell r="R469">
            <v>377.12474999999995</v>
          </cell>
          <cell r="S469">
            <v>390.33799999999997</v>
          </cell>
          <cell r="T469">
            <v>377.50600000000003</v>
          </cell>
          <cell r="U469">
            <v>535.41499999999996</v>
          </cell>
          <cell r="V469">
            <v>878.58752849218126</v>
          </cell>
          <cell r="W469">
            <v>1020.0461046812067</v>
          </cell>
          <cell r="AC469">
            <v>142.29575</v>
          </cell>
          <cell r="AD469">
            <v>157.92499999999998</v>
          </cell>
          <cell r="AE469">
            <v>143.17000000000002</v>
          </cell>
          <cell r="AF469">
            <v>265.25600000000003</v>
          </cell>
          <cell r="AG469">
            <v>533.13752849218122</v>
          </cell>
          <cell r="AH469">
            <v>662.84610468120673</v>
          </cell>
          <cell r="AN469">
            <v>224.32224999999994</v>
          </cell>
          <cell r="AO469">
            <v>337.93200000000002</v>
          </cell>
          <cell r="AP469">
            <v>242.74360000000001</v>
          </cell>
          <cell r="AQ469">
            <v>431.70469999999995</v>
          </cell>
          <cell r="AR469">
            <v>737.7360000000001</v>
          </cell>
          <cell r="AS469">
            <v>838.74414119999983</v>
          </cell>
          <cell r="AY469">
            <v>-10.506750000000006</v>
          </cell>
          <cell r="AZ469">
            <v>105.51900000000001</v>
          </cell>
          <cell r="BA469">
            <v>8.4076000000000022</v>
          </cell>
          <cell r="BB469">
            <v>161.54570000000001</v>
          </cell>
          <cell r="BC469">
            <v>392.286</v>
          </cell>
          <cell r="BD469">
            <v>481.54414120000001</v>
          </cell>
          <cell r="BL469" t="str">
            <v>NA</v>
          </cell>
          <cell r="BM469" t="str">
            <v>NA</v>
          </cell>
          <cell r="BO469" t="str">
            <v>NA</v>
          </cell>
          <cell r="BP469" t="str">
            <v>NA</v>
          </cell>
          <cell r="BQ469" t="str">
            <v>NA</v>
          </cell>
          <cell r="BV469">
            <v>38.622</v>
          </cell>
          <cell r="BW469">
            <v>71.209999999999994</v>
          </cell>
          <cell r="BX469">
            <v>117.502</v>
          </cell>
          <cell r="BY469">
            <v>389.63600000000002</v>
          </cell>
          <cell r="CF469">
            <v>1031.067</v>
          </cell>
          <cell r="CG469">
            <v>679.05099999999993</v>
          </cell>
          <cell r="CH469">
            <v>1196.539</v>
          </cell>
          <cell r="CI469">
            <v>1424.9650000000001</v>
          </cell>
          <cell r="CP469">
            <v>47.08</v>
          </cell>
          <cell r="CQ469" t="str">
            <v>NA</v>
          </cell>
          <cell r="CR469" t="str">
            <v>NA</v>
          </cell>
          <cell r="CS469" t="str">
            <v>NA</v>
          </cell>
          <cell r="CZ469">
            <v>1035.472</v>
          </cell>
          <cell r="DA469">
            <v>1081.1379999999999</v>
          </cell>
          <cell r="DB469">
            <v>1132.057</v>
          </cell>
          <cell r="DC469">
            <v>1724.5920000000001</v>
          </cell>
          <cell r="DJ469">
            <v>248.45550000000003</v>
          </cell>
          <cell r="DK469">
            <v>208.56200000000001</v>
          </cell>
          <cell r="DL469">
            <v>156.44300000000001</v>
          </cell>
          <cell r="DM469">
            <v>266.59699999999998</v>
          </cell>
          <cell r="DT469">
            <v>133.76725000000002</v>
          </cell>
          <cell r="DU469">
            <v>94.884</v>
          </cell>
          <cell r="DV469">
            <v>94.454000000000008</v>
          </cell>
          <cell r="DW469">
            <v>92.876000000000005</v>
          </cell>
          <cell r="ED469">
            <v>992.44500000000005</v>
          </cell>
          <cell r="EE469">
            <v>607.84099999999989</v>
          </cell>
          <cell r="EF469">
            <v>1079.037</v>
          </cell>
          <cell r="EG469">
            <v>1035.3290000000002</v>
          </cell>
          <cell r="EJ469" t="str">
            <v xml:space="preserve"> </v>
          </cell>
          <cell r="EN469">
            <v>1033.2694999999999</v>
          </cell>
          <cell r="EO469">
            <v>1913.3639999999998</v>
          </cell>
          <cell r="EP469">
            <v>2044.3924999999999</v>
          </cell>
          <cell r="EQ469">
            <v>2739.0765000000001</v>
          </cell>
          <cell r="EX469">
            <v>517.73599999999999</v>
          </cell>
          <cell r="EY469">
            <v>1058.3049999999998</v>
          </cell>
          <cell r="EZ469">
            <v>1106.5974999999999</v>
          </cell>
          <cell r="FA469">
            <v>1428.3245000000002</v>
          </cell>
        </row>
        <row r="470">
          <cell r="B470" t="str">
            <v>Peabody Energy Jun YE</v>
          </cell>
          <cell r="G470">
            <v>2597.562375</v>
          </cell>
          <cell r="H470">
            <v>2619.21</v>
          </cell>
          <cell r="I470">
            <v>2679.8469999999998</v>
          </cell>
          <cell r="J470">
            <v>3137.1750000000002</v>
          </cell>
          <cell r="K470">
            <v>3876.4850163711444</v>
          </cell>
          <cell r="L470">
            <v>4369.5996647390721</v>
          </cell>
          <cell r="R470">
            <v>395.13549999999992</v>
          </cell>
          <cell r="S470">
            <v>383.73137499999996</v>
          </cell>
          <cell r="T470">
            <v>383.92200000000003</v>
          </cell>
          <cell r="U470">
            <v>456.46050000000002</v>
          </cell>
          <cell r="V470">
            <v>707.00126424609061</v>
          </cell>
          <cell r="W470">
            <v>949.3168165866939</v>
          </cell>
          <cell r="AC470">
            <v>156.13524999999998</v>
          </cell>
          <cell r="AD470">
            <v>150.11037499999998</v>
          </cell>
          <cell r="AE470">
            <v>150.54750000000001</v>
          </cell>
          <cell r="AF470">
            <v>204.21300000000002</v>
          </cell>
          <cell r="AG470">
            <v>399.19676424609065</v>
          </cell>
          <cell r="AH470">
            <v>597.99181658669397</v>
          </cell>
          <cell r="AN470">
            <v>213.26812499999994</v>
          </cell>
          <cell r="AO470">
            <v>281.12712499999998</v>
          </cell>
          <cell r="AP470">
            <v>290.33780000000002</v>
          </cell>
          <cell r="AQ470">
            <v>337.22414999999995</v>
          </cell>
          <cell r="AR470">
            <v>584.72034999999994</v>
          </cell>
          <cell r="AS470">
            <v>788.24007059999997</v>
          </cell>
          <cell r="AY470">
            <v>-25.732125000000007</v>
          </cell>
          <cell r="AZ470">
            <v>47.506124999999997</v>
          </cell>
          <cell r="BA470">
            <v>56.963300000000004</v>
          </cell>
          <cell r="BB470">
            <v>84.976650000000006</v>
          </cell>
          <cell r="BC470">
            <v>276.91584999999998</v>
          </cell>
          <cell r="BD470">
            <v>436.91507060000004</v>
          </cell>
          <cell r="BO470" t="str">
            <v>NA</v>
          </cell>
          <cell r="BP470" t="str">
            <v>NA</v>
          </cell>
          <cell r="BQ470" t="str">
            <v>NA</v>
          </cell>
          <cell r="BV470">
            <v>19.311</v>
          </cell>
          <cell r="BW470">
            <v>54.915999999999997</v>
          </cell>
          <cell r="BX470">
            <v>94.355999999999995</v>
          </cell>
          <cell r="BY470">
            <v>253.56900000000002</v>
          </cell>
          <cell r="CF470">
            <v>515.5335</v>
          </cell>
          <cell r="CG470">
            <v>855.05899999999997</v>
          </cell>
          <cell r="CH470">
            <v>937.79499999999996</v>
          </cell>
          <cell r="CI470">
            <v>1310.752</v>
          </cell>
          <cell r="CP470">
            <v>23.54</v>
          </cell>
          <cell r="CQ470">
            <v>23.54</v>
          </cell>
          <cell r="CR470">
            <v>0</v>
          </cell>
          <cell r="CS470">
            <v>0</v>
          </cell>
          <cell r="CZ470">
            <v>517.73599999999999</v>
          </cell>
          <cell r="DA470">
            <v>1058.3049999999998</v>
          </cell>
          <cell r="DB470">
            <v>1106.5974999999999</v>
          </cell>
          <cell r="DC470">
            <v>1428.3245000000002</v>
          </cell>
          <cell r="DJ470">
            <v>214.09025000000003</v>
          </cell>
          <cell r="DK470">
            <v>228.50875000000002</v>
          </cell>
          <cell r="DL470">
            <v>182.5025</v>
          </cell>
          <cell r="DM470">
            <v>211.51999999999998</v>
          </cell>
          <cell r="DT470">
            <v>162.81737500000003</v>
          </cell>
          <cell r="DU470">
            <v>114.325625</v>
          </cell>
          <cell r="DV470">
            <v>94.669000000000011</v>
          </cell>
          <cell r="DW470">
            <v>93.665000000000006</v>
          </cell>
          <cell r="ED470">
            <v>496.22250000000003</v>
          </cell>
          <cell r="EE470">
            <v>800.14300000000003</v>
          </cell>
          <cell r="EF470">
            <v>843.43899999999996</v>
          </cell>
          <cell r="EG470">
            <v>1057.183</v>
          </cell>
          <cell r="EN470">
            <v>516.63474999999994</v>
          </cell>
          <cell r="EO470">
            <v>1473.31675</v>
          </cell>
          <cell r="EP470">
            <v>1978.8782499999998</v>
          </cell>
          <cell r="EQ470">
            <v>2391.7345</v>
          </cell>
          <cell r="EX470">
            <v>258.86799999999999</v>
          </cell>
          <cell r="EY470">
            <v>788.02049999999986</v>
          </cell>
          <cell r="EZ470">
            <v>1082.4512499999998</v>
          </cell>
          <cell r="FA470">
            <v>1267.461</v>
          </cell>
        </row>
        <row r="471">
          <cell r="B471" t="str">
            <v>Peabody Energy  Dec YE</v>
          </cell>
          <cell r="F471">
            <v>2587.07575</v>
          </cell>
          <cell r="G471">
            <v>2608.049</v>
          </cell>
          <cell r="H471">
            <v>2630.3710000000001</v>
          </cell>
          <cell r="I471">
            <v>2729.3229999999999</v>
          </cell>
          <cell r="J471">
            <v>3545.027</v>
          </cell>
          <cell r="K471">
            <v>4207.9430327422888</v>
          </cell>
          <cell r="L471">
            <v>4531.2562967358554</v>
          </cell>
          <cell r="Q471">
            <v>413.1462499999999</v>
          </cell>
          <cell r="R471">
            <v>377.12474999999995</v>
          </cell>
          <cell r="S471">
            <v>390.33799999999997</v>
          </cell>
          <cell r="T471">
            <v>377.50600000000003</v>
          </cell>
          <cell r="U471">
            <v>535.41499999999996</v>
          </cell>
          <cell r="V471">
            <v>878.58752849218126</v>
          </cell>
          <cell r="W471">
            <v>1020.0461046812067</v>
          </cell>
          <cell r="AB471">
            <v>169.97474999999997</v>
          </cell>
          <cell r="AC471">
            <v>142.29575</v>
          </cell>
          <cell r="AD471">
            <v>157.92499999999998</v>
          </cell>
          <cell r="AE471">
            <v>143.17000000000002</v>
          </cell>
          <cell r="AF471">
            <v>265.25600000000003</v>
          </cell>
          <cell r="AG471">
            <v>533.13752849218122</v>
          </cell>
          <cell r="AH471">
            <v>662.84610468120673</v>
          </cell>
          <cell r="AN471">
            <v>224.32224999999994</v>
          </cell>
          <cell r="AO471">
            <v>337.93200000000002</v>
          </cell>
          <cell r="AP471">
            <v>242.74360000000001</v>
          </cell>
          <cell r="AQ471">
            <v>431.70469999999995</v>
          </cell>
          <cell r="AR471">
            <v>737.7360000000001</v>
          </cell>
          <cell r="AS471">
            <v>838.74414119999983</v>
          </cell>
          <cell r="AX471">
            <v>-40.95750000000001</v>
          </cell>
          <cell r="AY471">
            <v>-10.506750000000006</v>
          </cell>
          <cell r="AZ471">
            <v>105.51900000000001</v>
          </cell>
          <cell r="BA471">
            <v>8.4076000000000022</v>
          </cell>
          <cell r="BB471">
            <v>161.54570000000001</v>
          </cell>
          <cell r="BC471">
            <v>392.286</v>
          </cell>
          <cell r="BD471">
            <v>481.54414120000001</v>
          </cell>
          <cell r="BO471" t="str">
            <v>NA</v>
          </cell>
          <cell r="BP471" t="str">
            <v>NA</v>
          </cell>
          <cell r="BQ471" t="str">
            <v>NA</v>
          </cell>
          <cell r="BV471">
            <v>38.622</v>
          </cell>
          <cell r="BW471">
            <v>71.209999999999994</v>
          </cell>
          <cell r="BX471">
            <v>117.502</v>
          </cell>
          <cell r="BY471">
            <v>389.63600000000002</v>
          </cell>
          <cell r="CF471">
            <v>1031.067</v>
          </cell>
          <cell r="CG471">
            <v>679.05099999999993</v>
          </cell>
          <cell r="CH471">
            <v>1196.539</v>
          </cell>
          <cell r="CI471">
            <v>1424.9650000000001</v>
          </cell>
          <cell r="CP471">
            <v>47.08</v>
          </cell>
          <cell r="CQ471">
            <v>0</v>
          </cell>
          <cell r="CR471">
            <v>0</v>
          </cell>
          <cell r="CS471">
            <v>0</v>
          </cell>
          <cell r="CZ471">
            <v>1035.472</v>
          </cell>
          <cell r="DA471">
            <v>1081.1379999999999</v>
          </cell>
          <cell r="DB471">
            <v>1132.057</v>
          </cell>
          <cell r="DC471">
            <v>1724.5920000000001</v>
          </cell>
          <cell r="DI471">
            <v>179.72500000000002</v>
          </cell>
          <cell r="DJ471">
            <v>248.45550000000003</v>
          </cell>
          <cell r="DK471">
            <v>208.56200000000001</v>
          </cell>
          <cell r="DL471">
            <v>156.44300000000001</v>
          </cell>
          <cell r="DM471">
            <v>266.59699999999998</v>
          </cell>
          <cell r="DS471">
            <v>191.86750000000001</v>
          </cell>
          <cell r="DT471">
            <v>133.76725000000002</v>
          </cell>
          <cell r="DU471">
            <v>94.884</v>
          </cell>
          <cell r="DV471">
            <v>94.454000000000008</v>
          </cell>
          <cell r="DW471">
            <v>92.876000000000005</v>
          </cell>
          <cell r="ED471">
            <v>992.44500000000005</v>
          </cell>
          <cell r="EE471">
            <v>607.84099999999989</v>
          </cell>
          <cell r="EF471">
            <v>1079.037</v>
          </cell>
          <cell r="EG471">
            <v>1035.3290000000002</v>
          </cell>
          <cell r="EN471">
            <v>1033.2694999999999</v>
          </cell>
          <cell r="EO471">
            <v>1913.3639999999998</v>
          </cell>
          <cell r="EP471">
            <v>2044.3924999999999</v>
          </cell>
          <cell r="EQ471">
            <v>2739.0765000000001</v>
          </cell>
          <cell r="EX471">
            <v>517.73599999999999</v>
          </cell>
          <cell r="EY471">
            <v>1058.3049999999998</v>
          </cell>
          <cell r="EZ471">
            <v>1106.5974999999999</v>
          </cell>
          <cell r="FA471">
            <v>1428.3245000000002</v>
          </cell>
        </row>
        <row r="472">
          <cell r="B472" t="str">
            <v>Peabody Energy March YE</v>
          </cell>
          <cell r="C472" t="str">
            <v>(Changes YE from Mar to Dec)</v>
          </cell>
          <cell r="F472">
            <v>2610.991</v>
          </cell>
          <cell r="G472">
            <v>2579.1039999999998</v>
          </cell>
          <cell r="Q472">
            <v>436.58000000000004</v>
          </cell>
          <cell r="R472">
            <v>405.33499999999992</v>
          </cell>
          <cell r="AB472">
            <v>186.798</v>
          </cell>
          <cell r="AC472">
            <v>164.36699999999996</v>
          </cell>
          <cell r="AX472">
            <v>21.771000000000001</v>
          </cell>
          <cell r="AY472">
            <v>-61.867000000000012</v>
          </cell>
          <cell r="BV472">
            <v>62.722999999999999</v>
          </cell>
          <cell r="CF472">
            <v>1405.6210000000001</v>
          </cell>
          <cell r="CP472">
            <v>41.457999999999998</v>
          </cell>
          <cell r="CZ472">
            <v>631.23800000000006</v>
          </cell>
          <cell r="DI472">
            <v>204.04599999999999</v>
          </cell>
          <cell r="DJ472">
            <v>171.61799999999999</v>
          </cell>
          <cell r="DS472">
            <v>200.63500000000002</v>
          </cell>
          <cell r="DT472">
            <v>188.94499999999999</v>
          </cell>
        </row>
        <row r="473">
          <cell r="B473" t="str">
            <v>JPMorgan model</v>
          </cell>
          <cell r="C473">
            <v>38462</v>
          </cell>
          <cell r="K473">
            <v>3719.3721309691582</v>
          </cell>
          <cell r="L473">
            <v>3958.4251869434233</v>
          </cell>
          <cell r="V473">
            <v>978.05011396872476</v>
          </cell>
          <cell r="W473">
            <v>1070.0844187248269</v>
          </cell>
          <cell r="AG473">
            <v>638.05011396872476</v>
          </cell>
          <cell r="AH473">
            <v>720.08441872482695</v>
          </cell>
          <cell r="BC473">
            <v>392.286</v>
          </cell>
          <cell r="BD473">
            <v>481.54414120000001</v>
          </cell>
        </row>
        <row r="474">
          <cell r="B474" t="str">
            <v>UBS</v>
          </cell>
          <cell r="C474">
            <v>38462</v>
          </cell>
          <cell r="K474">
            <v>4604</v>
          </cell>
          <cell r="L474">
            <v>4975</v>
          </cell>
          <cell r="M474">
            <v>5350</v>
          </cell>
          <cell r="V474">
            <v>858</v>
          </cell>
          <cell r="W474">
            <v>1030</v>
          </cell>
          <cell r="X474">
            <v>1030</v>
          </cell>
          <cell r="AG474">
            <v>485</v>
          </cell>
          <cell r="AH474">
            <v>650</v>
          </cell>
          <cell r="AI474">
            <v>627</v>
          </cell>
        </row>
        <row r="475">
          <cell r="B475" t="str">
            <v>MS</v>
          </cell>
          <cell r="C475">
            <v>38461</v>
          </cell>
          <cell r="K475">
            <v>4543.3999999999996</v>
          </cell>
          <cell r="L475">
            <v>4806.6000000000004</v>
          </cell>
          <cell r="M475">
            <v>5054.2</v>
          </cell>
          <cell r="V475">
            <v>820.3</v>
          </cell>
          <cell r="W475">
            <v>980.09999999999991</v>
          </cell>
          <cell r="X475">
            <v>1075.3</v>
          </cell>
          <cell r="AG475">
            <v>506.5</v>
          </cell>
          <cell r="AH475">
            <v>655.29999999999995</v>
          </cell>
          <cell r="AI475">
            <v>740.5</v>
          </cell>
        </row>
        <row r="476">
          <cell r="B476" t="str">
            <v>ML</v>
          </cell>
          <cell r="C476">
            <v>38461</v>
          </cell>
          <cell r="K476">
            <v>3965</v>
          </cell>
          <cell r="L476">
            <v>4385</v>
          </cell>
          <cell r="M476">
            <v>4775</v>
          </cell>
          <cell r="V476">
            <v>858</v>
          </cell>
          <cell r="W476">
            <v>1000</v>
          </cell>
          <cell r="X476">
            <v>1538</v>
          </cell>
          <cell r="AG476">
            <v>503</v>
          </cell>
          <cell r="AH476">
            <v>626</v>
          </cell>
          <cell r="AI476">
            <v>1165</v>
          </cell>
        </row>
        <row r="478">
          <cell r="B478" t="str">
            <v>Yanzhou Coal</v>
          </cell>
          <cell r="C478" t="str">
            <v>mm RB</v>
          </cell>
          <cell r="G478">
            <v>4876.01</v>
          </cell>
          <cell r="H478">
            <v>7772.3149999999996</v>
          </cell>
          <cell r="I478">
            <v>8386.6290000000008</v>
          </cell>
          <cell r="J478">
            <v>11757.052</v>
          </cell>
          <cell r="K478">
            <v>12763.75</v>
          </cell>
          <cell r="L478">
            <v>13479.45</v>
          </cell>
          <cell r="R478">
            <v>2130.835</v>
          </cell>
          <cell r="S478">
            <v>2625.3890000000001</v>
          </cell>
          <cell r="T478">
            <v>2889.2950000000001</v>
          </cell>
          <cell r="U478">
            <v>5653.92</v>
          </cell>
          <cell r="V478">
            <v>6950.18</v>
          </cell>
          <cell r="W478">
            <v>7283.27</v>
          </cell>
          <cell r="AC478">
            <v>1303.796</v>
          </cell>
          <cell r="AD478">
            <v>1794.489</v>
          </cell>
          <cell r="AE478">
            <v>1966.8069999999998</v>
          </cell>
          <cell r="AF478">
            <v>4687.2820000000002</v>
          </cell>
          <cell r="AG478">
            <v>5817.1450000000004</v>
          </cell>
          <cell r="AH478">
            <v>5377.6149999999998</v>
          </cell>
          <cell r="AN478">
            <v>1797.9840000000002</v>
          </cell>
          <cell r="AO478">
            <v>2052.8989999999999</v>
          </cell>
          <cell r="AP478">
            <v>2279.6241891460813</v>
          </cell>
          <cell r="AQ478">
            <v>4168.9913978912691</v>
          </cell>
          <cell r="AR478">
            <v>6133.67103589</v>
          </cell>
          <cell r="AS478">
            <v>6917.7352718800012</v>
          </cell>
          <cell r="AY478">
            <v>970.94500000000005</v>
          </cell>
          <cell r="AZ478">
            <v>1221.999</v>
          </cell>
          <cell r="BA478">
            <v>1357.1361891460808</v>
          </cell>
          <cell r="BB478">
            <v>3202.3533978912692</v>
          </cell>
          <cell r="BC478">
            <v>5000.6360358900001</v>
          </cell>
          <cell r="BD478">
            <v>5012.0802718800005</v>
          </cell>
          <cell r="BL478" t="str">
            <v>NA</v>
          </cell>
          <cell r="BM478" t="str">
            <v>NA</v>
          </cell>
          <cell r="BO478" t="str">
            <v>NA</v>
          </cell>
          <cell r="BP478" t="str">
            <v>NA</v>
          </cell>
          <cell r="BQ478" t="str">
            <v>NA</v>
          </cell>
          <cell r="BV478">
            <v>1124.806</v>
          </cell>
          <cell r="BW478">
            <v>1595.934</v>
          </cell>
          <cell r="BX478">
            <v>2041.2929999999999</v>
          </cell>
          <cell r="BY478">
            <v>5241.625</v>
          </cell>
          <cell r="CF478" t="str">
            <v>NA</v>
          </cell>
          <cell r="CG478">
            <v>1200</v>
          </cell>
          <cell r="CH478">
            <v>600</v>
          </cell>
          <cell r="CI478">
            <v>400</v>
          </cell>
          <cell r="CP478">
            <v>2.464</v>
          </cell>
          <cell r="CQ478">
            <v>4.9370000000000003</v>
          </cell>
          <cell r="CR478">
            <v>3.74</v>
          </cell>
          <cell r="CS478">
            <v>3.6739999999999999</v>
          </cell>
          <cell r="CZ478">
            <v>9060.0339999999997</v>
          </cell>
          <cell r="DA478">
            <v>9995.0329999999994</v>
          </cell>
          <cell r="DB478">
            <v>11083.239</v>
          </cell>
          <cell r="DC478">
            <v>15523.751</v>
          </cell>
          <cell r="DJ478">
            <v>677.93600000000004</v>
          </cell>
          <cell r="DK478">
            <v>842.471</v>
          </cell>
          <cell r="DL478">
            <v>1317.856</v>
          </cell>
          <cell r="DM478">
            <v>743.02200000000005</v>
          </cell>
          <cell r="DT478">
            <v>21.655999999999999</v>
          </cell>
          <cell r="DU478">
            <v>87.711000000000013</v>
          </cell>
          <cell r="DV478">
            <v>42.152000000000001</v>
          </cell>
          <cell r="DW478">
            <v>-56.769000000000005</v>
          </cell>
          <cell r="ED478">
            <v>-1124.806</v>
          </cell>
          <cell r="EE478">
            <v>-395.93399999999997</v>
          </cell>
          <cell r="EF478">
            <v>-1441.2929999999999</v>
          </cell>
          <cell r="EG478">
            <v>-4841.625</v>
          </cell>
          <cell r="EJ478" t="str">
            <v xml:space="preserve"> </v>
          </cell>
          <cell r="EN478">
            <v>7964.8294999999998</v>
          </cell>
          <cell r="EO478">
            <v>10127.5335</v>
          </cell>
          <cell r="EP478">
            <v>11439.135999999999</v>
          </cell>
          <cell r="EQ478">
            <v>13803.494999999999</v>
          </cell>
          <cell r="EX478">
            <v>7964.8294999999998</v>
          </cell>
          <cell r="EY478">
            <v>9527.5334999999995</v>
          </cell>
          <cell r="EZ478">
            <v>10539.135999999999</v>
          </cell>
          <cell r="FA478">
            <v>13303.494999999999</v>
          </cell>
        </row>
        <row r="479">
          <cell r="B479" t="str">
            <v>Yanzhou Coal Jun YE</v>
          </cell>
          <cell r="G479">
            <v>4237.8734999999997</v>
          </cell>
          <cell r="H479">
            <v>6324.1625000000004</v>
          </cell>
          <cell r="I479">
            <v>8079.4719999999998</v>
          </cell>
          <cell r="J479">
            <v>10071.8405</v>
          </cell>
          <cell r="K479">
            <v>12260.401</v>
          </cell>
          <cell r="L479">
            <v>13121.6</v>
          </cell>
          <cell r="R479">
            <v>1812.798</v>
          </cell>
          <cell r="S479">
            <v>2378.1120000000001</v>
          </cell>
          <cell r="T479">
            <v>2757.3420000000001</v>
          </cell>
          <cell r="U479">
            <v>4271.6075000000001</v>
          </cell>
          <cell r="V479">
            <v>6302.05</v>
          </cell>
          <cell r="W479">
            <v>7116.7250000000004</v>
          </cell>
          <cell r="AC479">
            <v>1141.7885000000001</v>
          </cell>
          <cell r="AD479">
            <v>1549.1424999999999</v>
          </cell>
          <cell r="AE479">
            <v>1880.6479999999999</v>
          </cell>
          <cell r="AF479">
            <v>3327.0445</v>
          </cell>
          <cell r="AG479">
            <v>5252.2134999999998</v>
          </cell>
          <cell r="AH479">
            <v>5597.38</v>
          </cell>
          <cell r="AN479">
            <v>1530.6619999999998</v>
          </cell>
          <cell r="AO479">
            <v>1925.4414999999999</v>
          </cell>
          <cell r="AP479">
            <v>2166.2615945730404</v>
          </cell>
          <cell r="AQ479">
            <v>3224.3077935186757</v>
          </cell>
          <cell r="AR479">
            <v>5151.3312168906359</v>
          </cell>
          <cell r="AS479">
            <v>6525.7031538849997</v>
          </cell>
          <cell r="AY479">
            <v>859.65250000000003</v>
          </cell>
          <cell r="AZ479">
            <v>1096.472</v>
          </cell>
          <cell r="BA479">
            <v>1289.5675945730404</v>
          </cell>
          <cell r="BB479">
            <v>2279.7447935186751</v>
          </cell>
          <cell r="BC479">
            <v>4101.4947168906347</v>
          </cell>
          <cell r="BD479">
            <v>5006.3581538850003</v>
          </cell>
          <cell r="BO479" t="str">
            <v>NA</v>
          </cell>
          <cell r="BP479" t="str">
            <v>NA</v>
          </cell>
          <cell r="BQ479" t="str">
            <v>NA</v>
          </cell>
          <cell r="BV479">
            <v>984.78</v>
          </cell>
          <cell r="BW479">
            <v>1360.37</v>
          </cell>
          <cell r="BX479">
            <v>1818.6134999999999</v>
          </cell>
          <cell r="BY479">
            <v>3641.4589999999998</v>
          </cell>
          <cell r="CF479">
            <v>0</v>
          </cell>
          <cell r="CG479">
            <v>600</v>
          </cell>
          <cell r="CH479">
            <v>900</v>
          </cell>
          <cell r="CI479">
            <v>500</v>
          </cell>
          <cell r="CP479">
            <v>1.232</v>
          </cell>
          <cell r="CQ479">
            <v>3.7004999999999999</v>
          </cell>
          <cell r="CR479">
            <v>4.3384999999999998</v>
          </cell>
          <cell r="CS479">
            <v>3.7069999999999999</v>
          </cell>
          <cell r="CZ479">
            <v>7964.8294999999998</v>
          </cell>
          <cell r="DA479">
            <v>9527.5334999999995</v>
          </cell>
          <cell r="DB479">
            <v>10539.135999999999</v>
          </cell>
          <cell r="DC479">
            <v>13303.494999999999</v>
          </cell>
          <cell r="DJ479">
            <v>577.67849999999999</v>
          </cell>
          <cell r="DK479">
            <v>760.20350000000008</v>
          </cell>
          <cell r="DL479">
            <v>1080.1635000000001</v>
          </cell>
          <cell r="DM479">
            <v>1030.4390000000001</v>
          </cell>
          <cell r="DT479">
            <v>0.34199999999999875</v>
          </cell>
          <cell r="DU479">
            <v>54.683500000000009</v>
          </cell>
          <cell r="DV479">
            <v>64.9315</v>
          </cell>
          <cell r="DW479">
            <v>-7.3085000000000022</v>
          </cell>
          <cell r="ED479">
            <v>-984.78</v>
          </cell>
          <cell r="EE479">
            <v>-760.36999999999989</v>
          </cell>
          <cell r="EF479">
            <v>-918.61349999999993</v>
          </cell>
          <cell r="EG479">
            <v>-3141.4589999999998</v>
          </cell>
          <cell r="EN479">
            <v>3982.4147499999999</v>
          </cell>
          <cell r="EO479">
            <v>9046.1814999999988</v>
          </cell>
          <cell r="EP479">
            <v>10783.334749999998</v>
          </cell>
          <cell r="EQ479">
            <v>12621.315499999999</v>
          </cell>
          <cell r="EX479">
            <v>3982.4147499999999</v>
          </cell>
          <cell r="EY479">
            <v>8746.1814999999988</v>
          </cell>
          <cell r="EZ479">
            <v>10033.334749999998</v>
          </cell>
          <cell r="FA479">
            <v>11921.315499999999</v>
          </cell>
        </row>
        <row r="480">
          <cell r="B480" t="str">
            <v>Yanzhou Coal Dec YE</v>
          </cell>
          <cell r="E480">
            <v>3362.4009999999998</v>
          </cell>
          <cell r="F480">
            <v>3599.7370000000001</v>
          </cell>
          <cell r="G480">
            <v>4876.01</v>
          </cell>
          <cell r="H480">
            <v>7772.3149999999996</v>
          </cell>
          <cell r="I480">
            <v>8386.6290000000008</v>
          </cell>
          <cell r="J480">
            <v>11757.052</v>
          </cell>
          <cell r="K480">
            <v>12763.75</v>
          </cell>
          <cell r="L480">
            <v>13479.45</v>
          </cell>
          <cell r="P480">
            <v>1627.415</v>
          </cell>
          <cell r="Q480">
            <v>1494.761</v>
          </cell>
          <cell r="R480">
            <v>2130.835</v>
          </cell>
          <cell r="S480">
            <v>2625.3890000000001</v>
          </cell>
          <cell r="T480">
            <v>2889.2950000000001</v>
          </cell>
          <cell r="U480">
            <v>5653.92</v>
          </cell>
          <cell r="V480">
            <v>6950.18</v>
          </cell>
          <cell r="W480">
            <v>7283.27</v>
          </cell>
          <cell r="AA480">
            <v>1123.289</v>
          </cell>
          <cell r="AB480">
            <v>979.78099999999995</v>
          </cell>
          <cell r="AC480">
            <v>1303.796</v>
          </cell>
          <cell r="AD480">
            <v>1794.489</v>
          </cell>
          <cell r="AE480">
            <v>1966.8069999999998</v>
          </cell>
          <cell r="AF480">
            <v>4687.2820000000002</v>
          </cell>
          <cell r="AG480">
            <v>5817.1450000000004</v>
          </cell>
          <cell r="AH480">
            <v>5377.6149999999998</v>
          </cell>
          <cell r="AN480">
            <v>1797.9840000000002</v>
          </cell>
          <cell r="AO480">
            <v>2052.8989999999999</v>
          </cell>
          <cell r="AP480">
            <v>2279.6241891460813</v>
          </cell>
          <cell r="AQ480">
            <v>4168.9913978912691</v>
          </cell>
          <cell r="AR480">
            <v>6133.67103589</v>
          </cell>
          <cell r="AS480">
            <v>6917.7352718800012</v>
          </cell>
          <cell r="AW480">
            <v>825.12</v>
          </cell>
          <cell r="AX480">
            <v>748.36</v>
          </cell>
          <cell r="AY480">
            <v>970.94500000000005</v>
          </cell>
          <cell r="AZ480">
            <v>1221.999</v>
          </cell>
          <cell r="BA480">
            <v>1357.1361891460808</v>
          </cell>
          <cell r="BB480">
            <v>3202.3533978912692</v>
          </cell>
          <cell r="BC480">
            <v>5000.6360358900001</v>
          </cell>
          <cell r="BD480">
            <v>5012.0802718800005</v>
          </cell>
          <cell r="BO480" t="str">
            <v>NA</v>
          </cell>
          <cell r="BP480" t="str">
            <v>NA</v>
          </cell>
          <cell r="BQ480" t="str">
            <v>NA</v>
          </cell>
          <cell r="BU480">
            <v>844.75400000000002</v>
          </cell>
          <cell r="BV480">
            <v>1124.806</v>
          </cell>
          <cell r="BW480">
            <v>1595.934</v>
          </cell>
          <cell r="BX480">
            <v>2041.2929999999999</v>
          </cell>
          <cell r="BY480">
            <v>5241.625</v>
          </cell>
          <cell r="CE480">
            <v>0</v>
          </cell>
          <cell r="CF480">
            <v>0</v>
          </cell>
          <cell r="CG480">
            <v>1200</v>
          </cell>
          <cell r="CH480">
            <v>600</v>
          </cell>
          <cell r="CI480">
            <v>400</v>
          </cell>
          <cell r="CO480">
            <v>0</v>
          </cell>
          <cell r="CP480">
            <v>2.464</v>
          </cell>
          <cell r="CQ480">
            <v>4.9370000000000003</v>
          </cell>
          <cell r="CR480">
            <v>3.74</v>
          </cell>
          <cell r="CS480">
            <v>3.6739999999999999</v>
          </cell>
          <cell r="CY480">
            <v>6869.625</v>
          </cell>
          <cell r="CZ480">
            <v>9060.0339999999997</v>
          </cell>
          <cell r="DA480">
            <v>9995.0329999999994</v>
          </cell>
          <cell r="DB480">
            <v>11083.239</v>
          </cell>
          <cell r="DC480">
            <v>15523.751</v>
          </cell>
          <cell r="DH480">
            <v>468.51600000000002</v>
          </cell>
          <cell r="DI480">
            <v>477.42099999999999</v>
          </cell>
          <cell r="DJ480">
            <v>677.93600000000004</v>
          </cell>
          <cell r="DK480">
            <v>842.471</v>
          </cell>
          <cell r="DL480">
            <v>1317.856</v>
          </cell>
          <cell r="DM480">
            <v>743.02200000000005</v>
          </cell>
          <cell r="DR480">
            <v>-15.091000000000001</v>
          </cell>
          <cell r="DS480">
            <v>-20.972000000000001</v>
          </cell>
          <cell r="DT480">
            <v>21.655999999999999</v>
          </cell>
          <cell r="DU480">
            <v>87.711000000000013</v>
          </cell>
          <cell r="DV480">
            <v>42.152000000000001</v>
          </cell>
          <cell r="DW480">
            <v>-56.769000000000005</v>
          </cell>
          <cell r="ED480">
            <v>-1124.806</v>
          </cell>
          <cell r="EE480">
            <v>-395.93399999999997</v>
          </cell>
          <cell r="EF480">
            <v>-1441.2929999999999</v>
          </cell>
          <cell r="EG480">
            <v>-4841.625</v>
          </cell>
          <cell r="EN480">
            <v>7964.8294999999998</v>
          </cell>
          <cell r="EO480">
            <v>10127.5335</v>
          </cell>
          <cell r="EP480">
            <v>11439.135999999999</v>
          </cell>
          <cell r="EQ480">
            <v>13803.494999999999</v>
          </cell>
          <cell r="EX480">
            <v>7964.8294999999998</v>
          </cell>
          <cell r="EY480">
            <v>9527.5334999999995</v>
          </cell>
          <cell r="EZ480">
            <v>10539.135999999999</v>
          </cell>
          <cell r="FA480">
            <v>13303.494999999999</v>
          </cell>
        </row>
        <row r="481">
          <cell r="B481" t="str">
            <v>JCF</v>
          </cell>
          <cell r="K481">
            <v>12763.75</v>
          </cell>
          <cell r="L481">
            <v>13479.45</v>
          </cell>
          <cell r="V481">
            <v>6950.18</v>
          </cell>
          <cell r="W481">
            <v>7283.27</v>
          </cell>
          <cell r="AG481">
            <v>5817.1450000000004</v>
          </cell>
          <cell r="AH481">
            <v>5377.6149999999998</v>
          </cell>
          <cell r="BC481">
            <v>5000.6360358900001</v>
          </cell>
          <cell r="BD481">
            <v>5012.0802718800005</v>
          </cell>
        </row>
        <row r="487">
          <cell r="B487" t="str">
            <v>GOLD</v>
          </cell>
        </row>
        <row r="489">
          <cell r="B489" t="str">
            <v>Highland Gold</v>
          </cell>
          <cell r="F489" t="str">
            <v>NA</v>
          </cell>
          <cell r="G489" t="str">
            <v>NA</v>
          </cell>
          <cell r="H489" t="str">
            <v>NA</v>
          </cell>
          <cell r="I489">
            <v>43.655000000000001</v>
          </cell>
          <cell r="J489">
            <v>62.107999999999997</v>
          </cell>
          <cell r="K489">
            <v>111.9</v>
          </cell>
          <cell r="L489">
            <v>137.30000000000001</v>
          </cell>
          <cell r="M489">
            <v>178.2</v>
          </cell>
          <cell r="Q489" t="str">
            <v>NA</v>
          </cell>
          <cell r="R489" t="str">
            <v>NA</v>
          </cell>
          <cell r="S489" t="str">
            <v>NA</v>
          </cell>
          <cell r="T489">
            <v>32.263999999999996</v>
          </cell>
          <cell r="U489">
            <v>25.61</v>
          </cell>
          <cell r="V489">
            <v>40.073900000000002</v>
          </cell>
          <cell r="W489">
            <v>59.999899999999997</v>
          </cell>
          <cell r="X489" t="str">
            <v>NA</v>
          </cell>
          <cell r="AB489" t="str">
            <v>NA</v>
          </cell>
          <cell r="AC489" t="str">
            <v>NA</v>
          </cell>
          <cell r="AD489" t="str">
            <v>NA</v>
          </cell>
          <cell r="AE489">
            <v>27.891999999999999</v>
          </cell>
          <cell r="AF489">
            <v>18.783999999999999</v>
          </cell>
          <cell r="AG489">
            <v>34.272399999999998</v>
          </cell>
          <cell r="AH489">
            <v>35.920999999999999</v>
          </cell>
          <cell r="AI489" t="str">
            <v>NA</v>
          </cell>
          <cell r="AM489" t="str">
            <v>NA</v>
          </cell>
          <cell r="AN489" t="str">
            <v>NA</v>
          </cell>
          <cell r="AO489" t="str">
            <v>NA</v>
          </cell>
          <cell r="AP489">
            <v>22.420999999999996</v>
          </cell>
          <cell r="AQ489">
            <v>11.837</v>
          </cell>
          <cell r="AR489">
            <v>24.486632232500007</v>
          </cell>
          <cell r="AS489">
            <v>40.536956194999995</v>
          </cell>
          <cell r="AT489" t="str">
            <v>NA</v>
          </cell>
          <cell r="AX489" t="str">
            <v>NA</v>
          </cell>
          <cell r="AY489" t="str">
            <v>NA</v>
          </cell>
          <cell r="AZ489" t="str">
            <v>NA</v>
          </cell>
          <cell r="BA489">
            <v>18.048999999999999</v>
          </cell>
          <cell r="BB489">
            <v>5.0110000000000001</v>
          </cell>
          <cell r="BC489">
            <v>18.685132232499999</v>
          </cell>
          <cell r="BD489">
            <v>16.458056195000001</v>
          </cell>
          <cell r="BE489" t="str">
            <v>NA</v>
          </cell>
          <cell r="BL489" t="str">
            <v>NA</v>
          </cell>
          <cell r="BM489" t="str">
            <v>NA</v>
          </cell>
          <cell r="BO489" t="str">
            <v>NA</v>
          </cell>
          <cell r="BP489" t="str">
            <v>NA</v>
          </cell>
          <cell r="BQ489" t="str">
            <v>NA</v>
          </cell>
          <cell r="BU489" t="str">
            <v>NA</v>
          </cell>
          <cell r="BV489" t="str">
            <v>NA</v>
          </cell>
          <cell r="BW489" t="str">
            <v>NA</v>
          </cell>
          <cell r="BX489">
            <v>5.3609999999999998</v>
          </cell>
          <cell r="BY489">
            <v>40.764000000000003</v>
          </cell>
          <cell r="CE489" t="str">
            <v>NA</v>
          </cell>
          <cell r="CF489" t="str">
            <v>NA</v>
          </cell>
          <cell r="CG489" t="str">
            <v>NA</v>
          </cell>
          <cell r="CH489">
            <v>71.76100000000001</v>
          </cell>
          <cell r="CI489">
            <v>78.463999999999999</v>
          </cell>
          <cell r="CO489" t="str">
            <v>NA</v>
          </cell>
          <cell r="CP489" t="str">
            <v>NA</v>
          </cell>
          <cell r="CQ489" t="str">
            <v>NA</v>
          </cell>
          <cell r="CR489">
            <v>1.4450000000000001</v>
          </cell>
          <cell r="CS489">
            <v>0.33800000000000002</v>
          </cell>
          <cell r="CY489" t="str">
            <v>NA</v>
          </cell>
          <cell r="CZ489" t="str">
            <v>NA</v>
          </cell>
          <cell r="DA489" t="str">
            <v>NA</v>
          </cell>
          <cell r="DB489">
            <v>75.557000000000002</v>
          </cell>
          <cell r="DC489">
            <v>209.93600000000001</v>
          </cell>
          <cell r="DI489" t="str">
            <v>NA</v>
          </cell>
          <cell r="DJ489" t="str">
            <v>NA</v>
          </cell>
          <cell r="DK489" t="str">
            <v>NA</v>
          </cell>
          <cell r="DL489">
            <v>56.883000000000003</v>
          </cell>
          <cell r="DM489">
            <v>69.168000000000006</v>
          </cell>
          <cell r="DS489" t="str">
            <v>NA</v>
          </cell>
          <cell r="DT489" t="str">
            <v>NA</v>
          </cell>
          <cell r="DU489" t="str">
            <v>NA</v>
          </cell>
          <cell r="DV489">
            <v>3.5230000000000001</v>
          </cell>
          <cell r="DW489">
            <v>5.7869999999999999</v>
          </cell>
          <cell r="EC489" t="str">
            <v>NA</v>
          </cell>
          <cell r="ED489" t="str">
            <v>NA</v>
          </cell>
          <cell r="EE489" t="str">
            <v>NA</v>
          </cell>
          <cell r="EF489">
            <v>66.400000000000006</v>
          </cell>
          <cell r="EG489">
            <v>37.699999999999996</v>
          </cell>
          <cell r="EJ489" t="str">
            <v xml:space="preserve"> </v>
          </cell>
        </row>
        <row r="490">
          <cell r="B490" t="str">
            <v>Highland Gold Jun YE</v>
          </cell>
          <cell r="F490">
            <v>0</v>
          </cell>
          <cell r="G490">
            <v>0</v>
          </cell>
          <cell r="H490">
            <v>0</v>
          </cell>
          <cell r="I490">
            <v>21.827500000000001</v>
          </cell>
          <cell r="J490">
            <v>52.881500000000003</v>
          </cell>
          <cell r="K490">
            <v>87.004000000000005</v>
          </cell>
          <cell r="L490">
            <v>124.60000000000001</v>
          </cell>
          <cell r="M490">
            <v>157.75</v>
          </cell>
          <cell r="Q490">
            <v>0</v>
          </cell>
          <cell r="R490">
            <v>0</v>
          </cell>
          <cell r="S490">
            <v>0</v>
          </cell>
          <cell r="T490">
            <v>16.131999999999998</v>
          </cell>
          <cell r="U490">
            <v>28.936999999999998</v>
          </cell>
          <cell r="V490">
            <v>32.841949999999997</v>
          </cell>
          <cell r="W490">
            <v>50.036900000000003</v>
          </cell>
          <cell r="X490" t="str">
            <v>NA</v>
          </cell>
          <cell r="AB490">
            <v>0</v>
          </cell>
          <cell r="AC490">
            <v>0</v>
          </cell>
          <cell r="AD490">
            <v>0</v>
          </cell>
          <cell r="AE490">
            <v>13.946</v>
          </cell>
          <cell r="AF490">
            <v>23.338000000000001</v>
          </cell>
          <cell r="AG490">
            <v>26.528199999999998</v>
          </cell>
          <cell r="AH490">
            <v>35.096699999999998</v>
          </cell>
          <cell r="AI490" t="str">
            <v>NA</v>
          </cell>
          <cell r="AM490">
            <v>0</v>
          </cell>
          <cell r="AN490">
            <v>0</v>
          </cell>
          <cell r="AO490">
            <v>0</v>
          </cell>
          <cell r="AP490">
            <v>11.210499999999998</v>
          </cell>
          <cell r="AQ490">
            <v>17.128999999999998</v>
          </cell>
          <cell r="AR490">
            <v>18.161816116249994</v>
          </cell>
          <cell r="AS490">
            <v>32.511794213750008</v>
          </cell>
          <cell r="AT490" t="str">
            <v>NA</v>
          </cell>
          <cell r="AX490">
            <v>0</v>
          </cell>
          <cell r="AY490">
            <v>0</v>
          </cell>
          <cell r="AZ490">
            <v>0</v>
          </cell>
          <cell r="BA490">
            <v>9.0244999999999997</v>
          </cell>
          <cell r="BB490">
            <v>11.53</v>
          </cell>
          <cell r="BC490">
            <v>11.848066116249999</v>
          </cell>
          <cell r="BD490">
            <v>17.57159421375</v>
          </cell>
          <cell r="BE490" t="str">
            <v>NA</v>
          </cell>
          <cell r="BO490" t="str">
            <v>NA</v>
          </cell>
          <cell r="BP490" t="str">
            <v>NA</v>
          </cell>
          <cell r="BQ490" t="str">
            <v>NA</v>
          </cell>
          <cell r="BU490">
            <v>0</v>
          </cell>
          <cell r="BV490">
            <v>0</v>
          </cell>
          <cell r="BW490">
            <v>0</v>
          </cell>
          <cell r="BX490">
            <v>2.6804999999999999</v>
          </cell>
          <cell r="BY490">
            <v>23.0625</v>
          </cell>
          <cell r="CE490">
            <v>0</v>
          </cell>
          <cell r="CF490">
            <v>0</v>
          </cell>
          <cell r="CG490">
            <v>0</v>
          </cell>
          <cell r="CH490">
            <v>35.880500000000005</v>
          </cell>
          <cell r="CI490">
            <v>75.112500000000011</v>
          </cell>
          <cell r="CO490">
            <v>0</v>
          </cell>
          <cell r="CP490">
            <v>0</v>
          </cell>
          <cell r="CQ490">
            <v>0</v>
          </cell>
          <cell r="CR490">
            <v>0.72250000000000003</v>
          </cell>
          <cell r="CS490">
            <v>0.89150000000000007</v>
          </cell>
          <cell r="CY490">
            <v>0</v>
          </cell>
          <cell r="CZ490">
            <v>0</v>
          </cell>
          <cell r="DA490">
            <v>0</v>
          </cell>
          <cell r="DB490">
            <v>37.778500000000001</v>
          </cell>
          <cell r="DC490">
            <v>142.7465</v>
          </cell>
          <cell r="DI490">
            <v>0</v>
          </cell>
          <cell r="DJ490">
            <v>0</v>
          </cell>
          <cell r="DK490" t="str">
            <v>NA</v>
          </cell>
          <cell r="DL490" t="str">
            <v>NA</v>
          </cell>
          <cell r="DM490">
            <v>63.025500000000008</v>
          </cell>
          <cell r="DS490">
            <v>0</v>
          </cell>
          <cell r="DT490">
            <v>0</v>
          </cell>
          <cell r="DU490" t="str">
            <v>NA</v>
          </cell>
          <cell r="DV490" t="str">
            <v>NA</v>
          </cell>
          <cell r="DW490">
            <v>4.6550000000000002</v>
          </cell>
          <cell r="EC490">
            <v>0</v>
          </cell>
          <cell r="ED490">
            <v>0</v>
          </cell>
          <cell r="EE490">
            <v>0</v>
          </cell>
          <cell r="EF490">
            <v>33.200000000000003</v>
          </cell>
          <cell r="EG490">
            <v>52.050000000000011</v>
          </cell>
        </row>
        <row r="491">
          <cell r="B491" t="str">
            <v>Highland Gold Dec YE</v>
          </cell>
          <cell r="I491">
            <v>71.578000000000003</v>
          </cell>
          <cell r="J491">
            <v>82.061999999999998</v>
          </cell>
          <cell r="K491">
            <v>111.9</v>
          </cell>
          <cell r="L491">
            <v>137.30000000000001</v>
          </cell>
          <cell r="M491">
            <v>178.2</v>
          </cell>
          <cell r="T491">
            <v>32.263999999999996</v>
          </cell>
          <cell r="U491">
            <v>25.61</v>
          </cell>
          <cell r="V491">
            <v>40.073900000000002</v>
          </cell>
          <cell r="W491">
            <v>59.999899999999997</v>
          </cell>
          <cell r="X491" t="str">
            <v>NA</v>
          </cell>
          <cell r="AE491">
            <v>27.891999999999999</v>
          </cell>
          <cell r="AF491">
            <v>18.783999999999999</v>
          </cell>
          <cell r="AG491">
            <v>34.272399999999998</v>
          </cell>
          <cell r="AH491">
            <v>35.920999999999999</v>
          </cell>
          <cell r="AI491" t="str">
            <v>NA</v>
          </cell>
          <cell r="AM491">
            <v>0</v>
          </cell>
          <cell r="AN491">
            <v>0</v>
          </cell>
          <cell r="AO491">
            <v>0</v>
          </cell>
          <cell r="AP491">
            <v>22.420999999999996</v>
          </cell>
          <cell r="AQ491">
            <v>11.837</v>
          </cell>
          <cell r="AR491">
            <v>24.486632232500007</v>
          </cell>
          <cell r="AS491">
            <v>40.536956194999995</v>
          </cell>
          <cell r="AT491" t="str">
            <v>NA</v>
          </cell>
          <cell r="BA491">
            <v>18.048999999999999</v>
          </cell>
          <cell r="BB491">
            <v>5.0110000000000001</v>
          </cell>
          <cell r="BC491">
            <v>18.685132232499999</v>
          </cell>
          <cell r="BD491">
            <v>16.458056195000001</v>
          </cell>
          <cell r="BE491" t="str">
            <v>NA</v>
          </cell>
          <cell r="BO491" t="str">
            <v>NA</v>
          </cell>
          <cell r="BP491" t="str">
            <v>NA</v>
          </cell>
          <cell r="BQ491" t="str">
            <v>NA</v>
          </cell>
          <cell r="BX491">
            <v>5.3609999999999998</v>
          </cell>
          <cell r="BY491">
            <v>40.764000000000003</v>
          </cell>
          <cell r="CH491">
            <v>71.76100000000001</v>
          </cell>
          <cell r="CI491">
            <v>78.463999999999999</v>
          </cell>
          <cell r="CR491">
            <v>1.4450000000000001</v>
          </cell>
          <cell r="CS491">
            <v>0.33800000000000002</v>
          </cell>
          <cell r="DB491">
            <v>75.557000000000002</v>
          </cell>
          <cell r="DC491">
            <v>209.93600000000001</v>
          </cell>
          <cell r="DK491" t="str">
            <v>NA</v>
          </cell>
          <cell r="DL491">
            <v>56.883000000000003</v>
          </cell>
          <cell r="DM491">
            <v>69.168000000000006</v>
          </cell>
          <cell r="DU491" t="str">
            <v>NA</v>
          </cell>
          <cell r="DV491">
            <v>3.5230000000000001</v>
          </cell>
          <cell r="DW491">
            <v>5.7869999999999999</v>
          </cell>
          <cell r="EC491">
            <v>0</v>
          </cell>
          <cell r="ED491">
            <v>0</v>
          </cell>
          <cell r="EE491">
            <v>0</v>
          </cell>
          <cell r="EF491">
            <v>66.400000000000006</v>
          </cell>
          <cell r="EG491">
            <v>37.699999999999996</v>
          </cell>
        </row>
        <row r="492">
          <cell r="B492" t="str">
            <v>JCF/Reuters estimates</v>
          </cell>
          <cell r="K492">
            <v>111.9</v>
          </cell>
          <cell r="L492">
            <v>137.30000000000001</v>
          </cell>
          <cell r="M492">
            <v>178.2</v>
          </cell>
          <cell r="V492">
            <v>40.073900000000002</v>
          </cell>
          <cell r="W492">
            <v>59.999899999999997</v>
          </cell>
          <cell r="AG492">
            <v>34.272399999999998</v>
          </cell>
          <cell r="AH492">
            <v>35.920999999999999</v>
          </cell>
          <cell r="BC492">
            <v>18.685132232499999</v>
          </cell>
          <cell r="BD492">
            <v>16.458056195000001</v>
          </cell>
        </row>
        <row r="497">
          <cell r="B497" t="str">
            <v>Peter Hambro</v>
          </cell>
          <cell r="F497" t="str">
            <v>NA</v>
          </cell>
          <cell r="G497" t="str">
            <v>NA</v>
          </cell>
          <cell r="H497" t="str">
            <v>NA</v>
          </cell>
          <cell r="I497">
            <v>43.655000000000001</v>
          </cell>
          <cell r="J497">
            <v>62.107999999999997</v>
          </cell>
          <cell r="K497">
            <v>125.378</v>
          </cell>
          <cell r="L497">
            <v>168.619</v>
          </cell>
          <cell r="Q497" t="str">
            <v>NA</v>
          </cell>
          <cell r="R497" t="str">
            <v>NA</v>
          </cell>
          <cell r="S497" t="str">
            <v>NA</v>
          </cell>
          <cell r="T497">
            <v>17.484999999999999</v>
          </cell>
          <cell r="U497">
            <v>27.532</v>
          </cell>
          <cell r="V497">
            <v>58.636749999999999</v>
          </cell>
          <cell r="W497">
            <v>75.645600000000002</v>
          </cell>
          <cell r="AB497" t="str">
            <v>NA</v>
          </cell>
          <cell r="AC497" t="str">
            <v>NA</v>
          </cell>
          <cell r="AD497" t="str">
            <v>NA</v>
          </cell>
          <cell r="AE497">
            <v>17.094000000000001</v>
          </cell>
          <cell r="AF497">
            <v>26.577999999999999</v>
          </cell>
          <cell r="AG497">
            <v>47.234699999999997</v>
          </cell>
          <cell r="AH497">
            <v>53.737549999999999</v>
          </cell>
          <cell r="AM497" t="str">
            <v>NA</v>
          </cell>
          <cell r="AN497" t="str">
            <v>NA</v>
          </cell>
          <cell r="AO497" t="str">
            <v>NA</v>
          </cell>
          <cell r="AP497">
            <v>10.145476287137846</v>
          </cell>
          <cell r="AQ497">
            <v>16.272000000000002</v>
          </cell>
          <cell r="AR497">
            <v>50.418409792000013</v>
          </cell>
          <cell r="AS497">
            <v>71.088252397000005</v>
          </cell>
          <cell r="AX497" t="str">
            <v>NA</v>
          </cell>
          <cell r="AY497" t="str">
            <v>NA</v>
          </cell>
          <cell r="AZ497" t="str">
            <v>NA</v>
          </cell>
          <cell r="BA497">
            <v>9.7544762871378481</v>
          </cell>
          <cell r="BB497">
            <v>15.318</v>
          </cell>
          <cell r="BC497">
            <v>39.016359792000003</v>
          </cell>
          <cell r="BD497">
            <v>49.180202397000002</v>
          </cell>
          <cell r="BL497" t="str">
            <v>NA</v>
          </cell>
          <cell r="BM497" t="str">
            <v>NA</v>
          </cell>
          <cell r="BO497" t="str">
            <v>NA</v>
          </cell>
          <cell r="BP497" t="str">
            <v>NA</v>
          </cell>
          <cell r="BQ497" t="str">
            <v>NA</v>
          </cell>
          <cell r="BU497" t="str">
            <v>NA</v>
          </cell>
          <cell r="BV497" t="str">
            <v>NA</v>
          </cell>
          <cell r="BW497" t="str">
            <v>NA</v>
          </cell>
          <cell r="BX497">
            <v>14.827</v>
          </cell>
          <cell r="BY497">
            <v>25.853999999999999</v>
          </cell>
          <cell r="CE497" t="str">
            <v>NA</v>
          </cell>
          <cell r="CF497" t="str">
            <v>NA</v>
          </cell>
          <cell r="CG497" t="str">
            <v>NA</v>
          </cell>
          <cell r="CH497">
            <v>33.302</v>
          </cell>
          <cell r="CI497">
            <v>17.238</v>
          </cell>
          <cell r="CO497" t="str">
            <v>NA</v>
          </cell>
          <cell r="CP497" t="str">
            <v>NA</v>
          </cell>
          <cell r="CQ497" t="str">
            <v>NA</v>
          </cell>
          <cell r="CR497">
            <v>0.73299999999999998</v>
          </cell>
          <cell r="CS497">
            <v>2.13</v>
          </cell>
          <cell r="CY497" t="str">
            <v>NA</v>
          </cell>
          <cell r="CZ497" t="str">
            <v>NA</v>
          </cell>
          <cell r="DA497" t="str">
            <v>NA</v>
          </cell>
          <cell r="DB497">
            <v>115.633</v>
          </cell>
          <cell r="DC497">
            <v>200.13399999999999</v>
          </cell>
          <cell r="DI497" t="str">
            <v>NA</v>
          </cell>
          <cell r="DJ497" t="str">
            <v>NA</v>
          </cell>
          <cell r="DK497" t="str">
            <v>NA</v>
          </cell>
          <cell r="DL497">
            <v>8.5389999999999997</v>
          </cell>
          <cell r="DM497">
            <v>20.393000000000001</v>
          </cell>
          <cell r="DS497" t="str">
            <v>NA</v>
          </cell>
          <cell r="DT497" t="str">
            <v>NA</v>
          </cell>
          <cell r="DU497" t="str">
            <v>NA</v>
          </cell>
          <cell r="DV497">
            <v>2.536</v>
          </cell>
          <cell r="DW497">
            <v>3.661</v>
          </cell>
          <cell r="EC497" t="str">
            <v>NA</v>
          </cell>
          <cell r="ED497" t="str">
            <v>NA</v>
          </cell>
          <cell r="EE497" t="str">
            <v>NA</v>
          </cell>
          <cell r="EF497">
            <v>18.475000000000001</v>
          </cell>
          <cell r="EG497">
            <v>-8.6159999999999997</v>
          </cell>
          <cell r="EJ497" t="str">
            <v xml:space="preserve"> </v>
          </cell>
        </row>
        <row r="498">
          <cell r="B498" t="str">
            <v>Peter Hambro Jun YE</v>
          </cell>
          <cell r="F498">
            <v>0</v>
          </cell>
          <cell r="G498">
            <v>0</v>
          </cell>
          <cell r="H498">
            <v>0</v>
          </cell>
          <cell r="I498" t="str">
            <v>NA</v>
          </cell>
          <cell r="J498" t="str">
            <v>NA</v>
          </cell>
          <cell r="K498" t="str">
            <v>NA</v>
          </cell>
          <cell r="L498">
            <v>146.99850000000001</v>
          </cell>
          <cell r="Q498">
            <v>0</v>
          </cell>
          <cell r="R498">
            <v>0</v>
          </cell>
          <cell r="S498">
            <v>0</v>
          </cell>
          <cell r="T498">
            <v>8.7424999999999997</v>
          </cell>
          <cell r="U498">
            <v>22.508499999999998</v>
          </cell>
          <cell r="V498">
            <v>43.084375000000001</v>
          </cell>
          <cell r="W498">
            <v>67.141175000000004</v>
          </cell>
          <cell r="AB498">
            <v>0</v>
          </cell>
          <cell r="AC498">
            <v>0</v>
          </cell>
          <cell r="AD498">
            <v>0</v>
          </cell>
          <cell r="AE498">
            <v>8.5470000000000006</v>
          </cell>
          <cell r="AF498">
            <v>21.835999999999999</v>
          </cell>
          <cell r="AG498">
            <v>36.906349999999996</v>
          </cell>
          <cell r="AH498">
            <v>50.486125000000001</v>
          </cell>
          <cell r="AM498">
            <v>0</v>
          </cell>
          <cell r="AN498">
            <v>0</v>
          </cell>
          <cell r="AO498">
            <v>0</v>
          </cell>
          <cell r="AP498">
            <v>5.0727381435689232</v>
          </cell>
          <cell r="AQ498">
            <v>13.208738143568922</v>
          </cell>
          <cell r="AR498">
            <v>33.345204896000006</v>
          </cell>
          <cell r="AS498">
            <v>60.753331094500012</v>
          </cell>
          <cell r="AX498">
            <v>0</v>
          </cell>
          <cell r="AY498">
            <v>0</v>
          </cell>
          <cell r="AZ498">
            <v>0</v>
          </cell>
          <cell r="BA498">
            <v>4.877238143568924</v>
          </cell>
          <cell r="BB498">
            <v>12.536238143568923</v>
          </cell>
          <cell r="BC498">
            <v>27.167179896</v>
          </cell>
          <cell r="BD498">
            <v>44.098281094500003</v>
          </cell>
          <cell r="BO498" t="str">
            <v>NA</v>
          </cell>
          <cell r="BP498" t="str">
            <v>NA</v>
          </cell>
          <cell r="BQ498" t="str">
            <v>NA</v>
          </cell>
          <cell r="BU498">
            <v>0</v>
          </cell>
          <cell r="BV498">
            <v>0</v>
          </cell>
          <cell r="BW498">
            <v>0</v>
          </cell>
          <cell r="BX498">
            <v>7.4135</v>
          </cell>
          <cell r="BY498">
            <v>20.340499999999999</v>
          </cell>
          <cell r="CE498">
            <v>0</v>
          </cell>
          <cell r="CF498">
            <v>0</v>
          </cell>
          <cell r="CG498">
            <v>0</v>
          </cell>
          <cell r="CH498">
            <v>16.651</v>
          </cell>
          <cell r="CI498">
            <v>25.27</v>
          </cell>
          <cell r="CO498">
            <v>0</v>
          </cell>
          <cell r="CP498">
            <v>0</v>
          </cell>
          <cell r="CQ498">
            <v>0</v>
          </cell>
          <cell r="CR498">
            <v>0.36649999999999999</v>
          </cell>
          <cell r="CS498">
            <v>1.4315</v>
          </cell>
          <cell r="CY498">
            <v>0</v>
          </cell>
          <cell r="CZ498">
            <v>0</v>
          </cell>
          <cell r="DA498">
            <v>0</v>
          </cell>
          <cell r="DB498">
            <v>57.816499999999998</v>
          </cell>
          <cell r="DC498">
            <v>157.8835</v>
          </cell>
          <cell r="DI498">
            <v>0</v>
          </cell>
          <cell r="DJ498">
            <v>0</v>
          </cell>
          <cell r="DK498" t="str">
            <v>NA</v>
          </cell>
          <cell r="DL498" t="str">
            <v>NA</v>
          </cell>
          <cell r="DM498">
            <v>14.466000000000001</v>
          </cell>
          <cell r="DS498">
            <v>0</v>
          </cell>
          <cell r="DT498">
            <v>0</v>
          </cell>
          <cell r="DU498" t="str">
            <v>NA</v>
          </cell>
          <cell r="DV498" t="str">
            <v>NA</v>
          </cell>
          <cell r="DW498">
            <v>3.0985</v>
          </cell>
          <cell r="EC498">
            <v>0</v>
          </cell>
          <cell r="ED498">
            <v>0</v>
          </cell>
          <cell r="EE498">
            <v>0</v>
          </cell>
          <cell r="EF498">
            <v>9.2375000000000007</v>
          </cell>
          <cell r="EG498">
            <v>4.9295000000000009</v>
          </cell>
        </row>
        <row r="499">
          <cell r="B499" t="str">
            <v>Peter Hambro Dec YE</v>
          </cell>
          <cell r="I499">
            <v>43.655000000000001</v>
          </cell>
          <cell r="J499">
            <v>62.107999999999997</v>
          </cell>
          <cell r="K499">
            <v>125.378</v>
          </cell>
          <cell r="L499">
            <v>168.619</v>
          </cell>
          <cell r="T499">
            <v>17.484999999999999</v>
          </cell>
          <cell r="U499">
            <v>27.532</v>
          </cell>
          <cell r="V499">
            <v>58.636749999999999</v>
          </cell>
          <cell r="W499">
            <v>75.645600000000002</v>
          </cell>
          <cell r="AE499">
            <v>17.094000000000001</v>
          </cell>
          <cell r="AF499">
            <v>26.577999999999999</v>
          </cell>
          <cell r="AG499">
            <v>47.234699999999997</v>
          </cell>
          <cell r="AH499">
            <v>53.737549999999999</v>
          </cell>
          <cell r="AM499">
            <v>0</v>
          </cell>
          <cell r="AN499">
            <v>0</v>
          </cell>
          <cell r="AO499">
            <v>0</v>
          </cell>
          <cell r="AP499">
            <v>10.145476287137846</v>
          </cell>
          <cell r="AQ499">
            <v>16.272000000000002</v>
          </cell>
          <cell r="AR499">
            <v>50.418409792000013</v>
          </cell>
          <cell r="AS499">
            <v>71.088252397000005</v>
          </cell>
          <cell r="BA499">
            <v>9.7544762871378481</v>
          </cell>
          <cell r="BB499">
            <v>15.318</v>
          </cell>
          <cell r="BC499">
            <v>39.016359792000003</v>
          </cell>
          <cell r="BD499">
            <v>49.180202397000002</v>
          </cell>
          <cell r="BO499" t="str">
            <v>NA</v>
          </cell>
          <cell r="BP499" t="str">
            <v>NA</v>
          </cell>
          <cell r="BQ499" t="str">
            <v>NA</v>
          </cell>
          <cell r="BX499">
            <v>14.827</v>
          </cell>
          <cell r="BY499">
            <v>25.853999999999999</v>
          </cell>
          <cell r="CH499">
            <v>33.302</v>
          </cell>
          <cell r="CI499">
            <v>17.238</v>
          </cell>
          <cell r="CR499">
            <v>0.73299999999999998</v>
          </cell>
          <cell r="CS499">
            <v>2.13</v>
          </cell>
          <cell r="DB499">
            <v>115.633</v>
          </cell>
          <cell r="DC499">
            <v>200.13399999999999</v>
          </cell>
          <cell r="DK499" t="str">
            <v>NA</v>
          </cell>
          <cell r="DL499">
            <v>8.5389999999999997</v>
          </cell>
          <cell r="DM499">
            <v>20.393000000000001</v>
          </cell>
          <cell r="DU499" t="str">
            <v>NA</v>
          </cell>
          <cell r="DV499">
            <v>2.536</v>
          </cell>
          <cell r="DW499">
            <v>3.661</v>
          </cell>
          <cell r="EC499">
            <v>0</v>
          </cell>
          <cell r="ED499">
            <v>0</v>
          </cell>
          <cell r="EE499">
            <v>0</v>
          </cell>
          <cell r="EF499">
            <v>18.475000000000001</v>
          </cell>
          <cell r="EG499">
            <v>-8.6159999999999997</v>
          </cell>
        </row>
        <row r="500">
          <cell r="B500" t="str">
            <v>JCF</v>
          </cell>
          <cell r="K500">
            <v>125.378</v>
          </cell>
          <cell r="L500">
            <v>168.619</v>
          </cell>
          <cell r="V500">
            <v>58.636749999999999</v>
          </cell>
          <cell r="W500">
            <v>75.645600000000002</v>
          </cell>
          <cell r="AG500">
            <v>47.234699999999997</v>
          </cell>
          <cell r="AH500">
            <v>53.737549999999999</v>
          </cell>
          <cell r="BC500">
            <v>39.016359792000003</v>
          </cell>
          <cell r="BD500">
            <v>49.180202397000002</v>
          </cell>
        </row>
        <row r="505">
          <cell r="B505" t="str">
            <v>Randgold</v>
          </cell>
          <cell r="F505" t="str">
            <v>NA</v>
          </cell>
          <cell r="G505" t="str">
            <v>NA</v>
          </cell>
          <cell r="H505" t="str">
            <v>NA</v>
          </cell>
          <cell r="I505">
            <v>109.57299999999999</v>
          </cell>
          <cell r="J505">
            <v>73.33</v>
          </cell>
          <cell r="K505">
            <v>142.29900000000001</v>
          </cell>
          <cell r="L505">
            <v>182.89350000000002</v>
          </cell>
          <cell r="Q505" t="str">
            <v>NA</v>
          </cell>
          <cell r="R505" t="str">
            <v>NA</v>
          </cell>
          <cell r="S505" t="str">
            <v>NA</v>
          </cell>
          <cell r="T505">
            <v>61.062999999999995</v>
          </cell>
          <cell r="U505">
            <v>20.317</v>
          </cell>
          <cell r="V505">
            <v>56.899799999999999</v>
          </cell>
          <cell r="W505">
            <v>59.305199999999999</v>
          </cell>
          <cell r="AB505" t="str">
            <v>NA</v>
          </cell>
          <cell r="AC505" t="str">
            <v>NA</v>
          </cell>
          <cell r="AD505" t="str">
            <v>NA</v>
          </cell>
          <cell r="AE505">
            <v>50.793999999999997</v>
          </cell>
          <cell r="AF505">
            <v>11.579000000000002</v>
          </cell>
          <cell r="AG505">
            <v>42.155749999999998</v>
          </cell>
          <cell r="AH505">
            <v>42.212549999999993</v>
          </cell>
          <cell r="AM505" t="str">
            <v>NA</v>
          </cell>
          <cell r="AN505" t="str">
            <v>NA</v>
          </cell>
          <cell r="AO505" t="str">
            <v>NA</v>
          </cell>
          <cell r="AP505">
            <v>57.795000000000002</v>
          </cell>
          <cell r="AQ505">
            <v>21.782000000000004</v>
          </cell>
          <cell r="AR505">
            <v>55.9131129445</v>
          </cell>
          <cell r="AS505">
            <v>57.025260399000004</v>
          </cell>
          <cell r="AX505" t="str">
            <v>NA</v>
          </cell>
          <cell r="AY505" t="str">
            <v>NA</v>
          </cell>
          <cell r="AZ505" t="str">
            <v>NA</v>
          </cell>
          <cell r="BA505">
            <v>47.526000000000003</v>
          </cell>
          <cell r="BB505">
            <v>13.044</v>
          </cell>
          <cell r="BC505">
            <v>41.169062944499998</v>
          </cell>
          <cell r="BD505">
            <v>39.932610398999998</v>
          </cell>
          <cell r="BL505">
            <v>2.37</v>
          </cell>
          <cell r="BM505">
            <v>12.08</v>
          </cell>
          <cell r="BO505" t="str">
            <v>NA</v>
          </cell>
          <cell r="BP505">
            <v>317.59699999999998</v>
          </cell>
          <cell r="BQ505" t="str">
            <v>NA</v>
          </cell>
          <cell r="BU505" t="str">
            <v>NA</v>
          </cell>
          <cell r="BV505" t="str">
            <v>NA</v>
          </cell>
          <cell r="BW505" t="str">
            <v>NA</v>
          </cell>
          <cell r="BX505" t="str">
            <v>NA</v>
          </cell>
          <cell r="BY505" t="str">
            <v>NA</v>
          </cell>
          <cell r="CE505" t="str">
            <v>NA</v>
          </cell>
          <cell r="CF505" t="str">
            <v>NA</v>
          </cell>
          <cell r="CG505" t="str">
            <v>NA</v>
          </cell>
          <cell r="CH505" t="str">
            <v>NA</v>
          </cell>
          <cell r="CI505" t="str">
            <v>NA</v>
          </cell>
          <cell r="CO505" t="str">
            <v>NA</v>
          </cell>
          <cell r="CP505" t="str">
            <v>NA</v>
          </cell>
          <cell r="CQ505" t="str">
            <v>NA</v>
          </cell>
          <cell r="CR505" t="str">
            <v>NA</v>
          </cell>
          <cell r="CS505" t="str">
            <v>NA</v>
          </cell>
          <cell r="CY505" t="str">
            <v>NA</v>
          </cell>
          <cell r="CZ505" t="str">
            <v>NA</v>
          </cell>
          <cell r="DA505" t="str">
            <v>NA</v>
          </cell>
          <cell r="DB505" t="str">
            <v>NA</v>
          </cell>
          <cell r="DC505" t="str">
            <v>NA</v>
          </cell>
          <cell r="DI505" t="str">
            <v>NA</v>
          </cell>
          <cell r="DJ505" t="str">
            <v>NA</v>
          </cell>
          <cell r="DK505" t="str">
            <v>NA</v>
          </cell>
          <cell r="DL505" t="str">
            <v>NA</v>
          </cell>
          <cell r="DM505" t="str">
            <v>NA</v>
          </cell>
          <cell r="DS505" t="str">
            <v>NA</v>
          </cell>
          <cell r="DT505" t="str">
            <v>NA</v>
          </cell>
          <cell r="DU505" t="str">
            <v>NA</v>
          </cell>
          <cell r="DV505" t="str">
            <v>NA</v>
          </cell>
          <cell r="DW505" t="str">
            <v>NA</v>
          </cell>
          <cell r="EC505" t="str">
            <v>NA</v>
          </cell>
          <cell r="ED505" t="str">
            <v>NA</v>
          </cell>
          <cell r="EE505" t="str">
            <v>NA</v>
          </cell>
          <cell r="EF505" t="str">
            <v>NA</v>
          </cell>
          <cell r="EG505" t="str">
            <v>NA</v>
          </cell>
          <cell r="EJ505" t="str">
            <v xml:space="preserve"> </v>
          </cell>
        </row>
        <row r="506">
          <cell r="B506" t="str">
            <v>Randgold Jun YE</v>
          </cell>
          <cell r="F506">
            <v>0</v>
          </cell>
          <cell r="G506">
            <v>0</v>
          </cell>
          <cell r="H506">
            <v>0</v>
          </cell>
          <cell r="I506">
            <v>54.786499999999997</v>
          </cell>
          <cell r="J506">
            <v>91.451499999999996</v>
          </cell>
          <cell r="K506">
            <v>107.81450000000001</v>
          </cell>
          <cell r="L506">
            <v>162.59625</v>
          </cell>
          <cell r="Q506">
            <v>0</v>
          </cell>
          <cell r="R506">
            <v>0</v>
          </cell>
          <cell r="S506">
            <v>0</v>
          </cell>
          <cell r="T506">
            <v>30.531499999999998</v>
          </cell>
          <cell r="U506">
            <v>40.69</v>
          </cell>
          <cell r="V506">
            <v>38.608400000000003</v>
          </cell>
          <cell r="W506">
            <v>58.102499999999999</v>
          </cell>
          <cell r="AB506">
            <v>0</v>
          </cell>
          <cell r="AC506">
            <v>0</v>
          </cell>
          <cell r="AD506">
            <v>0</v>
          </cell>
          <cell r="AE506">
            <v>25.396999999999998</v>
          </cell>
          <cell r="AF506">
            <v>31.186499999999999</v>
          </cell>
          <cell r="AG506">
            <v>26.867374999999999</v>
          </cell>
          <cell r="AH506">
            <v>42.184149999999995</v>
          </cell>
          <cell r="AM506">
            <v>0</v>
          </cell>
          <cell r="AN506">
            <v>0</v>
          </cell>
          <cell r="AO506">
            <v>0</v>
          </cell>
          <cell r="AP506">
            <v>28.897500000000001</v>
          </cell>
          <cell r="AQ506">
            <v>39.788499999999999</v>
          </cell>
          <cell r="AR506">
            <v>38.847556472250005</v>
          </cell>
          <cell r="AS506">
            <v>56.469186671750002</v>
          </cell>
          <cell r="AX506">
            <v>0</v>
          </cell>
          <cell r="AY506">
            <v>0</v>
          </cell>
          <cell r="AZ506">
            <v>0</v>
          </cell>
          <cell r="BA506">
            <v>23.763000000000002</v>
          </cell>
          <cell r="BB506">
            <v>30.285000000000004</v>
          </cell>
          <cell r="BC506">
            <v>27.106531472249998</v>
          </cell>
          <cell r="BD506">
            <v>40.550836671749998</v>
          </cell>
          <cell r="BO506" t="str">
            <v>NA</v>
          </cell>
          <cell r="BP506" t="str">
            <v>NA</v>
          </cell>
          <cell r="BQ506" t="str">
            <v>NA</v>
          </cell>
          <cell r="BU506">
            <v>0</v>
          </cell>
          <cell r="BV506">
            <v>0</v>
          </cell>
          <cell r="BW506">
            <v>0</v>
          </cell>
          <cell r="BX506" t="str">
            <v>NA</v>
          </cell>
          <cell r="BY506" t="str">
            <v>NA</v>
          </cell>
          <cell r="CE506">
            <v>0</v>
          </cell>
          <cell r="CF506">
            <v>0</v>
          </cell>
          <cell r="CG506">
            <v>0</v>
          </cell>
          <cell r="CH506" t="str">
            <v>NA</v>
          </cell>
          <cell r="CI506" t="str">
            <v>NA</v>
          </cell>
          <cell r="CO506">
            <v>0</v>
          </cell>
          <cell r="CP506">
            <v>0</v>
          </cell>
          <cell r="CQ506">
            <v>0</v>
          </cell>
          <cell r="CR506" t="str">
            <v>NA</v>
          </cell>
          <cell r="CS506" t="str">
            <v>NA</v>
          </cell>
          <cell r="CY506">
            <v>0</v>
          </cell>
          <cell r="CZ506">
            <v>0</v>
          </cell>
          <cell r="DA506">
            <v>0</v>
          </cell>
          <cell r="DB506" t="str">
            <v>NA</v>
          </cell>
          <cell r="DC506" t="str">
            <v>NA</v>
          </cell>
          <cell r="DI506">
            <v>0</v>
          </cell>
          <cell r="DJ506">
            <v>0</v>
          </cell>
          <cell r="DK506" t="str">
            <v>NA</v>
          </cell>
          <cell r="DL506" t="str">
            <v>NA</v>
          </cell>
          <cell r="DM506" t="str">
            <v>NA</v>
          </cell>
          <cell r="DS506">
            <v>0</v>
          </cell>
          <cell r="DT506">
            <v>0</v>
          </cell>
          <cell r="DU506" t="str">
            <v>NA</v>
          </cell>
          <cell r="DV506" t="str">
            <v>NA</v>
          </cell>
          <cell r="DW506" t="str">
            <v>NA</v>
          </cell>
          <cell r="EC506">
            <v>0</v>
          </cell>
          <cell r="ED506">
            <v>0</v>
          </cell>
          <cell r="EE506">
            <v>0</v>
          </cell>
          <cell r="EF506" t="str">
            <v>NA</v>
          </cell>
          <cell r="EG506" t="str">
            <v>NA</v>
          </cell>
        </row>
        <row r="507">
          <cell r="B507" t="str">
            <v>Randgold Dec YE</v>
          </cell>
          <cell r="I507">
            <v>109.57299999999999</v>
          </cell>
          <cell r="J507">
            <v>73.33</v>
          </cell>
          <cell r="K507">
            <v>142.29900000000001</v>
          </cell>
          <cell r="L507">
            <v>182.89350000000002</v>
          </cell>
          <cell r="T507">
            <v>61.062999999999995</v>
          </cell>
          <cell r="U507">
            <v>20.317</v>
          </cell>
          <cell r="V507">
            <v>56.899799999999999</v>
          </cell>
          <cell r="W507">
            <v>59.305199999999999</v>
          </cell>
          <cell r="AE507">
            <v>50.793999999999997</v>
          </cell>
          <cell r="AF507">
            <v>11.579000000000002</v>
          </cell>
          <cell r="AG507">
            <v>42.155749999999998</v>
          </cell>
          <cell r="AH507">
            <v>42.212549999999993</v>
          </cell>
          <cell r="AM507">
            <v>0</v>
          </cell>
          <cell r="AN507">
            <v>0</v>
          </cell>
          <cell r="AO507">
            <v>0</v>
          </cell>
          <cell r="AP507">
            <v>57.795000000000002</v>
          </cell>
          <cell r="AQ507">
            <v>21.782000000000004</v>
          </cell>
          <cell r="AR507">
            <v>55.9131129445</v>
          </cell>
          <cell r="AS507">
            <v>57.025260399000004</v>
          </cell>
          <cell r="BA507">
            <v>47.526000000000003</v>
          </cell>
          <cell r="BB507">
            <v>13.044</v>
          </cell>
          <cell r="BC507">
            <v>41.169062944499998</v>
          </cell>
          <cell r="BD507">
            <v>39.932610398999998</v>
          </cell>
          <cell r="BO507" t="str">
            <v>NA</v>
          </cell>
          <cell r="BP507">
            <v>317.59699999999998</v>
          </cell>
          <cell r="BQ507" t="str">
            <v>NA</v>
          </cell>
          <cell r="BX507" t="str">
            <v>NA</v>
          </cell>
          <cell r="BY507" t="str">
            <v>NA</v>
          </cell>
          <cell r="CH507" t="str">
            <v>NA</v>
          </cell>
          <cell r="CI507" t="str">
            <v>NA</v>
          </cell>
          <cell r="CR507" t="str">
            <v>NA</v>
          </cell>
          <cell r="CS507" t="str">
            <v>NA</v>
          </cell>
          <cell r="DB507" t="str">
            <v>NA</v>
          </cell>
          <cell r="DC507" t="str">
            <v>NA</v>
          </cell>
          <cell r="DK507" t="str">
            <v>NA</v>
          </cell>
          <cell r="DL507" t="str">
            <v>NA</v>
          </cell>
          <cell r="DM507" t="str">
            <v>NA</v>
          </cell>
          <cell r="DU507" t="str">
            <v>NA</v>
          </cell>
          <cell r="DV507" t="str">
            <v>NA</v>
          </cell>
          <cell r="DW507" t="str">
            <v>NA</v>
          </cell>
          <cell r="EC507">
            <v>0</v>
          </cell>
          <cell r="ED507">
            <v>0</v>
          </cell>
          <cell r="EE507">
            <v>0</v>
          </cell>
          <cell r="EF507" t="str">
            <v>NA</v>
          </cell>
          <cell r="EG507" t="str">
            <v>NA</v>
          </cell>
        </row>
        <row r="508">
          <cell r="B508" t="str">
            <v>Reuters estimates</v>
          </cell>
          <cell r="K508">
            <v>142.29900000000001</v>
          </cell>
          <cell r="L508">
            <v>182.89350000000002</v>
          </cell>
          <cell r="V508">
            <v>56.899799999999999</v>
          </cell>
          <cell r="W508">
            <v>59.305199999999999</v>
          </cell>
          <cell r="AG508">
            <v>42.155749999999998</v>
          </cell>
          <cell r="AH508">
            <v>42.212549999999993</v>
          </cell>
          <cell r="BC508">
            <v>41.169062944499998</v>
          </cell>
          <cell r="BD508">
            <v>39.932610398999998</v>
          </cell>
          <cell r="BL508">
            <v>2.37</v>
          </cell>
          <cell r="BM508">
            <v>12.08</v>
          </cell>
          <cell r="BP508">
            <v>317.59699999999998</v>
          </cell>
        </row>
        <row r="513">
          <cell r="B513" t="str">
            <v>Barrick</v>
          </cell>
          <cell r="F513">
            <v>1936</v>
          </cell>
          <cell r="G513">
            <v>1989</v>
          </cell>
          <cell r="H513">
            <v>1967</v>
          </cell>
          <cell r="I513">
            <v>2035</v>
          </cell>
          <cell r="J513">
            <v>1932</v>
          </cell>
          <cell r="K513">
            <v>2297.36</v>
          </cell>
          <cell r="L513">
            <v>2914.9</v>
          </cell>
          <cell r="M513">
            <v>3007.36</v>
          </cell>
          <cell r="Q513">
            <v>762</v>
          </cell>
          <cell r="R513">
            <v>720</v>
          </cell>
          <cell r="S513">
            <v>728</v>
          </cell>
          <cell r="T513">
            <v>681</v>
          </cell>
          <cell r="U513">
            <v>596</v>
          </cell>
          <cell r="V513">
            <v>758.59</v>
          </cell>
          <cell r="W513">
            <v>1248.48</v>
          </cell>
          <cell r="X513">
            <v>1384.21</v>
          </cell>
          <cell r="AB513">
            <v>269</v>
          </cell>
          <cell r="AC513">
            <v>219</v>
          </cell>
          <cell r="AD513">
            <v>209</v>
          </cell>
          <cell r="AE513">
            <v>159</v>
          </cell>
          <cell r="AF513">
            <v>144</v>
          </cell>
          <cell r="AG513">
            <v>318.10599999999999</v>
          </cell>
          <cell r="AH513">
            <v>583.77499999999998</v>
          </cell>
          <cell r="AI513">
            <v>746.49699999999996</v>
          </cell>
          <cell r="AM513">
            <v>-696</v>
          </cell>
          <cell r="AN513">
            <v>597</v>
          </cell>
          <cell r="AO513">
            <v>712</v>
          </cell>
          <cell r="AP513">
            <v>722</v>
          </cell>
          <cell r="AQ513">
            <v>548</v>
          </cell>
          <cell r="AR513">
            <v>680.25930000000005</v>
          </cell>
          <cell r="AS513">
            <v>1032.3604599999999</v>
          </cell>
          <cell r="AT513">
            <v>1143.9052999999999</v>
          </cell>
          <cell r="AX513">
            <v>-1189</v>
          </cell>
          <cell r="AY513">
            <v>96</v>
          </cell>
          <cell r="AZ513">
            <v>193</v>
          </cell>
          <cell r="BA513">
            <v>200</v>
          </cell>
          <cell r="BB513">
            <v>96</v>
          </cell>
          <cell r="BC513">
            <v>239.77529999999999</v>
          </cell>
          <cell r="BD513">
            <v>367.65545999999995</v>
          </cell>
          <cell r="BE513">
            <v>506.19229999999993</v>
          </cell>
          <cell r="BI513">
            <v>38261</v>
          </cell>
          <cell r="BJ513">
            <v>10.166342592592592</v>
          </cell>
          <cell r="BL513">
            <v>85.9</v>
          </cell>
          <cell r="BM513">
            <v>24.7</v>
          </cell>
          <cell r="BO513" t="str">
            <v>NA</v>
          </cell>
          <cell r="BP513">
            <v>4973</v>
          </cell>
          <cell r="BQ513" t="str">
            <v>NA</v>
          </cell>
          <cell r="BU513" t="str">
            <v>NA</v>
          </cell>
          <cell r="BV513">
            <v>574</v>
          </cell>
          <cell r="BW513">
            <v>1004</v>
          </cell>
          <cell r="BX513">
            <v>970</v>
          </cell>
          <cell r="BY513">
            <v>1398</v>
          </cell>
          <cell r="CE513" t="str">
            <v>NA</v>
          </cell>
          <cell r="CF513">
            <v>793</v>
          </cell>
          <cell r="CG513">
            <v>761</v>
          </cell>
          <cell r="CH513">
            <v>719</v>
          </cell>
          <cell r="CI513">
            <v>1686</v>
          </cell>
          <cell r="CO513" t="str">
            <v>NA</v>
          </cell>
          <cell r="CP513" t="str">
            <v>NA</v>
          </cell>
          <cell r="CQ513" t="str">
            <v>NA</v>
          </cell>
          <cell r="CR513" t="str">
            <v>NA</v>
          </cell>
          <cell r="CS513" t="str">
            <v>NA</v>
          </cell>
          <cell r="CY513" t="str">
            <v>NA</v>
          </cell>
          <cell r="CZ513">
            <v>3192</v>
          </cell>
          <cell r="DA513">
            <v>3334</v>
          </cell>
          <cell r="DB513">
            <v>3494</v>
          </cell>
          <cell r="DC513">
            <v>3563</v>
          </cell>
          <cell r="DI513" t="str">
            <v>NA</v>
          </cell>
          <cell r="DJ513" t="str">
            <v>NA</v>
          </cell>
          <cell r="DK513">
            <v>288</v>
          </cell>
          <cell r="DL513">
            <v>322</v>
          </cell>
          <cell r="DM513">
            <v>824</v>
          </cell>
          <cell r="DS513" t="str">
            <v>NA</v>
          </cell>
          <cell r="DT513" t="str">
            <v>NA</v>
          </cell>
          <cell r="DU513">
            <v>31</v>
          </cell>
          <cell r="DV513">
            <v>13</v>
          </cell>
          <cell r="DW513">
            <v>-6</v>
          </cell>
          <cell r="EC513" t="str">
            <v>NA</v>
          </cell>
          <cell r="ED513">
            <v>219</v>
          </cell>
          <cell r="EE513">
            <v>-243</v>
          </cell>
          <cell r="EF513">
            <v>-251</v>
          </cell>
          <cell r="EG513">
            <v>288</v>
          </cell>
          <cell r="EJ513" t="str">
            <v xml:space="preserve"> </v>
          </cell>
        </row>
        <row r="514">
          <cell r="B514" t="str">
            <v>Barrick Jun YE</v>
          </cell>
          <cell r="F514">
            <v>968</v>
          </cell>
          <cell r="G514">
            <v>1962.5</v>
          </cell>
          <cell r="H514">
            <v>1978</v>
          </cell>
          <cell r="I514">
            <v>2001</v>
          </cell>
          <cell r="J514">
            <v>1983.5</v>
          </cell>
          <cell r="K514">
            <v>2114.6800000000003</v>
          </cell>
          <cell r="L514">
            <v>2606.13</v>
          </cell>
          <cell r="M514">
            <v>2961.13</v>
          </cell>
          <cell r="Q514">
            <v>831.5</v>
          </cell>
          <cell r="R514">
            <v>741</v>
          </cell>
          <cell r="S514">
            <v>724</v>
          </cell>
          <cell r="T514">
            <v>704.5</v>
          </cell>
          <cell r="U514">
            <v>638.5</v>
          </cell>
          <cell r="V514">
            <v>677.29500000000007</v>
          </cell>
          <cell r="W514">
            <v>1003.5350000000001</v>
          </cell>
          <cell r="X514">
            <v>1316.345</v>
          </cell>
          <cell r="AB514">
            <v>134.5</v>
          </cell>
          <cell r="AC514">
            <v>244</v>
          </cell>
          <cell r="AD514">
            <v>214</v>
          </cell>
          <cell r="AE514">
            <v>184</v>
          </cell>
          <cell r="AF514">
            <v>151.5</v>
          </cell>
          <cell r="AG514">
            <v>231.053</v>
          </cell>
          <cell r="AH514">
            <v>450.94049999999999</v>
          </cell>
          <cell r="AI514">
            <v>665.13599999999997</v>
          </cell>
          <cell r="AM514">
            <v>102.5</v>
          </cell>
          <cell r="AN514">
            <v>-49.5</v>
          </cell>
          <cell r="AO514">
            <v>654.5</v>
          </cell>
          <cell r="AP514">
            <v>717</v>
          </cell>
          <cell r="AQ514">
            <v>635</v>
          </cell>
          <cell r="AR514">
            <v>614.12965000000008</v>
          </cell>
          <cell r="AS514">
            <v>856.30988000000002</v>
          </cell>
          <cell r="AT514">
            <v>1088.1328800000001</v>
          </cell>
          <cell r="AX514">
            <v>-594.5</v>
          </cell>
          <cell r="AY514">
            <v>-546.5</v>
          </cell>
          <cell r="AZ514">
            <v>144.5</v>
          </cell>
          <cell r="BA514">
            <v>196.5</v>
          </cell>
          <cell r="BB514">
            <v>148</v>
          </cell>
          <cell r="BC514">
            <v>167.88765000000001</v>
          </cell>
          <cell r="BD514">
            <v>303.71537999999998</v>
          </cell>
          <cell r="BE514">
            <v>436.92387999999994</v>
          </cell>
          <cell r="BO514" t="str">
            <v>NA</v>
          </cell>
          <cell r="BP514" t="str">
            <v>NA</v>
          </cell>
          <cell r="BQ514" t="str">
            <v>NA</v>
          </cell>
          <cell r="BU514">
            <v>0</v>
          </cell>
          <cell r="BV514">
            <v>287</v>
          </cell>
          <cell r="BW514">
            <v>789</v>
          </cell>
          <cell r="BX514">
            <v>987</v>
          </cell>
          <cell r="BY514">
            <v>1184</v>
          </cell>
          <cell r="CE514">
            <v>0</v>
          </cell>
          <cell r="CF514">
            <v>396.5</v>
          </cell>
          <cell r="CG514">
            <v>777</v>
          </cell>
          <cell r="CH514">
            <v>740</v>
          </cell>
          <cell r="CI514">
            <v>1202.5</v>
          </cell>
          <cell r="CO514">
            <v>0</v>
          </cell>
          <cell r="CP514">
            <v>0</v>
          </cell>
          <cell r="CQ514">
            <v>0</v>
          </cell>
          <cell r="CR514">
            <v>0</v>
          </cell>
          <cell r="CS514">
            <v>0</v>
          </cell>
          <cell r="CY514">
            <v>0</v>
          </cell>
          <cell r="CZ514">
            <v>1596</v>
          </cell>
          <cell r="DA514">
            <v>3263</v>
          </cell>
          <cell r="DB514">
            <v>3414</v>
          </cell>
          <cell r="DC514">
            <v>3528.5</v>
          </cell>
          <cell r="DI514">
            <v>0</v>
          </cell>
          <cell r="DJ514">
            <v>0</v>
          </cell>
          <cell r="DK514">
            <v>144</v>
          </cell>
          <cell r="DL514">
            <v>305</v>
          </cell>
          <cell r="DM514">
            <v>573</v>
          </cell>
          <cell r="DS514">
            <v>0</v>
          </cell>
          <cell r="DT514">
            <v>0</v>
          </cell>
          <cell r="DU514">
            <v>15.5</v>
          </cell>
          <cell r="DV514">
            <v>22</v>
          </cell>
          <cell r="DW514">
            <v>3.5</v>
          </cell>
          <cell r="EC514">
            <v>0</v>
          </cell>
          <cell r="ED514">
            <v>109.5</v>
          </cell>
          <cell r="EE514">
            <v>-12</v>
          </cell>
          <cell r="EF514">
            <v>-247</v>
          </cell>
          <cell r="EG514">
            <v>18.5</v>
          </cell>
        </row>
        <row r="515">
          <cell r="B515" t="str">
            <v>Barrick Dec YE</v>
          </cell>
          <cell r="F515">
            <v>1936</v>
          </cell>
          <cell r="G515">
            <v>1989</v>
          </cell>
          <cell r="H515">
            <v>1967</v>
          </cell>
          <cell r="I515">
            <v>2035</v>
          </cell>
          <cell r="J515">
            <v>1932</v>
          </cell>
          <cell r="K515">
            <v>2297.36</v>
          </cell>
          <cell r="L515">
            <v>2914.9</v>
          </cell>
          <cell r="M515">
            <v>3007.36</v>
          </cell>
          <cell r="P515">
            <v>901</v>
          </cell>
          <cell r="Q515">
            <v>762</v>
          </cell>
          <cell r="R515">
            <v>720</v>
          </cell>
          <cell r="S515">
            <v>728</v>
          </cell>
          <cell r="T515">
            <v>681</v>
          </cell>
          <cell r="U515">
            <v>596</v>
          </cell>
          <cell r="V515">
            <v>758.59</v>
          </cell>
          <cell r="W515">
            <v>1248.48</v>
          </cell>
          <cell r="X515">
            <v>1384.21</v>
          </cell>
          <cell r="AB515">
            <v>269</v>
          </cell>
          <cell r="AC515">
            <v>219</v>
          </cell>
          <cell r="AD515">
            <v>209</v>
          </cell>
          <cell r="AE515">
            <v>159</v>
          </cell>
          <cell r="AF515">
            <v>144</v>
          </cell>
          <cell r="AG515">
            <v>318.10599999999999</v>
          </cell>
          <cell r="AH515">
            <v>583.77499999999998</v>
          </cell>
          <cell r="AI515">
            <v>746.49699999999996</v>
          </cell>
          <cell r="AM515">
            <v>-696</v>
          </cell>
          <cell r="AN515">
            <v>597</v>
          </cell>
          <cell r="AO515">
            <v>712</v>
          </cell>
          <cell r="AP515">
            <v>722</v>
          </cell>
          <cell r="AQ515">
            <v>548</v>
          </cell>
          <cell r="AR515">
            <v>680.25930000000005</v>
          </cell>
          <cell r="AS515">
            <v>1032.3604599999999</v>
          </cell>
          <cell r="AT515">
            <v>1143.9052999999999</v>
          </cell>
          <cell r="AX515">
            <v>-1189</v>
          </cell>
          <cell r="AY515">
            <v>96</v>
          </cell>
          <cell r="AZ515">
            <v>193</v>
          </cell>
          <cell r="BA515">
            <v>200</v>
          </cell>
          <cell r="BB515">
            <v>96</v>
          </cell>
          <cell r="BC515">
            <v>239.77529999999999</v>
          </cell>
          <cell r="BD515">
            <v>367.65545999999995</v>
          </cell>
          <cell r="BE515">
            <v>506.19229999999993</v>
          </cell>
          <cell r="BO515" t="str">
            <v>NA</v>
          </cell>
          <cell r="BP515">
            <v>4973</v>
          </cell>
          <cell r="BQ515" t="str">
            <v>NA</v>
          </cell>
          <cell r="BV515">
            <v>574</v>
          </cell>
          <cell r="BW515">
            <v>1004</v>
          </cell>
          <cell r="BX515">
            <v>970</v>
          </cell>
          <cell r="BY515">
            <v>1398</v>
          </cell>
          <cell r="CF515">
            <v>793</v>
          </cell>
          <cell r="CG515">
            <v>761</v>
          </cell>
          <cell r="CH515">
            <v>719</v>
          </cell>
          <cell r="CI515">
            <v>1686</v>
          </cell>
          <cell r="CP515">
            <v>0</v>
          </cell>
          <cell r="CQ515">
            <v>0</v>
          </cell>
          <cell r="CR515">
            <v>0</v>
          </cell>
          <cell r="CS515">
            <v>0</v>
          </cell>
          <cell r="CZ515">
            <v>3192</v>
          </cell>
          <cell r="DA515">
            <v>3334</v>
          </cell>
          <cell r="DB515">
            <v>3494</v>
          </cell>
          <cell r="DC515">
            <v>3563</v>
          </cell>
          <cell r="DK515">
            <v>288</v>
          </cell>
          <cell r="DL515">
            <v>322</v>
          </cell>
          <cell r="DM515">
            <v>824</v>
          </cell>
          <cell r="DU515">
            <v>31</v>
          </cell>
          <cell r="DV515">
            <v>13</v>
          </cell>
          <cell r="DW515">
            <v>-6</v>
          </cell>
          <cell r="EC515">
            <v>0</v>
          </cell>
          <cell r="ED515">
            <v>219</v>
          </cell>
          <cell r="EE515">
            <v>-243</v>
          </cell>
          <cell r="EF515">
            <v>-251</v>
          </cell>
          <cell r="EG515">
            <v>288</v>
          </cell>
        </row>
        <row r="516">
          <cell r="B516" t="str">
            <v>JCF</v>
          </cell>
          <cell r="K516">
            <v>2297.36</v>
          </cell>
          <cell r="L516">
            <v>2914.9</v>
          </cell>
          <cell r="M516">
            <v>3007.36</v>
          </cell>
          <cell r="V516">
            <v>758.59</v>
          </cell>
          <cell r="W516">
            <v>1248.48</v>
          </cell>
          <cell r="X516">
            <v>1384.21</v>
          </cell>
          <cell r="AG516">
            <v>318.10599999999999</v>
          </cell>
          <cell r="AH516">
            <v>583.77499999999998</v>
          </cell>
          <cell r="AI516">
            <v>746.49699999999996</v>
          </cell>
          <cell r="BC516">
            <v>239.77529999999999</v>
          </cell>
          <cell r="BD516">
            <v>367.65545999999995</v>
          </cell>
          <cell r="BE516">
            <v>506.19229999999993</v>
          </cell>
          <cell r="BH516" t="str">
            <v>Merrill Lynch</v>
          </cell>
          <cell r="BI516">
            <v>38264</v>
          </cell>
          <cell r="BJ516">
            <v>10.4</v>
          </cell>
          <cell r="BK516" t="str">
            <v>USD</v>
          </cell>
          <cell r="BL516">
            <v>85.9</v>
          </cell>
          <cell r="BM516">
            <v>24.7</v>
          </cell>
          <cell r="BP516">
            <v>4973</v>
          </cell>
        </row>
        <row r="517">
          <cell r="BH517" t="str">
            <v>Goldman Sachs</v>
          </cell>
          <cell r="BI517">
            <v>38261</v>
          </cell>
          <cell r="BJ517">
            <v>12.77</v>
          </cell>
          <cell r="BK517" t="str">
            <v>USD</v>
          </cell>
        </row>
        <row r="518">
          <cell r="BH518" t="str">
            <v>CSFB</v>
          </cell>
          <cell r="BI518">
            <v>38264</v>
          </cell>
          <cell r="BJ518">
            <v>9.7453703703703702</v>
          </cell>
          <cell r="BK518" t="str">
            <v>USD</v>
          </cell>
        </row>
        <row r="519">
          <cell r="BH519" t="str">
            <v>Orion</v>
          </cell>
          <cell r="BI519">
            <v>38264</v>
          </cell>
          <cell r="BJ519">
            <v>7.75</v>
          </cell>
          <cell r="BK519" t="str">
            <v>USD</v>
          </cell>
        </row>
        <row r="521">
          <cell r="B521" t="str">
            <v>Bema</v>
          </cell>
          <cell r="F521" t="str">
            <v>NA</v>
          </cell>
          <cell r="G521" t="str">
            <v>NA</v>
          </cell>
          <cell r="H521">
            <v>36.286000000000001</v>
          </cell>
          <cell r="I521">
            <v>86.816999999999993</v>
          </cell>
          <cell r="J521">
            <v>92.132999999999996</v>
          </cell>
          <cell r="K521">
            <v>128.6</v>
          </cell>
          <cell r="L521">
            <v>144.078</v>
          </cell>
          <cell r="Q521" t="str">
            <v>NA</v>
          </cell>
          <cell r="R521" t="str">
            <v>NA</v>
          </cell>
          <cell r="S521">
            <v>12.261000000000003</v>
          </cell>
          <cell r="T521">
            <v>6.3460000000000001</v>
          </cell>
          <cell r="U521">
            <v>-24.258000000000003</v>
          </cell>
          <cell r="V521">
            <v>16.414999999999999</v>
          </cell>
          <cell r="W521">
            <v>33.380000000000003</v>
          </cell>
          <cell r="AB521" t="str">
            <v>NA</v>
          </cell>
          <cell r="AC521" t="str">
            <v>NA</v>
          </cell>
          <cell r="AD521">
            <v>-0.21499999999999897</v>
          </cell>
          <cell r="AE521">
            <v>-11.562999999999999</v>
          </cell>
          <cell r="AF521">
            <v>-44.489000000000004</v>
          </cell>
          <cell r="AG521">
            <v>-16.600000000000001</v>
          </cell>
          <cell r="AH521">
            <v>-3.573</v>
          </cell>
          <cell r="AM521" t="str">
            <v>NA</v>
          </cell>
          <cell r="AN521" t="str">
            <v>NA</v>
          </cell>
          <cell r="AO521">
            <v>6.3007000000000017</v>
          </cell>
          <cell r="AP521">
            <v>-12.667000000000002</v>
          </cell>
          <cell r="AQ521">
            <v>-59.383999999999986</v>
          </cell>
          <cell r="AR521">
            <v>14.563580364</v>
          </cell>
          <cell r="AS521">
            <v>32.946960000000004</v>
          </cell>
          <cell r="AX521" t="str">
            <v>NA</v>
          </cell>
          <cell r="AY521" t="str">
            <v>NA</v>
          </cell>
          <cell r="AZ521">
            <v>-6.1753</v>
          </cell>
          <cell r="BA521">
            <v>-30.576000000000001</v>
          </cell>
          <cell r="BB521">
            <v>-79.614999999999995</v>
          </cell>
          <cell r="BC521">
            <v>-18.451419636000001</v>
          </cell>
          <cell r="BD521">
            <v>-4.0060399999999996</v>
          </cell>
          <cell r="BL521" t="str">
            <v>NA</v>
          </cell>
          <cell r="BM521" t="str">
            <v>NA</v>
          </cell>
          <cell r="BO521" t="str">
            <v>NA</v>
          </cell>
          <cell r="BP521" t="str">
            <v>NA</v>
          </cell>
          <cell r="BQ521" t="str">
            <v>NA</v>
          </cell>
          <cell r="BU521" t="str">
            <v>NA</v>
          </cell>
          <cell r="BV521" t="str">
            <v>NA</v>
          </cell>
          <cell r="BW521" t="str">
            <v>NA</v>
          </cell>
          <cell r="BX521" t="str">
            <v>NA</v>
          </cell>
          <cell r="BY521" t="str">
            <v>NA</v>
          </cell>
          <cell r="CE521" t="str">
            <v>NA</v>
          </cell>
          <cell r="CF521" t="str">
            <v>NA</v>
          </cell>
          <cell r="CG521" t="str">
            <v>NA</v>
          </cell>
          <cell r="CH521" t="str">
            <v>NA</v>
          </cell>
          <cell r="CI521" t="str">
            <v>NA</v>
          </cell>
          <cell r="CO521" t="str">
            <v>NA</v>
          </cell>
          <cell r="CP521" t="str">
            <v>NA</v>
          </cell>
          <cell r="CQ521" t="str">
            <v>NA</v>
          </cell>
          <cell r="CR521" t="str">
            <v>NA</v>
          </cell>
          <cell r="CS521" t="str">
            <v>NA</v>
          </cell>
          <cell r="CY521" t="str">
            <v>NA</v>
          </cell>
          <cell r="CZ521" t="str">
            <v>NA</v>
          </cell>
          <cell r="DA521" t="str">
            <v>NA</v>
          </cell>
          <cell r="DB521" t="str">
            <v>NA</v>
          </cell>
          <cell r="DC521" t="str">
            <v>NA</v>
          </cell>
          <cell r="DI521" t="str">
            <v>NA</v>
          </cell>
          <cell r="DJ521" t="str">
            <v>NA</v>
          </cell>
          <cell r="DK521" t="str">
            <v>NA</v>
          </cell>
          <cell r="DL521" t="str">
            <v>NA</v>
          </cell>
          <cell r="DM521" t="str">
            <v>NA</v>
          </cell>
          <cell r="DS521" t="str">
            <v>NA</v>
          </cell>
          <cell r="DT521" t="str">
            <v>NA</v>
          </cell>
          <cell r="DU521" t="str">
            <v>NA</v>
          </cell>
          <cell r="DV521" t="str">
            <v>NA</v>
          </cell>
          <cell r="DW521" t="str">
            <v>NA</v>
          </cell>
          <cell r="EC521" t="str">
            <v>NA</v>
          </cell>
          <cell r="ED521" t="str">
            <v>NA</v>
          </cell>
          <cell r="EE521" t="str">
            <v>NA</v>
          </cell>
          <cell r="EF521" t="str">
            <v>NA</v>
          </cell>
          <cell r="EG521" t="str">
            <v>NA</v>
          </cell>
          <cell r="EJ521" t="str">
            <v xml:space="preserve"> </v>
          </cell>
        </row>
        <row r="522">
          <cell r="B522" t="str">
            <v>Bema Jun YE</v>
          </cell>
          <cell r="F522">
            <v>0</v>
          </cell>
          <cell r="G522">
            <v>0</v>
          </cell>
          <cell r="H522">
            <v>18.143000000000001</v>
          </cell>
          <cell r="I522">
            <v>61.551499999999997</v>
          </cell>
          <cell r="J522">
            <v>89.474999999999994</v>
          </cell>
          <cell r="K522">
            <v>110.3665</v>
          </cell>
          <cell r="L522">
            <v>136.339</v>
          </cell>
          <cell r="Q522">
            <v>0</v>
          </cell>
          <cell r="R522">
            <v>0</v>
          </cell>
          <cell r="S522">
            <v>6.1305000000000014</v>
          </cell>
          <cell r="T522">
            <v>9.3035000000000014</v>
          </cell>
          <cell r="U522">
            <v>-8.9560000000000013</v>
          </cell>
          <cell r="V522">
            <v>-3.9215000000000018</v>
          </cell>
          <cell r="W522">
            <v>24.897500000000001</v>
          </cell>
          <cell r="AB522">
            <v>0</v>
          </cell>
          <cell r="AC522">
            <v>0</v>
          </cell>
          <cell r="AD522">
            <v>-0.10749999999999948</v>
          </cell>
          <cell r="AE522">
            <v>-5.8889999999999993</v>
          </cell>
          <cell r="AF522">
            <v>-28.026000000000003</v>
          </cell>
          <cell r="AG522">
            <v>-30.544500000000003</v>
          </cell>
          <cell r="AH522">
            <v>-10.086500000000001</v>
          </cell>
          <cell r="AM522">
            <v>0</v>
          </cell>
          <cell r="AN522">
            <v>0</v>
          </cell>
          <cell r="AO522">
            <v>3.1503500000000009</v>
          </cell>
          <cell r="AP522">
            <v>-3.1831499999999995</v>
          </cell>
          <cell r="AQ522">
            <v>-36.025500000000001</v>
          </cell>
          <cell r="AR522">
            <v>-22.410209817999995</v>
          </cell>
          <cell r="AS522">
            <v>23.755270182000004</v>
          </cell>
          <cell r="AX522">
            <v>0</v>
          </cell>
          <cell r="AY522">
            <v>0</v>
          </cell>
          <cell r="AZ522">
            <v>-3.08765</v>
          </cell>
          <cell r="BA522">
            <v>-18.37565</v>
          </cell>
          <cell r="BB522">
            <v>-55.095500000000001</v>
          </cell>
          <cell r="BC522">
            <v>-49.033209817999996</v>
          </cell>
          <cell r="BD522">
            <v>-11.228729818</v>
          </cell>
          <cell r="BO522" t="str">
            <v>NA</v>
          </cell>
          <cell r="BP522" t="str">
            <v>NA</v>
          </cell>
          <cell r="BQ522" t="str">
            <v>NA</v>
          </cell>
          <cell r="BU522">
            <v>0</v>
          </cell>
          <cell r="BV522">
            <v>0</v>
          </cell>
          <cell r="BW522" t="str">
            <v>NA</v>
          </cell>
          <cell r="BX522" t="str">
            <v>NA</v>
          </cell>
          <cell r="BY522" t="str">
            <v>NA</v>
          </cell>
          <cell r="CE522">
            <v>0</v>
          </cell>
          <cell r="CF522">
            <v>0</v>
          </cell>
          <cell r="CG522" t="str">
            <v>NA</v>
          </cell>
          <cell r="CH522" t="str">
            <v>NA</v>
          </cell>
          <cell r="CI522" t="str">
            <v>NA</v>
          </cell>
          <cell r="CO522">
            <v>0</v>
          </cell>
          <cell r="CP522">
            <v>0</v>
          </cell>
          <cell r="CQ522" t="str">
            <v>NA</v>
          </cell>
          <cell r="CR522" t="str">
            <v>NA</v>
          </cell>
          <cell r="CS522" t="str">
            <v>NA</v>
          </cell>
          <cell r="CY522">
            <v>0</v>
          </cell>
          <cell r="CZ522">
            <v>0</v>
          </cell>
          <cell r="DA522" t="str">
            <v>NA</v>
          </cell>
          <cell r="DB522" t="str">
            <v>NA</v>
          </cell>
          <cell r="DC522" t="str">
            <v>NA</v>
          </cell>
          <cell r="DI522">
            <v>0</v>
          </cell>
          <cell r="DJ522">
            <v>0</v>
          </cell>
          <cell r="DK522" t="str">
            <v>NA</v>
          </cell>
          <cell r="DL522" t="str">
            <v>NA</v>
          </cell>
          <cell r="DM522" t="str">
            <v>NA</v>
          </cell>
          <cell r="DS522">
            <v>0</v>
          </cell>
          <cell r="DT522">
            <v>0</v>
          </cell>
          <cell r="DU522" t="str">
            <v>NA</v>
          </cell>
          <cell r="DV522" t="str">
            <v>NA</v>
          </cell>
          <cell r="DW522" t="str">
            <v>NA</v>
          </cell>
          <cell r="EC522">
            <v>0</v>
          </cell>
          <cell r="ED522">
            <v>0</v>
          </cell>
          <cell r="EE522" t="str">
            <v>NA</v>
          </cell>
          <cell r="EF522" t="str">
            <v>NA</v>
          </cell>
          <cell r="EG522" t="str">
            <v>NA</v>
          </cell>
        </row>
        <row r="523">
          <cell r="B523" t="str">
            <v>Bema Dec YE</v>
          </cell>
          <cell r="H523">
            <v>36.286000000000001</v>
          </cell>
          <cell r="I523">
            <v>86.816999999999993</v>
          </cell>
          <cell r="J523">
            <v>92.132999999999996</v>
          </cell>
          <cell r="K523">
            <v>128.6</v>
          </cell>
          <cell r="L523">
            <v>144.078</v>
          </cell>
          <cell r="S523">
            <v>12.261000000000003</v>
          </cell>
          <cell r="T523">
            <v>6.3460000000000001</v>
          </cell>
          <cell r="U523">
            <v>-24.258000000000003</v>
          </cell>
          <cell r="V523">
            <v>16.414999999999999</v>
          </cell>
          <cell r="W523">
            <v>33.380000000000003</v>
          </cell>
          <cell r="AD523">
            <v>-0.21499999999999897</v>
          </cell>
          <cell r="AE523">
            <v>-11.562999999999999</v>
          </cell>
          <cell r="AF523">
            <v>-44.489000000000004</v>
          </cell>
          <cell r="AG523">
            <v>-16.600000000000001</v>
          </cell>
          <cell r="AH523">
            <v>-3.573</v>
          </cell>
          <cell r="AM523">
            <v>0</v>
          </cell>
          <cell r="AN523">
            <v>0</v>
          </cell>
          <cell r="AO523">
            <v>6.3007000000000017</v>
          </cell>
          <cell r="AP523">
            <v>-12.667000000000002</v>
          </cell>
          <cell r="AQ523">
            <v>-59.383999999999986</v>
          </cell>
          <cell r="AR523">
            <v>14.563580364</v>
          </cell>
          <cell r="AS523">
            <v>32.946960000000004</v>
          </cell>
          <cell r="AZ523">
            <v>-6.1753</v>
          </cell>
          <cell r="BA523">
            <v>-30.576000000000001</v>
          </cell>
          <cell r="BB523">
            <v>-79.614999999999995</v>
          </cell>
          <cell r="BC523">
            <v>-18.451419636000001</v>
          </cell>
          <cell r="BD523">
            <v>-4.0060399999999996</v>
          </cell>
          <cell r="BO523" t="str">
            <v>NA</v>
          </cell>
          <cell r="BP523" t="str">
            <v>NA</v>
          </cell>
          <cell r="BQ523" t="str">
            <v>NA</v>
          </cell>
          <cell r="BW523" t="str">
            <v>NA</v>
          </cell>
          <cell r="BX523" t="str">
            <v>NA</v>
          </cell>
          <cell r="BY523" t="str">
            <v>NA</v>
          </cell>
          <cell r="CG523" t="str">
            <v>NA</v>
          </cell>
          <cell r="CH523" t="str">
            <v>NA</v>
          </cell>
          <cell r="CI523" t="str">
            <v>NA</v>
          </cell>
          <cell r="CQ523" t="str">
            <v>NA</v>
          </cell>
          <cell r="CR523" t="str">
            <v>NA</v>
          </cell>
          <cell r="CS523" t="str">
            <v>NA</v>
          </cell>
          <cell r="DA523" t="str">
            <v>NA</v>
          </cell>
          <cell r="DB523" t="str">
            <v>NA</v>
          </cell>
          <cell r="DC523" t="str">
            <v>NA</v>
          </cell>
          <cell r="DK523" t="str">
            <v>NA</v>
          </cell>
          <cell r="DL523" t="str">
            <v>NA</v>
          </cell>
          <cell r="DM523" t="str">
            <v>NA</v>
          </cell>
          <cell r="DU523" t="str">
            <v>NA</v>
          </cell>
          <cell r="DV523" t="str">
            <v>NA</v>
          </cell>
          <cell r="DW523" t="str">
            <v>NA</v>
          </cell>
          <cell r="EC523">
            <v>0</v>
          </cell>
          <cell r="ED523">
            <v>0</v>
          </cell>
          <cell r="EE523" t="str">
            <v>NA</v>
          </cell>
          <cell r="EF523" t="str">
            <v>NA</v>
          </cell>
          <cell r="EG523" t="str">
            <v>NA</v>
          </cell>
        </row>
        <row r="524">
          <cell r="B524" t="str">
            <v>JCF</v>
          </cell>
          <cell r="K524">
            <v>128.6</v>
          </cell>
          <cell r="L524">
            <v>144.078</v>
          </cell>
          <cell r="V524">
            <v>16.414999999999999</v>
          </cell>
          <cell r="W524">
            <v>33.380000000000003</v>
          </cell>
          <cell r="AG524">
            <v>-16.600000000000001</v>
          </cell>
          <cell r="AH524">
            <v>-3.573</v>
          </cell>
          <cell r="BC524">
            <v>-18.451419636000001</v>
          </cell>
          <cell r="BD524">
            <v>-4.0060399999999996</v>
          </cell>
        </row>
        <row r="529">
          <cell r="B529" t="str">
            <v>Buenaventura</v>
          </cell>
          <cell r="F529" t="str">
            <v>NA</v>
          </cell>
          <cell r="G529" t="str">
            <v>NA</v>
          </cell>
          <cell r="H529" t="str">
            <v>NA</v>
          </cell>
          <cell r="I529">
            <v>234.51400000000001</v>
          </cell>
          <cell r="J529">
            <v>787.40111749884795</v>
          </cell>
          <cell r="K529">
            <v>844.38678835100279</v>
          </cell>
          <cell r="L529">
            <v>853.84905536601048</v>
          </cell>
          <cell r="Q529" t="str">
            <v>NA</v>
          </cell>
          <cell r="R529" t="str">
            <v>NA</v>
          </cell>
          <cell r="S529" t="str">
            <v>NA</v>
          </cell>
          <cell r="T529">
            <v>61.622</v>
          </cell>
          <cell r="U529">
            <v>428.2</v>
          </cell>
          <cell r="V529">
            <v>442.69877866861657</v>
          </cell>
          <cell r="W529">
            <v>433.38180980863922</v>
          </cell>
          <cell r="AB529" t="str">
            <v>NA</v>
          </cell>
          <cell r="AC529" t="str">
            <v>NA</v>
          </cell>
          <cell r="AD529" t="str">
            <v>NA</v>
          </cell>
          <cell r="AE529">
            <v>48.636000000000003</v>
          </cell>
          <cell r="AF529">
            <v>89.045000000000002</v>
          </cell>
          <cell r="AG529">
            <v>70.4238</v>
          </cell>
          <cell r="AH529">
            <v>64.392499999999998</v>
          </cell>
          <cell r="AM529" t="str">
            <v>NA</v>
          </cell>
          <cell r="AN529" t="str">
            <v>NA</v>
          </cell>
          <cell r="AO529" t="str">
            <v>NA</v>
          </cell>
          <cell r="AP529">
            <v>81.082000000000022</v>
          </cell>
          <cell r="AQ529">
            <v>548.00400000000002</v>
          </cell>
          <cell r="AR529">
            <v>630.50406973861664</v>
          </cell>
          <cell r="AS529">
            <v>639.8107401686392</v>
          </cell>
          <cell r="AX529" t="str">
            <v>NA</v>
          </cell>
          <cell r="AY529" t="str">
            <v>NA</v>
          </cell>
          <cell r="AZ529" t="str">
            <v>NA</v>
          </cell>
          <cell r="BA529">
            <v>68.096000000000004</v>
          </cell>
          <cell r="BB529">
            <v>208.84899999999999</v>
          </cell>
          <cell r="BC529">
            <v>258.22909107000004</v>
          </cell>
          <cell r="BD529">
            <v>270.82143036000002</v>
          </cell>
          <cell r="BL529">
            <v>14.9</v>
          </cell>
          <cell r="BM529">
            <v>10.3</v>
          </cell>
          <cell r="BO529" t="str">
            <v>NA</v>
          </cell>
          <cell r="BP529">
            <v>1644</v>
          </cell>
          <cell r="BQ529" t="str">
            <v>NA</v>
          </cell>
          <cell r="BU529" t="str">
            <v>NA</v>
          </cell>
          <cell r="BV529" t="str">
            <v>NA</v>
          </cell>
          <cell r="BW529" t="str">
            <v>NA</v>
          </cell>
          <cell r="BX529" t="str">
            <v>NA</v>
          </cell>
          <cell r="BY529" t="str">
            <v>NA</v>
          </cell>
          <cell r="CE529" t="str">
            <v>NA</v>
          </cell>
          <cell r="CF529" t="str">
            <v>NA</v>
          </cell>
          <cell r="CG529" t="str">
            <v>NA</v>
          </cell>
          <cell r="CH529" t="str">
            <v>NA</v>
          </cell>
          <cell r="CI529" t="str">
            <v>NA</v>
          </cell>
          <cell r="CO529" t="str">
            <v>NA</v>
          </cell>
          <cell r="CP529" t="str">
            <v>NA</v>
          </cell>
          <cell r="CQ529" t="str">
            <v>NA</v>
          </cell>
          <cell r="CR529" t="str">
            <v>NA</v>
          </cell>
          <cell r="CS529" t="str">
            <v>NA</v>
          </cell>
          <cell r="CY529" t="str">
            <v>NA</v>
          </cell>
          <cell r="CZ529" t="str">
            <v>NA</v>
          </cell>
          <cell r="DA529" t="str">
            <v>NA</v>
          </cell>
          <cell r="DB529" t="str">
            <v>NA</v>
          </cell>
          <cell r="DC529" t="str">
            <v>NA</v>
          </cell>
          <cell r="DI529" t="str">
            <v>NA</v>
          </cell>
          <cell r="DJ529" t="str">
            <v>NA</v>
          </cell>
          <cell r="DK529" t="str">
            <v>NA</v>
          </cell>
          <cell r="DL529" t="str">
            <v>NA</v>
          </cell>
          <cell r="DM529" t="str">
            <v>NA</v>
          </cell>
          <cell r="DS529" t="str">
            <v>NA</v>
          </cell>
          <cell r="DT529" t="str">
            <v>NA</v>
          </cell>
          <cell r="DU529" t="str">
            <v>NA</v>
          </cell>
          <cell r="DV529" t="str">
            <v>NA</v>
          </cell>
          <cell r="DW529" t="str">
            <v>NA</v>
          </cell>
          <cell r="EC529" t="str">
            <v>NA</v>
          </cell>
          <cell r="ED529" t="str">
            <v>NA</v>
          </cell>
          <cell r="EE529" t="str">
            <v>NA</v>
          </cell>
          <cell r="EF529" t="str">
            <v>NA</v>
          </cell>
          <cell r="EG529" t="str">
            <v>NA</v>
          </cell>
          <cell r="EJ529" t="str">
            <v xml:space="preserve"> </v>
          </cell>
        </row>
        <row r="530">
          <cell r="B530" t="str">
            <v>Buenaventura Jun YE</v>
          </cell>
          <cell r="F530">
            <v>0</v>
          </cell>
          <cell r="G530">
            <v>0</v>
          </cell>
          <cell r="H530" t="str">
            <v>NA</v>
          </cell>
          <cell r="I530" t="str">
            <v>NA</v>
          </cell>
          <cell r="J530">
            <v>510.95755874942398</v>
          </cell>
          <cell r="K530">
            <v>815.89395292492532</v>
          </cell>
          <cell r="L530">
            <v>849.11792185850663</v>
          </cell>
          <cell r="Q530">
            <v>0</v>
          </cell>
          <cell r="R530">
            <v>0</v>
          </cell>
          <cell r="S530" t="str">
            <v>NA</v>
          </cell>
          <cell r="T530" t="str">
            <v>NA</v>
          </cell>
          <cell r="U530">
            <v>244.911</v>
          </cell>
          <cell r="V530">
            <v>435.44938933430831</v>
          </cell>
          <cell r="W530">
            <v>438.04029423862789</v>
          </cell>
          <cell r="AB530">
            <v>0</v>
          </cell>
          <cell r="AC530">
            <v>0</v>
          </cell>
          <cell r="AD530" t="str">
            <v>NA</v>
          </cell>
          <cell r="AE530" t="str">
            <v>NA</v>
          </cell>
          <cell r="AF530">
            <v>68.840500000000006</v>
          </cell>
          <cell r="AG530">
            <v>79.734399999999994</v>
          </cell>
          <cell r="AH530">
            <v>67.408150000000006</v>
          </cell>
          <cell r="AM530">
            <v>0</v>
          </cell>
          <cell r="AN530">
            <v>0</v>
          </cell>
          <cell r="AO530" t="str">
            <v>NA</v>
          </cell>
          <cell r="AP530" t="str">
            <v>NA</v>
          </cell>
          <cell r="AQ530">
            <v>314.54300000000001</v>
          </cell>
          <cell r="AR530">
            <v>589.25403486930827</v>
          </cell>
          <cell r="AS530">
            <v>635.15740495362797</v>
          </cell>
          <cell r="AX530">
            <v>0</v>
          </cell>
          <cell r="AY530">
            <v>0</v>
          </cell>
          <cell r="AZ530" t="str">
            <v>NA</v>
          </cell>
          <cell r="BA530" t="str">
            <v>NA</v>
          </cell>
          <cell r="BB530">
            <v>138.4725</v>
          </cell>
          <cell r="BC530">
            <v>233.53904553500001</v>
          </cell>
          <cell r="BD530">
            <v>264.52526071500006</v>
          </cell>
          <cell r="BO530" t="str">
            <v>NA</v>
          </cell>
          <cell r="BP530" t="str">
            <v>NA</v>
          </cell>
          <cell r="BQ530" t="str">
            <v>NA</v>
          </cell>
          <cell r="BU530">
            <v>0</v>
          </cell>
          <cell r="BV530">
            <v>0</v>
          </cell>
          <cell r="BW530" t="str">
            <v>NA</v>
          </cell>
          <cell r="BX530" t="str">
            <v>NA</v>
          </cell>
          <cell r="BY530" t="str">
            <v>NA</v>
          </cell>
          <cell r="CE530">
            <v>0</v>
          </cell>
          <cell r="CF530">
            <v>0</v>
          </cell>
          <cell r="CG530" t="str">
            <v>NA</v>
          </cell>
          <cell r="CH530" t="str">
            <v>NA</v>
          </cell>
          <cell r="CI530" t="str">
            <v>NA</v>
          </cell>
          <cell r="CO530">
            <v>0</v>
          </cell>
          <cell r="CP530">
            <v>0</v>
          </cell>
          <cell r="CQ530" t="str">
            <v>NA</v>
          </cell>
          <cell r="CR530" t="str">
            <v>NA</v>
          </cell>
          <cell r="CS530" t="str">
            <v>NA</v>
          </cell>
          <cell r="CY530">
            <v>0</v>
          </cell>
          <cell r="CZ530">
            <v>0</v>
          </cell>
          <cell r="DA530" t="str">
            <v>NA</v>
          </cell>
          <cell r="DB530" t="str">
            <v>NA</v>
          </cell>
          <cell r="DC530" t="str">
            <v>NA</v>
          </cell>
          <cell r="DI530">
            <v>0</v>
          </cell>
          <cell r="DJ530">
            <v>0</v>
          </cell>
          <cell r="DK530" t="str">
            <v>NA</v>
          </cell>
          <cell r="DL530" t="str">
            <v>NA</v>
          </cell>
          <cell r="DM530" t="str">
            <v>NA</v>
          </cell>
          <cell r="DS530">
            <v>0</v>
          </cell>
          <cell r="DT530">
            <v>0</v>
          </cell>
          <cell r="DU530" t="str">
            <v>NA</v>
          </cell>
          <cell r="DV530" t="str">
            <v>NA</v>
          </cell>
          <cell r="DW530" t="str">
            <v>NA</v>
          </cell>
          <cell r="EC530">
            <v>0</v>
          </cell>
          <cell r="ED530">
            <v>0</v>
          </cell>
          <cell r="EE530" t="str">
            <v>NA</v>
          </cell>
          <cell r="EF530" t="str">
            <v>NA</v>
          </cell>
          <cell r="EG530" t="str">
            <v>NA</v>
          </cell>
        </row>
        <row r="531">
          <cell r="B531" t="str">
            <v>Buenaventura Dec YE</v>
          </cell>
          <cell r="H531" t="str">
            <v>NA</v>
          </cell>
          <cell r="I531">
            <v>234.51400000000001</v>
          </cell>
          <cell r="J531">
            <v>787.40111749884795</v>
          </cell>
          <cell r="K531">
            <v>844.38678835100279</v>
          </cell>
          <cell r="L531">
            <v>853.84905536601048</v>
          </cell>
          <cell r="S531" t="str">
            <v>NA</v>
          </cell>
          <cell r="T531">
            <v>61.622</v>
          </cell>
          <cell r="U531">
            <v>428.2</v>
          </cell>
          <cell r="V531">
            <v>442.69877866861657</v>
          </cell>
          <cell r="W531">
            <v>433.38180980863922</v>
          </cell>
          <cell r="AD531" t="str">
            <v>NA</v>
          </cell>
          <cell r="AE531">
            <v>48.636000000000003</v>
          </cell>
          <cell r="AF531">
            <v>89.045000000000002</v>
          </cell>
          <cell r="AG531">
            <v>70.4238</v>
          </cell>
          <cell r="AH531">
            <v>64.392499999999998</v>
          </cell>
          <cell r="AM531">
            <v>0</v>
          </cell>
          <cell r="AN531">
            <v>0</v>
          </cell>
          <cell r="AO531" t="str">
            <v>NA</v>
          </cell>
          <cell r="AP531">
            <v>81.082000000000022</v>
          </cell>
          <cell r="AQ531">
            <v>548.00400000000002</v>
          </cell>
          <cell r="AR531">
            <v>630.50406973861664</v>
          </cell>
          <cell r="AS531">
            <v>639.8107401686392</v>
          </cell>
          <cell r="AZ531" t="str">
            <v>NA</v>
          </cell>
          <cell r="BA531">
            <v>68.096000000000004</v>
          </cell>
          <cell r="BB531">
            <v>208.84899999999999</v>
          </cell>
          <cell r="BC531">
            <v>258.22909107000004</v>
          </cell>
          <cell r="BD531">
            <v>270.82143036000002</v>
          </cell>
          <cell r="BO531" t="str">
            <v>NA</v>
          </cell>
          <cell r="BP531">
            <v>1644</v>
          </cell>
          <cell r="BQ531" t="str">
            <v>NA</v>
          </cell>
          <cell r="BW531" t="str">
            <v>NA</v>
          </cell>
          <cell r="BX531" t="str">
            <v>NA</v>
          </cell>
          <cell r="BY531" t="str">
            <v>NA</v>
          </cell>
          <cell r="CG531" t="str">
            <v>NA</v>
          </cell>
          <cell r="CH531" t="str">
            <v>NA</v>
          </cell>
          <cell r="CI531" t="str">
            <v>NA</v>
          </cell>
          <cell r="CQ531" t="str">
            <v>NA</v>
          </cell>
          <cell r="CR531" t="str">
            <v>NA</v>
          </cell>
          <cell r="CS531" t="str">
            <v>NA</v>
          </cell>
          <cell r="DA531" t="str">
            <v>NA</v>
          </cell>
          <cell r="DB531" t="str">
            <v>NA</v>
          </cell>
          <cell r="DC531" t="str">
            <v>NA</v>
          </cell>
          <cell r="DK531" t="str">
            <v>NA</v>
          </cell>
          <cell r="DL531" t="str">
            <v>NA</v>
          </cell>
          <cell r="DM531" t="str">
            <v>NA</v>
          </cell>
          <cell r="DU531" t="str">
            <v>NA</v>
          </cell>
          <cell r="DV531" t="str">
            <v>NA</v>
          </cell>
          <cell r="DW531" t="str">
            <v>NA</v>
          </cell>
          <cell r="EC531">
            <v>0</v>
          </cell>
          <cell r="ED531">
            <v>0</v>
          </cell>
          <cell r="EE531" t="str">
            <v>NA</v>
          </cell>
          <cell r="EF531" t="str">
            <v>NA</v>
          </cell>
          <cell r="EG531" t="str">
            <v>NA</v>
          </cell>
        </row>
        <row r="532">
          <cell r="B532" t="str">
            <v>JPMorgan model--adjusted for Yanacocha</v>
          </cell>
          <cell r="K532">
            <v>844.38678835100279</v>
          </cell>
          <cell r="L532">
            <v>853.84905536601048</v>
          </cell>
          <cell r="V532">
            <v>442.69877866861657</v>
          </cell>
          <cell r="W532">
            <v>433.38180980863922</v>
          </cell>
          <cell r="AG532">
            <v>70.4238</v>
          </cell>
          <cell r="AH532">
            <v>64.392499999999998</v>
          </cell>
          <cell r="BC532">
            <v>258.22909107000004</v>
          </cell>
          <cell r="BD532">
            <v>270.82143036000002</v>
          </cell>
          <cell r="BL532">
            <v>14.9</v>
          </cell>
          <cell r="BM532">
            <v>10.3</v>
          </cell>
          <cell r="BP532">
            <v>1644</v>
          </cell>
        </row>
        <row r="537">
          <cell r="B537" t="str">
            <v>Iamgold</v>
          </cell>
          <cell r="F537" t="str">
            <v>NA</v>
          </cell>
          <cell r="G537" t="str">
            <v>NA</v>
          </cell>
          <cell r="H537">
            <v>89.823999999999998</v>
          </cell>
          <cell r="I537">
            <v>96.606999999999999</v>
          </cell>
          <cell r="J537">
            <v>112.663</v>
          </cell>
          <cell r="K537">
            <v>126.5455</v>
          </cell>
          <cell r="L537">
            <v>147.87200000000001</v>
          </cell>
          <cell r="Q537" t="str">
            <v>NA</v>
          </cell>
          <cell r="R537" t="str">
            <v>NA</v>
          </cell>
          <cell r="S537">
            <v>31.262</v>
          </cell>
          <cell r="T537">
            <v>30.896999999999998</v>
          </cell>
          <cell r="U537">
            <v>33.591000000000001</v>
          </cell>
          <cell r="V537">
            <v>32.3491</v>
          </cell>
          <cell r="W537">
            <v>72.175399999999996</v>
          </cell>
          <cell r="AB537" t="str">
            <v>NA</v>
          </cell>
          <cell r="AC537" t="str">
            <v>NA</v>
          </cell>
          <cell r="AD537">
            <v>12.254</v>
          </cell>
          <cell r="AE537">
            <v>9.7060000000000013</v>
          </cell>
          <cell r="AF537">
            <v>7.7769999999999992</v>
          </cell>
          <cell r="AG537">
            <v>6.4379500000000007</v>
          </cell>
          <cell r="AH537">
            <v>29.930600000000002</v>
          </cell>
          <cell r="AM537" t="str">
            <v>NA</v>
          </cell>
          <cell r="AN537" t="str">
            <v>NA</v>
          </cell>
          <cell r="AO537">
            <v>22.495000000000005</v>
          </cell>
          <cell r="AP537">
            <v>41.207999999999998</v>
          </cell>
          <cell r="AQ537">
            <v>45.006970461538458</v>
          </cell>
          <cell r="AR537">
            <v>49.36683</v>
          </cell>
          <cell r="AS537">
            <v>77.428319999999999</v>
          </cell>
          <cell r="AX537" t="str">
            <v>NA</v>
          </cell>
          <cell r="AY537" t="str">
            <v>NA</v>
          </cell>
          <cell r="AZ537">
            <v>3.4870000000000001</v>
          </cell>
          <cell r="BA537">
            <v>20.016999999999999</v>
          </cell>
          <cell r="BB537">
            <v>19.192970461538462</v>
          </cell>
          <cell r="BC537">
            <v>23.455680000000001</v>
          </cell>
          <cell r="BD537">
            <v>35.183520000000001</v>
          </cell>
          <cell r="BL537">
            <v>3.4979999999999998</v>
          </cell>
          <cell r="BM537">
            <v>5.9239999999999995</v>
          </cell>
          <cell r="BO537" t="str">
            <v>NA</v>
          </cell>
          <cell r="BP537">
            <v>421</v>
          </cell>
          <cell r="BQ537" t="str">
            <v>NA</v>
          </cell>
          <cell r="BU537" t="str">
            <v>NA</v>
          </cell>
          <cell r="BV537" t="str">
            <v>NA</v>
          </cell>
          <cell r="BW537" t="str">
            <v>NA</v>
          </cell>
          <cell r="BX537" t="str">
            <v>NA</v>
          </cell>
          <cell r="BY537" t="str">
            <v>NA</v>
          </cell>
          <cell r="CE537" t="str">
            <v>NA</v>
          </cell>
          <cell r="CF537" t="str">
            <v>NA</v>
          </cell>
          <cell r="CG537" t="str">
            <v>NA</v>
          </cell>
          <cell r="CH537" t="str">
            <v>NA</v>
          </cell>
          <cell r="CI537" t="str">
            <v>NA</v>
          </cell>
          <cell r="CO537" t="str">
            <v>NA</v>
          </cell>
          <cell r="CP537" t="str">
            <v>NA</v>
          </cell>
          <cell r="CQ537" t="str">
            <v>NA</v>
          </cell>
          <cell r="CR537" t="str">
            <v>NA</v>
          </cell>
          <cell r="CS537" t="str">
            <v>NA</v>
          </cell>
          <cell r="CY537" t="str">
            <v>NA</v>
          </cell>
          <cell r="CZ537" t="str">
            <v>NA</v>
          </cell>
          <cell r="DA537" t="str">
            <v>NA</v>
          </cell>
          <cell r="DB537" t="str">
            <v>NA</v>
          </cell>
          <cell r="DC537" t="str">
            <v>NA</v>
          </cell>
          <cell r="DI537" t="str">
            <v>NA</v>
          </cell>
          <cell r="DJ537" t="str">
            <v>NA</v>
          </cell>
          <cell r="DK537" t="str">
            <v>NA</v>
          </cell>
          <cell r="DL537" t="str">
            <v>NA</v>
          </cell>
          <cell r="DM537" t="str">
            <v>NA</v>
          </cell>
          <cell r="DS537" t="str">
            <v>NA</v>
          </cell>
          <cell r="DT537" t="str">
            <v>NA</v>
          </cell>
          <cell r="DU537" t="str">
            <v>NA</v>
          </cell>
          <cell r="DV537" t="str">
            <v>NA</v>
          </cell>
          <cell r="DW537" t="str">
            <v>NA</v>
          </cell>
          <cell r="EC537" t="str">
            <v>NA</v>
          </cell>
          <cell r="ED537" t="str">
            <v>NA</v>
          </cell>
          <cell r="EE537" t="str">
            <v>NA</v>
          </cell>
          <cell r="EF537" t="str">
            <v>NA</v>
          </cell>
          <cell r="EG537" t="str">
            <v>NA</v>
          </cell>
          <cell r="EJ537" t="str">
            <v xml:space="preserve"> </v>
          </cell>
        </row>
        <row r="538">
          <cell r="B538" t="str">
            <v>Iamgold Jun YE</v>
          </cell>
          <cell r="F538">
            <v>0</v>
          </cell>
          <cell r="G538">
            <v>0</v>
          </cell>
          <cell r="H538">
            <v>44.911999999999999</v>
          </cell>
          <cell r="I538">
            <v>93.215499999999992</v>
          </cell>
          <cell r="J538">
            <v>104.63499999999999</v>
          </cell>
          <cell r="K538">
            <v>119.60425000000001</v>
          </cell>
          <cell r="L538">
            <v>137.20875000000001</v>
          </cell>
          <cell r="Q538">
            <v>0</v>
          </cell>
          <cell r="R538">
            <v>0</v>
          </cell>
          <cell r="S538">
            <v>15.631</v>
          </cell>
          <cell r="T538">
            <v>31.079499999999999</v>
          </cell>
          <cell r="U538">
            <v>32.244</v>
          </cell>
          <cell r="V538">
            <v>32.970050000000001</v>
          </cell>
          <cell r="W538">
            <v>52.262249999999995</v>
          </cell>
          <cell r="AB538">
            <v>0</v>
          </cell>
          <cell r="AC538">
            <v>0</v>
          </cell>
          <cell r="AD538">
            <v>6.1269999999999998</v>
          </cell>
          <cell r="AE538">
            <v>10.98</v>
          </cell>
          <cell r="AF538">
            <v>8.7415000000000003</v>
          </cell>
          <cell r="AG538">
            <v>7.107475</v>
          </cell>
          <cell r="AH538">
            <v>18.184275</v>
          </cell>
          <cell r="AM538">
            <v>0</v>
          </cell>
          <cell r="AN538">
            <v>0</v>
          </cell>
          <cell r="AO538">
            <v>11.247500000000002</v>
          </cell>
          <cell r="AP538">
            <v>31.851499999999998</v>
          </cell>
          <cell r="AQ538">
            <v>43.107485230769228</v>
          </cell>
          <cell r="AR538">
            <v>47.186900230769233</v>
          </cell>
          <cell r="AS538">
            <v>63.397575000000003</v>
          </cell>
          <cell r="AX538">
            <v>0</v>
          </cell>
          <cell r="AY538">
            <v>0</v>
          </cell>
          <cell r="AZ538">
            <v>1.7435</v>
          </cell>
          <cell r="BA538">
            <v>11.751999999999999</v>
          </cell>
          <cell r="BB538">
            <v>19.60498523076923</v>
          </cell>
          <cell r="BC538">
            <v>21.324325230769233</v>
          </cell>
          <cell r="BD538">
            <v>29.319600000000001</v>
          </cell>
          <cell r="BO538" t="str">
            <v>NA</v>
          </cell>
          <cell r="BP538" t="str">
            <v>NA</v>
          </cell>
          <cell r="BQ538" t="str">
            <v>NA</v>
          </cell>
          <cell r="BU538">
            <v>0</v>
          </cell>
          <cell r="BV538">
            <v>0</v>
          </cell>
          <cell r="BW538">
            <v>0</v>
          </cell>
          <cell r="BX538" t="str">
            <v>NA</v>
          </cell>
          <cell r="BY538" t="str">
            <v>NA</v>
          </cell>
          <cell r="CE538">
            <v>0</v>
          </cell>
          <cell r="CF538">
            <v>0</v>
          </cell>
          <cell r="CG538">
            <v>0</v>
          </cell>
          <cell r="CH538" t="str">
            <v>NA</v>
          </cell>
          <cell r="CI538" t="str">
            <v>NA</v>
          </cell>
          <cell r="CO538">
            <v>0</v>
          </cell>
          <cell r="CP538">
            <v>0</v>
          </cell>
          <cell r="CQ538">
            <v>0</v>
          </cell>
          <cell r="CR538" t="str">
            <v>NA</v>
          </cell>
          <cell r="CS538" t="str">
            <v>NA</v>
          </cell>
          <cell r="CY538">
            <v>0</v>
          </cell>
          <cell r="CZ538">
            <v>0</v>
          </cell>
          <cell r="DA538">
            <v>0</v>
          </cell>
          <cell r="DB538" t="str">
            <v>NA</v>
          </cell>
          <cell r="DC538" t="str">
            <v>NA</v>
          </cell>
          <cell r="DI538">
            <v>0</v>
          </cell>
          <cell r="DJ538">
            <v>0</v>
          </cell>
          <cell r="DK538" t="str">
            <v>NA</v>
          </cell>
          <cell r="DL538" t="str">
            <v>NA</v>
          </cell>
          <cell r="DM538" t="str">
            <v>NA</v>
          </cell>
          <cell r="DS538">
            <v>0</v>
          </cell>
          <cell r="DT538">
            <v>0</v>
          </cell>
          <cell r="DU538" t="str">
            <v>NA</v>
          </cell>
          <cell r="DV538" t="str">
            <v>NA</v>
          </cell>
          <cell r="DW538" t="str">
            <v>NA</v>
          </cell>
          <cell r="EC538">
            <v>0</v>
          </cell>
          <cell r="ED538">
            <v>0</v>
          </cell>
          <cell r="EE538">
            <v>0</v>
          </cell>
          <cell r="EF538" t="str">
            <v>NA</v>
          </cell>
          <cell r="EG538" t="str">
            <v>NA</v>
          </cell>
        </row>
        <row r="539">
          <cell r="B539" t="str">
            <v>Iamgold Dec YE</v>
          </cell>
          <cell r="H539">
            <v>89.823999999999998</v>
          </cell>
          <cell r="I539">
            <v>96.606999999999999</v>
          </cell>
          <cell r="J539">
            <v>112.663</v>
          </cell>
          <cell r="K539">
            <v>126.5455</v>
          </cell>
          <cell r="L539">
            <v>147.87200000000001</v>
          </cell>
          <cell r="S539">
            <v>31.262</v>
          </cell>
          <cell r="T539">
            <v>30.896999999999998</v>
          </cell>
          <cell r="U539">
            <v>33.591000000000001</v>
          </cell>
          <cell r="V539">
            <v>32.3491</v>
          </cell>
          <cell r="W539">
            <v>72.175399999999996</v>
          </cell>
          <cell r="AD539">
            <v>12.254</v>
          </cell>
          <cell r="AE539">
            <v>9.7060000000000013</v>
          </cell>
          <cell r="AF539">
            <v>7.7769999999999992</v>
          </cell>
          <cell r="AG539">
            <v>6.4379500000000007</v>
          </cell>
          <cell r="AH539">
            <v>29.930600000000002</v>
          </cell>
          <cell r="AM539">
            <v>0</v>
          </cell>
          <cell r="AN539">
            <v>0</v>
          </cell>
          <cell r="AO539">
            <v>22.495000000000005</v>
          </cell>
          <cell r="AP539">
            <v>41.207999999999998</v>
          </cell>
          <cell r="AQ539">
            <v>45.006970461538458</v>
          </cell>
          <cell r="AR539">
            <v>49.36683</v>
          </cell>
          <cell r="AS539">
            <v>77.428319999999999</v>
          </cell>
          <cell r="AZ539">
            <v>3.4870000000000001</v>
          </cell>
          <cell r="BA539">
            <v>20.016999999999999</v>
          </cell>
          <cell r="BB539">
            <v>19.192970461538462</v>
          </cell>
          <cell r="BC539">
            <v>23.455680000000001</v>
          </cell>
          <cell r="BD539">
            <v>35.183520000000001</v>
          </cell>
          <cell r="BO539" t="str">
            <v>NA</v>
          </cell>
          <cell r="BP539">
            <v>421</v>
          </cell>
          <cell r="BQ539" t="str">
            <v>NA</v>
          </cell>
          <cell r="BX539" t="str">
            <v>NA</v>
          </cell>
          <cell r="BY539" t="str">
            <v>NA</v>
          </cell>
          <cell r="CH539" t="str">
            <v>NA</v>
          </cell>
          <cell r="CI539" t="str">
            <v>NA</v>
          </cell>
          <cell r="CR539" t="str">
            <v>NA</v>
          </cell>
          <cell r="CS539" t="str">
            <v>NA</v>
          </cell>
          <cell r="DB539" t="str">
            <v>NA</v>
          </cell>
          <cell r="DC539" t="str">
            <v>NA</v>
          </cell>
          <cell r="DK539" t="str">
            <v>NA</v>
          </cell>
          <cell r="DL539" t="str">
            <v>NA</v>
          </cell>
          <cell r="DM539" t="str">
            <v>NA</v>
          </cell>
          <cell r="DU539" t="str">
            <v>NA</v>
          </cell>
          <cell r="DV539" t="str">
            <v>NA</v>
          </cell>
          <cell r="DW539" t="str">
            <v>NA</v>
          </cell>
          <cell r="EC539">
            <v>0</v>
          </cell>
          <cell r="ED539">
            <v>0</v>
          </cell>
          <cell r="EE539">
            <v>0</v>
          </cell>
          <cell r="EF539" t="str">
            <v>NA</v>
          </cell>
          <cell r="EG539" t="str">
            <v>NA</v>
          </cell>
        </row>
        <row r="540">
          <cell r="B540" t="str">
            <v>JCF</v>
          </cell>
          <cell r="K540">
            <v>126.5455</v>
          </cell>
          <cell r="L540">
            <v>147.87200000000001</v>
          </cell>
          <cell r="V540">
            <v>32.3491</v>
          </cell>
          <cell r="W540">
            <v>72.175399999999996</v>
          </cell>
          <cell r="AG540">
            <v>6.4379500000000007</v>
          </cell>
          <cell r="AH540">
            <v>29.930600000000002</v>
          </cell>
          <cell r="BC540">
            <v>23.455680000000001</v>
          </cell>
          <cell r="BD540">
            <v>35.183520000000001</v>
          </cell>
          <cell r="BL540">
            <v>3.4979999999999998</v>
          </cell>
          <cell r="BM540">
            <v>5.9239999999999995</v>
          </cell>
          <cell r="BP540">
            <v>421</v>
          </cell>
        </row>
        <row r="545">
          <cell r="B545" t="str">
            <v>Kinross</v>
          </cell>
          <cell r="F545">
            <v>289.3</v>
          </cell>
          <cell r="G545">
            <v>282.89999999999998</v>
          </cell>
          <cell r="H545">
            <v>275.2</v>
          </cell>
          <cell r="I545">
            <v>584.6</v>
          </cell>
          <cell r="J545">
            <v>560.78949999999998</v>
          </cell>
          <cell r="K545">
            <v>678.60299999999995</v>
          </cell>
          <cell r="L545">
            <v>583.23749999999995</v>
          </cell>
          <cell r="Q545">
            <v>77.900000000000006</v>
          </cell>
          <cell r="R545">
            <v>84.199999999999989</v>
          </cell>
          <cell r="S545">
            <v>77.499999999999986</v>
          </cell>
          <cell r="T545">
            <v>148</v>
          </cell>
          <cell r="U545">
            <v>145.81545</v>
          </cell>
          <cell r="V545">
            <v>228.036</v>
          </cell>
          <cell r="W545">
            <v>231.62950000000001</v>
          </cell>
          <cell r="AB545">
            <v>-15.299999999999997</v>
          </cell>
          <cell r="AC545">
            <v>-1.6000000000000085</v>
          </cell>
          <cell r="AD545">
            <v>-7.8000000000000114</v>
          </cell>
          <cell r="AE545">
            <v>7.0999999999999943</v>
          </cell>
          <cell r="AF545">
            <v>18.221599999999999</v>
          </cell>
          <cell r="AG545">
            <v>41.022049999999993</v>
          </cell>
          <cell r="AH545">
            <v>107.03135</v>
          </cell>
          <cell r="AM545">
            <v>-32.899999999999991</v>
          </cell>
          <cell r="AN545">
            <v>49.5</v>
          </cell>
          <cell r="AO545">
            <v>54.4</v>
          </cell>
          <cell r="AP545">
            <v>150.6</v>
          </cell>
          <cell r="AQ545">
            <v>167.45181500000001</v>
          </cell>
          <cell r="AR545">
            <v>251.99543011250006</v>
          </cell>
          <cell r="AS545">
            <v>199.75935437350003</v>
          </cell>
          <cell r="AX545">
            <v>-126.1</v>
          </cell>
          <cell r="AY545">
            <v>-36.299999999999997</v>
          </cell>
          <cell r="AZ545">
            <v>-30.9</v>
          </cell>
          <cell r="BA545">
            <v>9.6999999999999993</v>
          </cell>
          <cell r="BB545">
            <v>39.857965</v>
          </cell>
          <cell r="BC545">
            <v>64.981480112500009</v>
          </cell>
          <cell r="BD545">
            <v>75.161204373499999</v>
          </cell>
          <cell r="BL545">
            <v>14.1</v>
          </cell>
          <cell r="BM545">
            <v>6.2</v>
          </cell>
          <cell r="BO545" t="str">
            <v>NA</v>
          </cell>
          <cell r="BP545">
            <v>1721</v>
          </cell>
          <cell r="BQ545" t="str">
            <v>NA</v>
          </cell>
          <cell r="BU545">
            <v>77.8</v>
          </cell>
          <cell r="BV545">
            <v>81</v>
          </cell>
          <cell r="BW545">
            <v>191.79999999999998</v>
          </cell>
          <cell r="BX545" t="str">
            <v>NA</v>
          </cell>
          <cell r="BY545" t="str">
            <v>NA</v>
          </cell>
          <cell r="CE545">
            <v>111.3</v>
          </cell>
          <cell r="CF545">
            <v>64.099999999999994</v>
          </cell>
          <cell r="CG545">
            <v>73.300000000000011</v>
          </cell>
          <cell r="CH545" t="str">
            <v>NA</v>
          </cell>
          <cell r="CI545" t="str">
            <v>NA</v>
          </cell>
          <cell r="CO545" t="str">
            <v>NA</v>
          </cell>
          <cell r="CP545" t="str">
            <v>NA</v>
          </cell>
          <cell r="CQ545" t="str">
            <v>NA</v>
          </cell>
          <cell r="CR545" t="str">
            <v>NA</v>
          </cell>
          <cell r="CS545" t="str">
            <v>NA</v>
          </cell>
          <cell r="CY545" t="str">
            <v>NA</v>
          </cell>
          <cell r="CZ545">
            <v>331.6</v>
          </cell>
          <cell r="DA545">
            <v>418.9</v>
          </cell>
          <cell r="DB545" t="str">
            <v>NA</v>
          </cell>
          <cell r="DC545" t="str">
            <v>NA</v>
          </cell>
          <cell r="DI545" t="str">
            <v>NA</v>
          </cell>
          <cell r="DJ545" t="str">
            <v>NA</v>
          </cell>
          <cell r="DK545" t="str">
            <v>NA</v>
          </cell>
          <cell r="DL545" t="str">
            <v>NA</v>
          </cell>
          <cell r="DM545" t="str">
            <v>NA</v>
          </cell>
          <cell r="DS545" t="str">
            <v>NA</v>
          </cell>
          <cell r="DT545" t="str">
            <v>NA</v>
          </cell>
          <cell r="DU545" t="str">
            <v>NA</v>
          </cell>
          <cell r="DV545" t="str">
            <v>NA</v>
          </cell>
          <cell r="DW545" t="str">
            <v>NA</v>
          </cell>
          <cell r="EC545">
            <v>33.5</v>
          </cell>
          <cell r="ED545">
            <v>-16.900000000000006</v>
          </cell>
          <cell r="EE545">
            <v>-118.49999999999997</v>
          </cell>
          <cell r="EF545" t="str">
            <v>NA</v>
          </cell>
          <cell r="EG545" t="str">
            <v>NA</v>
          </cell>
          <cell r="EJ545" t="str">
            <v xml:space="preserve"> </v>
          </cell>
        </row>
        <row r="546">
          <cell r="B546" t="str">
            <v>Kinross Jun YE</v>
          </cell>
          <cell r="F546">
            <v>303.14999999999998</v>
          </cell>
          <cell r="G546">
            <v>286.10000000000002</v>
          </cell>
          <cell r="H546">
            <v>279.04999999999995</v>
          </cell>
          <cell r="I546">
            <v>429.9</v>
          </cell>
          <cell r="J546">
            <v>572.69475</v>
          </cell>
          <cell r="K546">
            <v>619.69624999999996</v>
          </cell>
          <cell r="L546">
            <v>630.9202499999999</v>
          </cell>
          <cell r="Q546">
            <v>81.599999999999994</v>
          </cell>
          <cell r="R546">
            <v>81.05</v>
          </cell>
          <cell r="S546">
            <v>80.849999999999994</v>
          </cell>
          <cell r="T546">
            <v>112.75</v>
          </cell>
          <cell r="U546">
            <v>146.907725</v>
          </cell>
          <cell r="V546">
            <v>186.925725</v>
          </cell>
          <cell r="W546">
            <v>229.83275</v>
          </cell>
          <cell r="AB546">
            <v>-20.450000000000003</v>
          </cell>
          <cell r="AC546">
            <v>-8.4500000000000028</v>
          </cell>
          <cell r="AD546">
            <v>-4.7000000000000099</v>
          </cell>
          <cell r="AE546">
            <v>-0.35000000000000853</v>
          </cell>
          <cell r="AF546">
            <v>12.660799999999997</v>
          </cell>
          <cell r="AG546">
            <v>29.621824999999994</v>
          </cell>
          <cell r="AH546">
            <v>74.026700000000005</v>
          </cell>
          <cell r="AM546">
            <v>-81.34999999999998</v>
          </cell>
          <cell r="AN546">
            <v>8.3000000000000114</v>
          </cell>
          <cell r="AO546">
            <v>51.95000000000001</v>
          </cell>
          <cell r="AP546">
            <v>102.50000000000001</v>
          </cell>
          <cell r="AQ546">
            <v>159.02590750000002</v>
          </cell>
          <cell r="AR546">
            <v>209.72362255625001</v>
          </cell>
          <cell r="AS546">
            <v>225.87739224300003</v>
          </cell>
          <cell r="AX546">
            <v>-183.39999999999998</v>
          </cell>
          <cell r="AY546">
            <v>-81.199999999999989</v>
          </cell>
          <cell r="AZ546">
            <v>-33.599999999999994</v>
          </cell>
          <cell r="BA546">
            <v>-10.6</v>
          </cell>
          <cell r="BB546">
            <v>24.778982499999998</v>
          </cell>
          <cell r="BC546">
            <v>52.419722556250008</v>
          </cell>
          <cell r="BD546">
            <v>70.071342243000004</v>
          </cell>
          <cell r="BO546" t="str">
            <v>NA</v>
          </cell>
          <cell r="BP546" t="str">
            <v>NA</v>
          </cell>
          <cell r="BQ546" t="str">
            <v>NA</v>
          </cell>
          <cell r="BU546">
            <v>38.9</v>
          </cell>
          <cell r="BV546">
            <v>79.400000000000006</v>
          </cell>
          <cell r="BW546">
            <v>136.39999999999998</v>
          </cell>
          <cell r="BX546" t="str">
            <v>NA</v>
          </cell>
          <cell r="BY546" t="str">
            <v>NA</v>
          </cell>
          <cell r="CE546">
            <v>55.65</v>
          </cell>
          <cell r="CF546">
            <v>87.699999999999989</v>
          </cell>
          <cell r="CG546">
            <v>68.7</v>
          </cell>
          <cell r="CH546" t="str">
            <v>NA</v>
          </cell>
          <cell r="CI546" t="str">
            <v>NA</v>
          </cell>
          <cell r="CO546">
            <v>0</v>
          </cell>
          <cell r="CP546">
            <v>0</v>
          </cell>
          <cell r="CQ546">
            <v>0</v>
          </cell>
          <cell r="CR546" t="str">
            <v>NA</v>
          </cell>
          <cell r="CS546" t="str">
            <v>NA</v>
          </cell>
          <cell r="CY546">
            <v>0</v>
          </cell>
          <cell r="CZ546">
            <v>165.8</v>
          </cell>
          <cell r="DA546">
            <v>375.25</v>
          </cell>
          <cell r="DB546" t="str">
            <v>NA</v>
          </cell>
          <cell r="DC546" t="str">
            <v>NA</v>
          </cell>
          <cell r="DI546">
            <v>0</v>
          </cell>
          <cell r="DJ546">
            <v>0</v>
          </cell>
          <cell r="DK546" t="str">
            <v>NA</v>
          </cell>
          <cell r="DL546" t="str">
            <v>NA</v>
          </cell>
          <cell r="DM546" t="str">
            <v>NA</v>
          </cell>
          <cell r="DS546">
            <v>0</v>
          </cell>
          <cell r="DT546">
            <v>0</v>
          </cell>
          <cell r="DU546" t="str">
            <v>NA</v>
          </cell>
          <cell r="DV546" t="str">
            <v>NA</v>
          </cell>
          <cell r="DW546" t="str">
            <v>NA</v>
          </cell>
          <cell r="EC546">
            <v>16.75</v>
          </cell>
          <cell r="ED546">
            <v>8.2999999999999829</v>
          </cell>
          <cell r="EE546">
            <v>-67.699999999999974</v>
          </cell>
          <cell r="EF546" t="str">
            <v>NA</v>
          </cell>
          <cell r="EG546" t="str">
            <v>NA</v>
          </cell>
        </row>
        <row r="547">
          <cell r="B547" t="str">
            <v>Kinross Dec YE</v>
          </cell>
          <cell r="E547">
            <v>317</v>
          </cell>
          <cell r="F547">
            <v>289.3</v>
          </cell>
          <cell r="G547">
            <v>282.89999999999998</v>
          </cell>
          <cell r="H547">
            <v>275.2</v>
          </cell>
          <cell r="I547">
            <v>584.6</v>
          </cell>
          <cell r="J547">
            <v>560.78949999999998</v>
          </cell>
          <cell r="K547">
            <v>678.60299999999995</v>
          </cell>
          <cell r="L547">
            <v>583.23749999999995</v>
          </cell>
          <cell r="P547">
            <v>85.3</v>
          </cell>
          <cell r="Q547">
            <v>77.900000000000006</v>
          </cell>
          <cell r="R547">
            <v>84.199999999999989</v>
          </cell>
          <cell r="S547">
            <v>77.499999999999986</v>
          </cell>
          <cell r="T547">
            <v>148</v>
          </cell>
          <cell r="U547">
            <v>145.81545</v>
          </cell>
          <cell r="V547">
            <v>228.036</v>
          </cell>
          <cell r="W547">
            <v>231.62950000000001</v>
          </cell>
          <cell r="AA547">
            <v>-25.600000000000009</v>
          </cell>
          <cell r="AB547">
            <v>-15.299999999999997</v>
          </cell>
          <cell r="AC547">
            <v>-1.6000000000000085</v>
          </cell>
          <cell r="AD547">
            <v>-7.8000000000000114</v>
          </cell>
          <cell r="AE547">
            <v>7.0999999999999943</v>
          </cell>
          <cell r="AF547">
            <v>18.221599999999999</v>
          </cell>
          <cell r="AG547">
            <v>41.022049999999993</v>
          </cell>
          <cell r="AH547">
            <v>107.03135</v>
          </cell>
          <cell r="AM547">
            <v>-32.899999999999991</v>
          </cell>
          <cell r="AN547">
            <v>49.5</v>
          </cell>
          <cell r="AO547">
            <v>54.4</v>
          </cell>
          <cell r="AP547">
            <v>150.6</v>
          </cell>
          <cell r="AQ547">
            <v>167.45181500000001</v>
          </cell>
          <cell r="AR547">
            <v>251.99543011250006</v>
          </cell>
          <cell r="AS547">
            <v>199.75935437350003</v>
          </cell>
          <cell r="AW547">
            <v>-240.7</v>
          </cell>
          <cell r="AX547">
            <v>-126.1</v>
          </cell>
          <cell r="AY547">
            <v>-36.299999999999997</v>
          </cell>
          <cell r="AZ547">
            <v>-30.9</v>
          </cell>
          <cell r="BA547">
            <v>9.6999999999999993</v>
          </cell>
          <cell r="BB547">
            <v>39.857965</v>
          </cell>
          <cell r="BC547">
            <v>64.981480112500009</v>
          </cell>
          <cell r="BD547">
            <v>75.161204373499999</v>
          </cell>
          <cell r="BO547" t="str">
            <v>NA</v>
          </cell>
          <cell r="BP547">
            <v>1721</v>
          </cell>
          <cell r="BQ547" t="str">
            <v>NA</v>
          </cell>
          <cell r="BU547">
            <v>77.8</v>
          </cell>
          <cell r="BV547">
            <v>81</v>
          </cell>
          <cell r="BW547">
            <v>191.79999999999998</v>
          </cell>
          <cell r="BX547" t="str">
            <v>NA</v>
          </cell>
          <cell r="BY547" t="str">
            <v>NA</v>
          </cell>
          <cell r="CE547">
            <v>111.3</v>
          </cell>
          <cell r="CF547">
            <v>64.099999999999994</v>
          </cell>
          <cell r="CG547">
            <v>73.300000000000011</v>
          </cell>
          <cell r="CH547" t="str">
            <v>NA</v>
          </cell>
          <cell r="CI547" t="str">
            <v>NA</v>
          </cell>
          <cell r="CO547">
            <v>0</v>
          </cell>
          <cell r="CP547">
            <v>0</v>
          </cell>
          <cell r="CQ547">
            <v>0</v>
          </cell>
          <cell r="CR547" t="str">
            <v>NA</v>
          </cell>
          <cell r="CS547" t="str">
            <v>NA</v>
          </cell>
          <cell r="CZ547">
            <v>331.6</v>
          </cell>
          <cell r="DA547">
            <v>418.9</v>
          </cell>
          <cell r="DB547" t="str">
            <v>NA</v>
          </cell>
          <cell r="DC547" t="str">
            <v>NA</v>
          </cell>
          <cell r="DK547" t="str">
            <v>NA</v>
          </cell>
          <cell r="DL547" t="str">
            <v>NA</v>
          </cell>
          <cell r="DM547" t="str">
            <v>NA</v>
          </cell>
          <cell r="DU547" t="str">
            <v>NA</v>
          </cell>
          <cell r="DV547" t="str">
            <v>NA</v>
          </cell>
          <cell r="DW547" t="str">
            <v>NA</v>
          </cell>
          <cell r="EC547">
            <v>33.5</v>
          </cell>
          <cell r="ED547">
            <v>-16.900000000000006</v>
          </cell>
          <cell r="EE547">
            <v>-118.49999999999997</v>
          </cell>
          <cell r="EF547" t="str">
            <v>NA</v>
          </cell>
          <cell r="EG547" t="str">
            <v>NA</v>
          </cell>
        </row>
        <row r="548">
          <cell r="B548" t="str">
            <v>JCF</v>
          </cell>
          <cell r="J548">
            <v>560.78949999999998</v>
          </cell>
          <cell r="K548">
            <v>678.60299999999995</v>
          </cell>
          <cell r="L548">
            <v>583.23749999999995</v>
          </cell>
          <cell r="U548">
            <v>145.81545</v>
          </cell>
          <cell r="V548">
            <v>228.036</v>
          </cell>
          <cell r="W548">
            <v>231.62950000000001</v>
          </cell>
          <cell r="AF548">
            <v>18.221599999999999</v>
          </cell>
          <cell r="AG548">
            <v>41.022049999999993</v>
          </cell>
          <cell r="AH548">
            <v>107.03135</v>
          </cell>
          <cell r="BB548">
            <v>39.857965</v>
          </cell>
          <cell r="BC548">
            <v>64.981480112500009</v>
          </cell>
          <cell r="BD548">
            <v>75.161204373499999</v>
          </cell>
          <cell r="BL548">
            <v>14.1</v>
          </cell>
          <cell r="BM548">
            <v>6.2</v>
          </cell>
          <cell r="BP548">
            <v>1721</v>
          </cell>
        </row>
        <row r="553">
          <cell r="B553" t="str">
            <v>AgnicoEagle</v>
          </cell>
          <cell r="F553">
            <v>66.971000000000004</v>
          </cell>
          <cell r="G553">
            <v>93.677000000000007</v>
          </cell>
          <cell r="H553">
            <v>108.027</v>
          </cell>
          <cell r="I553">
            <v>126.82</v>
          </cell>
          <cell r="J553">
            <v>188.04900000000001</v>
          </cell>
          <cell r="K553">
            <v>195.363</v>
          </cell>
          <cell r="L553">
            <v>175.53899999999999</v>
          </cell>
          <cell r="Q553">
            <v>7.6480000000000059</v>
          </cell>
          <cell r="R553">
            <v>17.036000000000008</v>
          </cell>
          <cell r="S553">
            <v>23.835999999999999</v>
          </cell>
          <cell r="T553">
            <v>7.0360000000000014</v>
          </cell>
          <cell r="U553">
            <v>75.769000000000005</v>
          </cell>
          <cell r="V553">
            <v>93.182599999999994</v>
          </cell>
          <cell r="W553">
            <v>94.35</v>
          </cell>
          <cell r="AB553">
            <v>1.9400000000000057</v>
          </cell>
          <cell r="AC553">
            <v>6.3570000000000082</v>
          </cell>
          <cell r="AD553">
            <v>10.838000000000001</v>
          </cell>
          <cell r="AE553">
            <v>-10.468</v>
          </cell>
          <cell r="AF553">
            <v>54.006</v>
          </cell>
          <cell r="AG553">
            <v>65</v>
          </cell>
          <cell r="AH553">
            <v>67.070400000000006</v>
          </cell>
          <cell r="AM553">
            <v>2.3159999999999998</v>
          </cell>
          <cell r="AN553">
            <v>3.0239999999999991</v>
          </cell>
          <cell r="AO553">
            <v>17.020999999999997</v>
          </cell>
          <cell r="AP553">
            <v>-1.9939999999999998</v>
          </cell>
          <cell r="AQ553">
            <v>69.641999999999996</v>
          </cell>
          <cell r="AR553">
            <v>75.194228307499998</v>
          </cell>
          <cell r="AS553">
            <v>64.352240123999991</v>
          </cell>
          <cell r="AX553">
            <v>-3.3919999999999999</v>
          </cell>
          <cell r="AY553">
            <v>-7.6550000000000002</v>
          </cell>
          <cell r="AZ553">
            <v>4.0229999999999997</v>
          </cell>
          <cell r="BA553">
            <v>-19.498000000000001</v>
          </cell>
          <cell r="BB553">
            <v>47.878999999999998</v>
          </cell>
          <cell r="BC553">
            <v>47.011628307499997</v>
          </cell>
          <cell r="BD553">
            <v>37.072640123999996</v>
          </cell>
          <cell r="BL553">
            <v>7.9</v>
          </cell>
          <cell r="BM553">
            <v>0.8</v>
          </cell>
          <cell r="BO553" t="str">
            <v>NA</v>
          </cell>
          <cell r="BP553">
            <v>295</v>
          </cell>
          <cell r="BQ553" t="str">
            <v>NA</v>
          </cell>
          <cell r="BU553">
            <v>13.906000000000001</v>
          </cell>
          <cell r="BV553">
            <v>21.181999999999999</v>
          </cell>
          <cell r="BW553" t="str">
            <v>NA</v>
          </cell>
          <cell r="BX553" t="str">
            <v>NA</v>
          </cell>
          <cell r="BY553" t="str">
            <v>NA</v>
          </cell>
          <cell r="CE553">
            <v>180.66</v>
          </cell>
          <cell r="CF553">
            <v>147.26599999999999</v>
          </cell>
          <cell r="CG553" t="str">
            <v>NA</v>
          </cell>
          <cell r="CH553" t="str">
            <v>NA</v>
          </cell>
          <cell r="CI553" t="str">
            <v>NA</v>
          </cell>
          <cell r="CO553">
            <v>2.5649999999999999</v>
          </cell>
          <cell r="CP553" t="str">
            <v>NA</v>
          </cell>
          <cell r="CQ553" t="str">
            <v>NA</v>
          </cell>
          <cell r="CR553" t="str">
            <v>NA</v>
          </cell>
          <cell r="CS553" t="str">
            <v>NA</v>
          </cell>
          <cell r="CY553">
            <v>128.54499999999999</v>
          </cell>
          <cell r="CZ553">
            <v>211.315</v>
          </cell>
          <cell r="DA553" t="str">
            <v>NA</v>
          </cell>
          <cell r="DB553" t="str">
            <v>NA</v>
          </cell>
          <cell r="DC553" t="str">
            <v>NA</v>
          </cell>
          <cell r="DI553" t="str">
            <v>NA</v>
          </cell>
          <cell r="DJ553" t="str">
            <v>NA</v>
          </cell>
          <cell r="DK553" t="str">
            <v>NA</v>
          </cell>
          <cell r="DL553" t="str">
            <v>NA</v>
          </cell>
          <cell r="DM553" t="str">
            <v>NA</v>
          </cell>
          <cell r="DS553" t="str">
            <v>NA</v>
          </cell>
          <cell r="DT553" t="str">
            <v>NA</v>
          </cell>
          <cell r="DU553" t="str">
            <v>NA</v>
          </cell>
          <cell r="DV553" t="str">
            <v>NA</v>
          </cell>
          <cell r="DW553" t="str">
            <v>NA</v>
          </cell>
          <cell r="EC553">
            <v>166.75399999999999</v>
          </cell>
          <cell r="ED553">
            <v>126.08399999999999</v>
          </cell>
          <cell r="EE553" t="str">
            <v>NA</v>
          </cell>
          <cell r="EF553" t="str">
            <v>NA</v>
          </cell>
          <cell r="EG553" t="str">
            <v>NA</v>
          </cell>
          <cell r="EJ553" t="str">
            <v xml:space="preserve"> </v>
          </cell>
        </row>
        <row r="554">
          <cell r="B554" t="str">
            <v>AgnicoEagle Jun YE</v>
          </cell>
          <cell r="F554">
            <v>46.277000000000001</v>
          </cell>
          <cell r="G554">
            <v>80.324000000000012</v>
          </cell>
          <cell r="H554">
            <v>100.852</v>
          </cell>
          <cell r="I554">
            <v>117.42349999999999</v>
          </cell>
          <cell r="J554">
            <v>157.43450000000001</v>
          </cell>
          <cell r="K554">
            <v>191.70600000000002</v>
          </cell>
          <cell r="L554">
            <v>185.45099999999999</v>
          </cell>
          <cell r="Q554">
            <v>-2.0834999999999968</v>
          </cell>
          <cell r="R554">
            <v>12.342000000000008</v>
          </cell>
          <cell r="S554">
            <v>20.436000000000003</v>
          </cell>
          <cell r="T554">
            <v>15.436</v>
          </cell>
          <cell r="U554">
            <v>41.402500000000003</v>
          </cell>
          <cell r="V554">
            <v>84.475799999999992</v>
          </cell>
          <cell r="W554">
            <v>93.766300000000001</v>
          </cell>
          <cell r="AB554">
            <v>-7.6689999999999969</v>
          </cell>
          <cell r="AC554">
            <v>4.1485000000000074</v>
          </cell>
          <cell r="AD554">
            <v>8.5975000000000037</v>
          </cell>
          <cell r="AE554">
            <v>0.1850000000000005</v>
          </cell>
          <cell r="AF554">
            <v>21.768999999999998</v>
          </cell>
          <cell r="AG554">
            <v>59.503</v>
          </cell>
          <cell r="AH554">
            <v>66.035200000000003</v>
          </cell>
          <cell r="AM554">
            <v>-3.5709999999999997</v>
          </cell>
          <cell r="AN554">
            <v>2.67</v>
          </cell>
          <cell r="AO554">
            <v>10.022500000000001</v>
          </cell>
          <cell r="AP554">
            <v>7.5134999999999987</v>
          </cell>
          <cell r="AQ554">
            <v>33.824000000000005</v>
          </cell>
          <cell r="AR554">
            <v>72.418114153749983</v>
          </cell>
          <cell r="AS554">
            <v>69.773234215749994</v>
          </cell>
          <cell r="AX554">
            <v>-9.1564999999999994</v>
          </cell>
          <cell r="AY554">
            <v>-5.5235000000000003</v>
          </cell>
          <cell r="AZ554">
            <v>-1.8160000000000003</v>
          </cell>
          <cell r="BA554">
            <v>-7.7375000000000007</v>
          </cell>
          <cell r="BB554">
            <v>14.190499999999998</v>
          </cell>
          <cell r="BC554">
            <v>47.445314153749997</v>
          </cell>
          <cell r="BD554">
            <v>42.042134215749996</v>
          </cell>
          <cell r="BO554" t="str">
            <v>NA</v>
          </cell>
          <cell r="BP554" t="str">
            <v>NA</v>
          </cell>
          <cell r="BQ554" t="str">
            <v>NA</v>
          </cell>
          <cell r="BU554">
            <v>6.9530000000000003</v>
          </cell>
          <cell r="BV554">
            <v>17.544</v>
          </cell>
          <cell r="BW554" t="str">
            <v>NA</v>
          </cell>
          <cell r="BX554" t="str">
            <v>NA</v>
          </cell>
          <cell r="BY554" t="str">
            <v>NA</v>
          </cell>
          <cell r="CE554">
            <v>90.33</v>
          </cell>
          <cell r="CF554">
            <v>163.96299999999999</v>
          </cell>
          <cell r="CG554" t="str">
            <v>NA</v>
          </cell>
          <cell r="CH554" t="str">
            <v>NA</v>
          </cell>
          <cell r="CI554" t="str">
            <v>NA</v>
          </cell>
          <cell r="CO554">
            <v>1.2825</v>
          </cell>
          <cell r="CP554">
            <v>1.2825</v>
          </cell>
          <cell r="CQ554" t="str">
            <v>NA</v>
          </cell>
          <cell r="CR554" t="str">
            <v>NA</v>
          </cell>
          <cell r="CS554" t="str">
            <v>NA</v>
          </cell>
          <cell r="CY554">
            <v>64.272499999999994</v>
          </cell>
          <cell r="CZ554">
            <v>169.93</v>
          </cell>
          <cell r="DA554" t="str">
            <v>NA</v>
          </cell>
          <cell r="DB554" t="str">
            <v>NA</v>
          </cell>
          <cell r="DC554" t="str">
            <v>NA</v>
          </cell>
          <cell r="DI554">
            <v>0</v>
          </cell>
          <cell r="DJ554">
            <v>0</v>
          </cell>
          <cell r="DK554" t="str">
            <v>NA</v>
          </cell>
          <cell r="DL554" t="str">
            <v>NA</v>
          </cell>
          <cell r="DM554" t="str">
            <v>NA</v>
          </cell>
          <cell r="DS554">
            <v>0</v>
          </cell>
          <cell r="DT554">
            <v>0</v>
          </cell>
          <cell r="DU554" t="str">
            <v>NA</v>
          </cell>
          <cell r="DV554" t="str">
            <v>NA</v>
          </cell>
          <cell r="DW554" t="str">
            <v>NA</v>
          </cell>
          <cell r="EC554">
            <v>83.376999999999995</v>
          </cell>
          <cell r="ED554">
            <v>146.41899999999998</v>
          </cell>
          <cell r="EE554" t="str">
            <v>NA</v>
          </cell>
          <cell r="EF554" t="str">
            <v>NA</v>
          </cell>
          <cell r="EG554" t="str">
            <v>NA</v>
          </cell>
        </row>
        <row r="555">
          <cell r="B555" t="str">
            <v>AgnicoEagle Dec YE</v>
          </cell>
          <cell r="E555">
            <v>25.582999999999998</v>
          </cell>
          <cell r="F555">
            <v>66.971000000000004</v>
          </cell>
          <cell r="G555">
            <v>93.677000000000007</v>
          </cell>
          <cell r="H555">
            <v>108.027</v>
          </cell>
          <cell r="I555">
            <v>126.82</v>
          </cell>
          <cell r="J555">
            <v>188.04900000000001</v>
          </cell>
          <cell r="K555">
            <v>195.363</v>
          </cell>
          <cell r="L555">
            <v>175.53899999999999</v>
          </cell>
          <cell r="P555">
            <v>-11.815</v>
          </cell>
          <cell r="Q555">
            <v>7.6480000000000059</v>
          </cell>
          <cell r="R555">
            <v>17.036000000000008</v>
          </cell>
          <cell r="S555">
            <v>23.835999999999999</v>
          </cell>
          <cell r="T555">
            <v>7.0360000000000014</v>
          </cell>
          <cell r="U555">
            <v>75.769000000000005</v>
          </cell>
          <cell r="V555">
            <v>93.182599999999994</v>
          </cell>
          <cell r="W555">
            <v>94.35</v>
          </cell>
          <cell r="AA555">
            <v>-17.277999999999999</v>
          </cell>
          <cell r="AB555">
            <v>1.9400000000000057</v>
          </cell>
          <cell r="AC555">
            <v>6.3570000000000082</v>
          </cell>
          <cell r="AD555">
            <v>10.838000000000001</v>
          </cell>
          <cell r="AE555">
            <v>-10.468</v>
          </cell>
          <cell r="AF555">
            <v>54.006</v>
          </cell>
          <cell r="AG555">
            <v>65</v>
          </cell>
          <cell r="AH555">
            <v>67.070400000000006</v>
          </cell>
          <cell r="AM555">
            <v>2.3159999999999998</v>
          </cell>
          <cell r="AN555">
            <v>3.0239999999999991</v>
          </cell>
          <cell r="AO555">
            <v>17.020999999999997</v>
          </cell>
          <cell r="AP555">
            <v>-1.9939999999999998</v>
          </cell>
          <cell r="AQ555">
            <v>69.641999999999996</v>
          </cell>
          <cell r="AR555">
            <v>75.194228307499998</v>
          </cell>
          <cell r="AS555">
            <v>64.352240123999991</v>
          </cell>
          <cell r="AW555">
            <v>-14.920999999999999</v>
          </cell>
          <cell r="AX555">
            <v>-3.3919999999999999</v>
          </cell>
          <cell r="AY555">
            <v>-7.6550000000000002</v>
          </cell>
          <cell r="AZ555">
            <v>4.0229999999999997</v>
          </cell>
          <cell r="BA555">
            <v>-19.498000000000001</v>
          </cell>
          <cell r="BB555">
            <v>47.878999999999998</v>
          </cell>
          <cell r="BC555">
            <v>47.011628307499997</v>
          </cell>
          <cell r="BD555">
            <v>37.072640123999996</v>
          </cell>
          <cell r="BO555" t="str">
            <v>NA</v>
          </cell>
          <cell r="BP555">
            <v>295</v>
          </cell>
          <cell r="BQ555" t="str">
            <v>NA</v>
          </cell>
          <cell r="BU555">
            <v>13.906000000000001</v>
          </cell>
          <cell r="BV555">
            <v>21.181999999999999</v>
          </cell>
          <cell r="BW555" t="str">
            <v>NA</v>
          </cell>
          <cell r="BX555" t="str">
            <v>NA</v>
          </cell>
          <cell r="BY555" t="str">
            <v>NA</v>
          </cell>
          <cell r="CE555">
            <v>180.66</v>
          </cell>
          <cell r="CF555">
            <v>147.26599999999999</v>
          </cell>
          <cell r="CG555" t="str">
            <v>NA</v>
          </cell>
          <cell r="CH555" t="str">
            <v>NA</v>
          </cell>
          <cell r="CI555" t="str">
            <v>NA</v>
          </cell>
          <cell r="CO555">
            <v>2.5649999999999999</v>
          </cell>
          <cell r="CP555">
            <v>0</v>
          </cell>
          <cell r="CQ555" t="str">
            <v>NA</v>
          </cell>
          <cell r="CR555" t="str">
            <v>NA</v>
          </cell>
          <cell r="CS555" t="str">
            <v>NA</v>
          </cell>
          <cell r="CY555">
            <v>128.54499999999999</v>
          </cell>
          <cell r="CZ555">
            <v>211.315</v>
          </cell>
          <cell r="DA555" t="str">
            <v>NA</v>
          </cell>
          <cell r="DB555" t="str">
            <v>NA</v>
          </cell>
          <cell r="DC555" t="str">
            <v>NA</v>
          </cell>
          <cell r="DK555" t="str">
            <v>NA</v>
          </cell>
          <cell r="DL555" t="str">
            <v>NA</v>
          </cell>
          <cell r="DM555" t="str">
            <v>NA</v>
          </cell>
          <cell r="DU555" t="str">
            <v>NA</v>
          </cell>
          <cell r="DV555" t="str">
            <v>NA</v>
          </cell>
          <cell r="DW555" t="str">
            <v>NA</v>
          </cell>
          <cell r="EC555">
            <v>166.75399999999999</v>
          </cell>
          <cell r="ED555">
            <v>126.08399999999999</v>
          </cell>
          <cell r="EE555" t="str">
            <v>NA</v>
          </cell>
          <cell r="EF555" t="str">
            <v>NA</v>
          </cell>
          <cell r="EG555" t="str">
            <v>NA</v>
          </cell>
        </row>
        <row r="556">
          <cell r="B556" t="str">
            <v>JCF</v>
          </cell>
          <cell r="K556">
            <v>195.363</v>
          </cell>
          <cell r="L556">
            <v>175.53899999999999</v>
          </cell>
          <cell r="V556">
            <v>93.182599999999994</v>
          </cell>
          <cell r="W556">
            <v>94.35</v>
          </cell>
          <cell r="AG556">
            <v>65</v>
          </cell>
          <cell r="AH556">
            <v>67.070400000000006</v>
          </cell>
          <cell r="BC556">
            <v>47.011628307499997</v>
          </cell>
          <cell r="BD556">
            <v>37.072640123999996</v>
          </cell>
          <cell r="BL556">
            <v>7.9</v>
          </cell>
          <cell r="BM556">
            <v>0.8</v>
          </cell>
          <cell r="BP556">
            <v>295</v>
          </cell>
        </row>
        <row r="561">
          <cell r="B561" t="str">
            <v>Glamis</v>
          </cell>
          <cell r="F561">
            <v>61.56</v>
          </cell>
          <cell r="G561">
            <v>64.262</v>
          </cell>
          <cell r="H561">
            <v>80.8</v>
          </cell>
          <cell r="I561">
            <v>84</v>
          </cell>
          <cell r="J561">
            <v>94.7</v>
          </cell>
          <cell r="K561">
            <v>172.2645</v>
          </cell>
          <cell r="L561">
            <v>316.39999999999998</v>
          </cell>
          <cell r="Q561">
            <v>4.8039999999999985</v>
          </cell>
          <cell r="R561">
            <v>16.5</v>
          </cell>
          <cell r="S561">
            <v>31.4</v>
          </cell>
          <cell r="T561">
            <v>30.5</v>
          </cell>
          <cell r="U561">
            <v>38.799999999999997</v>
          </cell>
          <cell r="V561">
            <v>79.665899999999993</v>
          </cell>
          <cell r="W561">
            <v>202.3005</v>
          </cell>
          <cell r="AB561">
            <v>-8.8060000000000009</v>
          </cell>
          <cell r="AC561">
            <v>3.7970000000000006</v>
          </cell>
          <cell r="AD561">
            <v>12.7</v>
          </cell>
          <cell r="AE561">
            <v>12.8</v>
          </cell>
          <cell r="AF561">
            <v>18</v>
          </cell>
          <cell r="AG561">
            <v>43.349549999999994</v>
          </cell>
          <cell r="AH561">
            <v>138.02699999999999</v>
          </cell>
          <cell r="AM561">
            <v>-35.072000000000003</v>
          </cell>
          <cell r="AN561">
            <v>17.550999999999998</v>
          </cell>
          <cell r="AO561">
            <v>32.5</v>
          </cell>
          <cell r="AP561">
            <v>35.900000000000006</v>
          </cell>
          <cell r="AQ561">
            <v>41.699999999999996</v>
          </cell>
          <cell r="AR561">
            <v>66.450720000000004</v>
          </cell>
          <cell r="AS561">
            <v>150.74604000000005</v>
          </cell>
          <cell r="AX561">
            <v>-48.682000000000002</v>
          </cell>
          <cell r="AY561">
            <v>4.8479999999999999</v>
          </cell>
          <cell r="AZ561">
            <v>13.8</v>
          </cell>
          <cell r="BA561">
            <v>18.2</v>
          </cell>
          <cell r="BB561">
            <v>20.9</v>
          </cell>
          <cell r="BC561">
            <v>30.134370000000004</v>
          </cell>
          <cell r="BD561">
            <v>86.472540000000009</v>
          </cell>
          <cell r="BL561">
            <v>6.3</v>
          </cell>
          <cell r="BM561">
            <v>6.6</v>
          </cell>
          <cell r="BO561" t="str">
            <v>NA</v>
          </cell>
          <cell r="BP561">
            <v>267</v>
          </cell>
          <cell r="BQ561" t="str">
            <v>NA</v>
          </cell>
          <cell r="BU561">
            <v>13.278</v>
          </cell>
          <cell r="BV561">
            <v>45.851999999999997</v>
          </cell>
          <cell r="BW561">
            <v>160</v>
          </cell>
          <cell r="BX561" t="str">
            <v>NA</v>
          </cell>
          <cell r="BY561" t="str">
            <v>NA</v>
          </cell>
          <cell r="CE561" t="str">
            <v>NA</v>
          </cell>
          <cell r="CF561" t="str">
            <v>NA</v>
          </cell>
          <cell r="CG561" t="str">
            <v>NA</v>
          </cell>
          <cell r="CH561" t="str">
            <v>NA</v>
          </cell>
          <cell r="CI561" t="str">
            <v>NA</v>
          </cell>
          <cell r="CO561" t="str">
            <v>NA</v>
          </cell>
          <cell r="CP561" t="str">
            <v>NA</v>
          </cell>
          <cell r="CQ561" t="str">
            <v>NA</v>
          </cell>
          <cell r="CR561" t="str">
            <v>NA</v>
          </cell>
          <cell r="CS561" t="str">
            <v>NA</v>
          </cell>
          <cell r="CY561">
            <v>82.77</v>
          </cell>
          <cell r="CZ561">
            <v>123.366</v>
          </cell>
          <cell r="DA561">
            <v>385.8</v>
          </cell>
          <cell r="DB561" t="str">
            <v>NA</v>
          </cell>
          <cell r="DC561" t="str">
            <v>NA</v>
          </cell>
          <cell r="DI561" t="str">
            <v>NA</v>
          </cell>
          <cell r="DJ561" t="str">
            <v>NA</v>
          </cell>
          <cell r="DK561" t="str">
            <v>NA</v>
          </cell>
          <cell r="DL561" t="str">
            <v>NA</v>
          </cell>
          <cell r="DM561" t="str">
            <v>NA</v>
          </cell>
          <cell r="DS561" t="str">
            <v>NA</v>
          </cell>
          <cell r="DT561" t="str">
            <v>NA</v>
          </cell>
          <cell r="DU561" t="str">
            <v>NA</v>
          </cell>
          <cell r="DV561" t="str">
            <v>NA</v>
          </cell>
          <cell r="DW561" t="str">
            <v>NA</v>
          </cell>
          <cell r="EC561">
            <v>-13.278</v>
          </cell>
          <cell r="ED561">
            <v>-45.851999999999997</v>
          </cell>
          <cell r="EE561">
            <v>-160</v>
          </cell>
          <cell r="EF561" t="str">
            <v>NA</v>
          </cell>
          <cell r="EG561" t="str">
            <v>NA</v>
          </cell>
          <cell r="EJ561" t="str">
            <v xml:space="preserve"> </v>
          </cell>
        </row>
        <row r="562">
          <cell r="B562" t="str">
            <v>Glamis Jun YE</v>
          </cell>
          <cell r="F562">
            <v>59.143500000000003</v>
          </cell>
          <cell r="G562">
            <v>62.911000000000001</v>
          </cell>
          <cell r="H562">
            <v>72.531000000000006</v>
          </cell>
          <cell r="I562">
            <v>82.4</v>
          </cell>
          <cell r="J562">
            <v>89.35</v>
          </cell>
          <cell r="K562">
            <v>133.48224999999999</v>
          </cell>
          <cell r="L562">
            <v>244.33224999999999</v>
          </cell>
          <cell r="Q562">
            <v>1.2844999999999995</v>
          </cell>
          <cell r="R562">
            <v>10.651999999999999</v>
          </cell>
          <cell r="S562">
            <v>23.95</v>
          </cell>
          <cell r="T562">
            <v>30.95</v>
          </cell>
          <cell r="U562">
            <v>34.65</v>
          </cell>
          <cell r="V562">
            <v>59.232949999999995</v>
          </cell>
          <cell r="W562">
            <v>140.98320000000001</v>
          </cell>
          <cell r="AB562">
            <v>-12.5985</v>
          </cell>
          <cell r="AC562">
            <v>-2.5045000000000002</v>
          </cell>
          <cell r="AD562">
            <v>8.2484999999999999</v>
          </cell>
          <cell r="AE562">
            <v>12.75</v>
          </cell>
          <cell r="AF562">
            <v>15.4</v>
          </cell>
          <cell r="AG562">
            <v>30.674774999999997</v>
          </cell>
          <cell r="AH562">
            <v>90.68827499999999</v>
          </cell>
          <cell r="AM562">
            <v>-21.274000000000001</v>
          </cell>
          <cell r="AN562">
            <v>-8.7605000000000022</v>
          </cell>
          <cell r="AO562">
            <v>25.025500000000001</v>
          </cell>
          <cell r="AP562">
            <v>34.200000000000003</v>
          </cell>
          <cell r="AQ562">
            <v>38.799999999999997</v>
          </cell>
          <cell r="AR562">
            <v>54.075360000000003</v>
          </cell>
          <cell r="AS562">
            <v>108.59838000000003</v>
          </cell>
          <cell r="AX562">
            <v>-35.157000000000004</v>
          </cell>
          <cell r="AY562">
            <v>-21.917000000000002</v>
          </cell>
          <cell r="AZ562">
            <v>9.3239999999999998</v>
          </cell>
          <cell r="BA562">
            <v>16</v>
          </cell>
          <cell r="BB562">
            <v>19.549999999999997</v>
          </cell>
          <cell r="BC562">
            <v>25.517185000000001</v>
          </cell>
          <cell r="BD562">
            <v>58.303455000000007</v>
          </cell>
          <cell r="BO562" t="str">
            <v>NA</v>
          </cell>
          <cell r="BP562" t="str">
            <v>NA</v>
          </cell>
          <cell r="BQ562" t="str">
            <v>NA</v>
          </cell>
          <cell r="BU562">
            <v>6.6390000000000002</v>
          </cell>
          <cell r="BV562">
            <v>29.564999999999998</v>
          </cell>
          <cell r="BW562">
            <v>102.926</v>
          </cell>
          <cell r="BX562" t="str">
            <v>NA</v>
          </cell>
          <cell r="BY562" t="str">
            <v>NA</v>
          </cell>
          <cell r="CE562">
            <v>0</v>
          </cell>
          <cell r="CF562">
            <v>0</v>
          </cell>
          <cell r="CG562">
            <v>0</v>
          </cell>
          <cell r="CH562" t="str">
            <v>NA</v>
          </cell>
          <cell r="CI562" t="str">
            <v>NA</v>
          </cell>
          <cell r="CO562">
            <v>0</v>
          </cell>
          <cell r="CP562">
            <v>0</v>
          </cell>
          <cell r="CQ562">
            <v>0</v>
          </cell>
          <cell r="CR562" t="str">
            <v>NA</v>
          </cell>
          <cell r="CS562" t="str">
            <v>NA</v>
          </cell>
          <cell r="CY562">
            <v>41.384999999999998</v>
          </cell>
          <cell r="CZ562">
            <v>103.068</v>
          </cell>
          <cell r="DA562">
            <v>254.583</v>
          </cell>
          <cell r="DB562" t="str">
            <v>NA</v>
          </cell>
          <cell r="DC562" t="str">
            <v>NA</v>
          </cell>
          <cell r="DI562">
            <v>0</v>
          </cell>
          <cell r="DJ562">
            <v>0</v>
          </cell>
          <cell r="DK562" t="str">
            <v>NA</v>
          </cell>
          <cell r="DL562" t="str">
            <v>NA</v>
          </cell>
          <cell r="DM562" t="str">
            <v>NA</v>
          </cell>
          <cell r="DS562">
            <v>0</v>
          </cell>
          <cell r="DT562">
            <v>0</v>
          </cell>
          <cell r="DU562" t="str">
            <v>NA</v>
          </cell>
          <cell r="DV562" t="str">
            <v>NA</v>
          </cell>
          <cell r="DW562" t="str">
            <v>NA</v>
          </cell>
          <cell r="EC562">
            <v>-6.6390000000000002</v>
          </cell>
          <cell r="ED562">
            <v>-29.564999999999998</v>
          </cell>
          <cell r="EE562">
            <v>-102.926</v>
          </cell>
          <cell r="EF562" t="str">
            <v>NA</v>
          </cell>
          <cell r="EG562" t="str">
            <v>NA</v>
          </cell>
        </row>
        <row r="563">
          <cell r="B563" t="str">
            <v>Glamis Dec YE</v>
          </cell>
          <cell r="E563">
            <v>56.726999999999997</v>
          </cell>
          <cell r="F563">
            <v>61.56</v>
          </cell>
          <cell r="G563">
            <v>64.262</v>
          </cell>
          <cell r="H563">
            <v>80.8</v>
          </cell>
          <cell r="I563">
            <v>84</v>
          </cell>
          <cell r="J563">
            <v>94.7</v>
          </cell>
          <cell r="K563">
            <v>172.2645</v>
          </cell>
          <cell r="L563">
            <v>316.39999999999998</v>
          </cell>
          <cell r="P563">
            <v>-2.2349999999999994</v>
          </cell>
          <cell r="Q563">
            <v>4.8039999999999985</v>
          </cell>
          <cell r="R563">
            <v>16.5</v>
          </cell>
          <cell r="S563">
            <v>31.4</v>
          </cell>
          <cell r="T563">
            <v>30.5</v>
          </cell>
          <cell r="U563">
            <v>38.799999999999997</v>
          </cell>
          <cell r="V563">
            <v>79.665899999999993</v>
          </cell>
          <cell r="W563">
            <v>202.3005</v>
          </cell>
          <cell r="AA563">
            <v>-16.390999999999998</v>
          </cell>
          <cell r="AB563">
            <v>-8.8060000000000009</v>
          </cell>
          <cell r="AC563">
            <v>3.7970000000000006</v>
          </cell>
          <cell r="AD563">
            <v>12.7</v>
          </cell>
          <cell r="AE563">
            <v>12.8</v>
          </cell>
          <cell r="AF563">
            <v>18</v>
          </cell>
          <cell r="AG563">
            <v>43.349549999999994</v>
          </cell>
          <cell r="AH563">
            <v>138.02699999999999</v>
          </cell>
          <cell r="AM563">
            <v>-35.072000000000003</v>
          </cell>
          <cell r="AN563">
            <v>17.550999999999998</v>
          </cell>
          <cell r="AO563">
            <v>32.5</v>
          </cell>
          <cell r="AP563">
            <v>35.900000000000006</v>
          </cell>
          <cell r="AQ563">
            <v>41.699999999999996</v>
          </cell>
          <cell r="AR563">
            <v>66.450720000000004</v>
          </cell>
          <cell r="AS563">
            <v>150.74604000000005</v>
          </cell>
          <cell r="AW563">
            <v>-21.632000000000001</v>
          </cell>
          <cell r="AX563">
            <v>-48.682000000000002</v>
          </cell>
          <cell r="AY563">
            <v>4.8479999999999999</v>
          </cell>
          <cell r="AZ563">
            <v>13.8</v>
          </cell>
          <cell r="BA563">
            <v>18.2</v>
          </cell>
          <cell r="BB563">
            <v>20.9</v>
          </cell>
          <cell r="BC563">
            <v>30.134370000000004</v>
          </cell>
          <cell r="BD563">
            <v>86.472540000000009</v>
          </cell>
          <cell r="BO563" t="str">
            <v>NA</v>
          </cell>
          <cell r="BP563">
            <v>267</v>
          </cell>
          <cell r="BQ563" t="str">
            <v>NA</v>
          </cell>
          <cell r="BU563">
            <v>13.278</v>
          </cell>
          <cell r="BV563">
            <v>45.851999999999997</v>
          </cell>
          <cell r="BW563">
            <v>160</v>
          </cell>
          <cell r="BX563" t="str">
            <v>NA</v>
          </cell>
          <cell r="BY563" t="str">
            <v>NA</v>
          </cell>
          <cell r="CE563">
            <v>0</v>
          </cell>
          <cell r="CF563">
            <v>0</v>
          </cell>
          <cell r="CG563">
            <v>0</v>
          </cell>
          <cell r="CH563" t="str">
            <v>NA</v>
          </cell>
          <cell r="CI563" t="str">
            <v>NA</v>
          </cell>
          <cell r="CO563">
            <v>0</v>
          </cell>
          <cell r="CP563">
            <v>0</v>
          </cell>
          <cell r="CQ563">
            <v>0</v>
          </cell>
          <cell r="CR563" t="str">
            <v>NA</v>
          </cell>
          <cell r="CS563" t="str">
            <v>NA</v>
          </cell>
          <cell r="CY563">
            <v>82.77</v>
          </cell>
          <cell r="CZ563">
            <v>123.366</v>
          </cell>
          <cell r="DA563">
            <v>385.8</v>
          </cell>
          <cell r="DB563" t="str">
            <v>NA</v>
          </cell>
          <cell r="DC563" t="str">
            <v>NA</v>
          </cell>
          <cell r="DK563" t="str">
            <v>NA</v>
          </cell>
          <cell r="DL563" t="str">
            <v>NA</v>
          </cell>
          <cell r="DM563" t="str">
            <v>NA</v>
          </cell>
          <cell r="DU563" t="str">
            <v>NA</v>
          </cell>
          <cell r="DV563" t="str">
            <v>NA</v>
          </cell>
          <cell r="DW563" t="str">
            <v>NA</v>
          </cell>
          <cell r="EC563">
            <v>-13.278</v>
          </cell>
          <cell r="ED563">
            <v>-45.851999999999997</v>
          </cell>
          <cell r="EE563">
            <v>-160</v>
          </cell>
          <cell r="EF563" t="str">
            <v>NA</v>
          </cell>
          <cell r="EG563" t="str">
            <v>NA</v>
          </cell>
        </row>
        <row r="564">
          <cell r="B564" t="str">
            <v>JCF</v>
          </cell>
          <cell r="K564">
            <v>172.2645</v>
          </cell>
          <cell r="L564">
            <v>316.39999999999998</v>
          </cell>
          <cell r="V564">
            <v>79.665899999999993</v>
          </cell>
          <cell r="W564">
            <v>202.3005</v>
          </cell>
          <cell r="AG564">
            <v>43.349549999999994</v>
          </cell>
          <cell r="AH564">
            <v>138.02699999999999</v>
          </cell>
          <cell r="BC564">
            <v>30.134370000000004</v>
          </cell>
          <cell r="BD564">
            <v>86.472540000000009</v>
          </cell>
          <cell r="BL564">
            <v>6.3</v>
          </cell>
          <cell r="BM564">
            <v>6.6</v>
          </cell>
          <cell r="BP564">
            <v>267</v>
          </cell>
        </row>
        <row r="569">
          <cell r="B569" t="str">
            <v>Goldcorp</v>
          </cell>
          <cell r="F569">
            <v>61.305999999999997</v>
          </cell>
          <cell r="G569">
            <v>170.345</v>
          </cell>
          <cell r="H569">
            <v>185.19399999999999</v>
          </cell>
          <cell r="I569">
            <v>262.642</v>
          </cell>
          <cell r="J569">
            <v>191.01599999999999</v>
          </cell>
          <cell r="K569">
            <v>564.15200000000004</v>
          </cell>
          <cell r="L569">
            <v>732.09799999999996</v>
          </cell>
          <cell r="Q569">
            <v>1.391999999999999</v>
          </cell>
          <cell r="R569">
            <v>99.342999999999989</v>
          </cell>
          <cell r="S569">
            <v>108.45</v>
          </cell>
          <cell r="T569">
            <v>158.971</v>
          </cell>
          <cell r="U569">
            <v>100.93700000000001</v>
          </cell>
          <cell r="V569">
            <v>379.85050000000001</v>
          </cell>
          <cell r="W569">
            <v>491.00299999999999</v>
          </cell>
          <cell r="AB569">
            <v>-6.2430000000000003</v>
          </cell>
          <cell r="AC569">
            <v>78.790999999999997</v>
          </cell>
          <cell r="AD569">
            <v>86.887</v>
          </cell>
          <cell r="AE569">
            <v>134.87</v>
          </cell>
          <cell r="AF569">
            <v>80.879000000000005</v>
          </cell>
          <cell r="AG569">
            <v>227.33799999999999</v>
          </cell>
          <cell r="AH569">
            <v>330.65600000000001</v>
          </cell>
          <cell r="AM569">
            <v>-11.691000000000001</v>
          </cell>
          <cell r="AN569">
            <v>73.371999999999986</v>
          </cell>
          <cell r="AO569">
            <v>87.206000000000017</v>
          </cell>
          <cell r="AP569">
            <v>122.90499999999997</v>
          </cell>
          <cell r="AQ569">
            <v>71.405000000000015</v>
          </cell>
          <cell r="AR569">
            <v>382.56296641500012</v>
          </cell>
          <cell r="AS569">
            <v>397.38404999999995</v>
          </cell>
          <cell r="AX569">
            <v>-19.326000000000001</v>
          </cell>
          <cell r="AY569">
            <v>52.82</v>
          </cell>
          <cell r="AZ569">
            <v>65.643000000000001</v>
          </cell>
          <cell r="BA569">
            <v>98.804000000000002</v>
          </cell>
          <cell r="BB569">
            <v>51.347000000000001</v>
          </cell>
          <cell r="BC569">
            <v>230.05046641500002</v>
          </cell>
          <cell r="BD569">
            <v>237.03704999999999</v>
          </cell>
          <cell r="BI569">
            <v>38246</v>
          </cell>
          <cell r="BJ569">
            <v>6.1922690763052204</v>
          </cell>
          <cell r="BL569">
            <v>5.3</v>
          </cell>
          <cell r="BM569">
            <v>1.1000000000000001</v>
          </cell>
          <cell r="BO569" t="str">
            <v>NA</v>
          </cell>
          <cell r="BP569">
            <v>594</v>
          </cell>
          <cell r="BQ569" t="str">
            <v>NA</v>
          </cell>
          <cell r="BU569">
            <v>17.175000000000001</v>
          </cell>
          <cell r="BV569">
            <v>84.042000000000002</v>
          </cell>
          <cell r="BW569">
            <v>266.75600000000003</v>
          </cell>
          <cell r="BX569" t="str">
            <v>NA</v>
          </cell>
          <cell r="BY569" t="str">
            <v>NA</v>
          </cell>
          <cell r="CE569" t="str">
            <v>NA</v>
          </cell>
          <cell r="CF569" t="str">
            <v>NA</v>
          </cell>
          <cell r="CG569" t="str">
            <v>NA</v>
          </cell>
          <cell r="CH569" t="str">
            <v>NA</v>
          </cell>
          <cell r="CI569" t="str">
            <v>NA</v>
          </cell>
          <cell r="CO569" t="str">
            <v>NA</v>
          </cell>
          <cell r="CP569" t="str">
            <v>NA</v>
          </cell>
          <cell r="CQ569" t="str">
            <v>NA</v>
          </cell>
          <cell r="CR569" t="str">
            <v>NA</v>
          </cell>
          <cell r="CS569" t="str">
            <v>NA</v>
          </cell>
          <cell r="CY569">
            <v>126.548</v>
          </cell>
          <cell r="CZ569">
            <v>157.55199999999999</v>
          </cell>
          <cell r="DA569">
            <v>349.94200000000001</v>
          </cell>
          <cell r="DB569" t="str">
            <v>NA</v>
          </cell>
          <cell r="DC569" t="str">
            <v>NA</v>
          </cell>
          <cell r="DI569" t="str">
            <v>NA</v>
          </cell>
          <cell r="DJ569" t="str">
            <v>NA</v>
          </cell>
          <cell r="DK569" t="str">
            <v>NA</v>
          </cell>
          <cell r="DL569" t="str">
            <v>NA</v>
          </cell>
          <cell r="DM569" t="str">
            <v>NA</v>
          </cell>
          <cell r="DS569" t="str">
            <v>NA</v>
          </cell>
          <cell r="DT569" t="str">
            <v>NA</v>
          </cell>
          <cell r="DU569" t="str">
            <v>NA</v>
          </cell>
          <cell r="DV569" t="str">
            <v>NA</v>
          </cell>
          <cell r="DW569" t="str">
            <v>NA</v>
          </cell>
          <cell r="EC569">
            <v>-17.175000000000001</v>
          </cell>
          <cell r="ED569">
            <v>-84.042000000000002</v>
          </cell>
          <cell r="EE569">
            <v>-266.75600000000003</v>
          </cell>
          <cell r="EF569" t="str">
            <v>NA</v>
          </cell>
          <cell r="EG569" t="str">
            <v>NA</v>
          </cell>
          <cell r="EJ569" t="str">
            <v xml:space="preserve"> </v>
          </cell>
        </row>
        <row r="570">
          <cell r="B570" t="str">
            <v>Goldcorp Jun YE</v>
          </cell>
          <cell r="F570">
            <v>56.516499999999994</v>
          </cell>
          <cell r="G570">
            <v>115.82550000000001</v>
          </cell>
          <cell r="H570">
            <v>177.76949999999999</v>
          </cell>
          <cell r="I570">
            <v>223.91800000000001</v>
          </cell>
          <cell r="J570">
            <v>226.82900000000001</v>
          </cell>
          <cell r="K570">
            <v>377.584</v>
          </cell>
          <cell r="L570">
            <v>648.125</v>
          </cell>
          <cell r="Q570">
            <v>3.4629999999999974</v>
          </cell>
          <cell r="R570">
            <v>50.367499999999993</v>
          </cell>
          <cell r="S570">
            <v>103.8965</v>
          </cell>
          <cell r="T570">
            <v>133.7105</v>
          </cell>
          <cell r="U570">
            <v>129.95400000000001</v>
          </cell>
          <cell r="V570">
            <v>240.39375000000001</v>
          </cell>
          <cell r="W570">
            <v>435.42674999999997</v>
          </cell>
          <cell r="AB570">
            <v>-2.080500000000002</v>
          </cell>
          <cell r="AC570">
            <v>36.274000000000001</v>
          </cell>
          <cell r="AD570">
            <v>82.838999999999999</v>
          </cell>
          <cell r="AE570">
            <v>110.8785</v>
          </cell>
          <cell r="AF570">
            <v>107.87450000000001</v>
          </cell>
          <cell r="AG570">
            <v>154.10849999999999</v>
          </cell>
          <cell r="AH570">
            <v>278.99700000000001</v>
          </cell>
          <cell r="AM570">
            <v>1.1829999999999994</v>
          </cell>
          <cell r="AN570">
            <v>30.840499999999992</v>
          </cell>
          <cell r="AO570">
            <v>80.288999999999987</v>
          </cell>
          <cell r="AP570">
            <v>105.05549999999999</v>
          </cell>
          <cell r="AQ570">
            <v>97.155000000000001</v>
          </cell>
          <cell r="AR570">
            <v>226.98398320749999</v>
          </cell>
          <cell r="AS570">
            <v>389.97350820749995</v>
          </cell>
          <cell r="AX570">
            <v>-4.3605</v>
          </cell>
          <cell r="AY570">
            <v>16.747</v>
          </cell>
          <cell r="AZ570">
            <v>59.231499999999997</v>
          </cell>
          <cell r="BA570">
            <v>82.223500000000001</v>
          </cell>
          <cell r="BB570">
            <v>75.075500000000005</v>
          </cell>
          <cell r="BC570">
            <v>140.6987332075</v>
          </cell>
          <cell r="BD570">
            <v>233.54375820749999</v>
          </cell>
          <cell r="BO570" t="str">
            <v>NA</v>
          </cell>
          <cell r="BP570" t="str">
            <v>NA</v>
          </cell>
          <cell r="BQ570" t="str">
            <v>NA</v>
          </cell>
          <cell r="BU570">
            <v>8.5875000000000004</v>
          </cell>
          <cell r="BV570">
            <v>50.608499999999999</v>
          </cell>
          <cell r="BW570">
            <v>175.399</v>
          </cell>
          <cell r="BX570" t="str">
            <v>NA</v>
          </cell>
          <cell r="BY570" t="str">
            <v>NA</v>
          </cell>
          <cell r="CE570">
            <v>0</v>
          </cell>
          <cell r="CF570">
            <v>0</v>
          </cell>
          <cell r="CG570">
            <v>0</v>
          </cell>
          <cell r="CH570" t="str">
            <v>NA</v>
          </cell>
          <cell r="CI570" t="str">
            <v>NA</v>
          </cell>
          <cell r="CO570">
            <v>0</v>
          </cell>
          <cell r="CP570">
            <v>0</v>
          </cell>
          <cell r="CQ570">
            <v>0</v>
          </cell>
          <cell r="CR570" t="str">
            <v>NA</v>
          </cell>
          <cell r="CS570" t="str">
            <v>NA</v>
          </cell>
          <cell r="CY570">
            <v>63.274000000000001</v>
          </cell>
          <cell r="CZ570">
            <v>142.05000000000001</v>
          </cell>
          <cell r="DA570">
            <v>253.74700000000001</v>
          </cell>
          <cell r="DB570" t="str">
            <v>NA</v>
          </cell>
          <cell r="DC570" t="str">
            <v>NA</v>
          </cell>
          <cell r="DI570">
            <v>0</v>
          </cell>
          <cell r="DJ570">
            <v>0</v>
          </cell>
          <cell r="DK570" t="str">
            <v>NA</v>
          </cell>
          <cell r="DL570" t="str">
            <v>NA</v>
          </cell>
          <cell r="DM570" t="str">
            <v>NA</v>
          </cell>
          <cell r="DS570">
            <v>0</v>
          </cell>
          <cell r="DT570">
            <v>0</v>
          </cell>
          <cell r="DU570" t="str">
            <v>NA</v>
          </cell>
          <cell r="DV570" t="str">
            <v>NA</v>
          </cell>
          <cell r="DW570" t="str">
            <v>NA</v>
          </cell>
          <cell r="EC570">
            <v>-8.5875000000000004</v>
          </cell>
          <cell r="ED570">
            <v>-50.608499999999999</v>
          </cell>
          <cell r="EE570">
            <v>-175.399</v>
          </cell>
          <cell r="EF570" t="str">
            <v>NA</v>
          </cell>
          <cell r="EG570" t="str">
            <v>NA</v>
          </cell>
        </row>
        <row r="571">
          <cell r="B571" t="str">
            <v>Goldcorp Dec YE</v>
          </cell>
          <cell r="E571">
            <v>51.726999999999997</v>
          </cell>
          <cell r="F571">
            <v>61.305999999999997</v>
          </cell>
          <cell r="G571">
            <v>170.345</v>
          </cell>
          <cell r="H571">
            <v>185.19399999999999</v>
          </cell>
          <cell r="I571">
            <v>262.642</v>
          </cell>
          <cell r="J571">
            <v>191.01599999999999</v>
          </cell>
          <cell r="K571">
            <v>564.15200000000004</v>
          </cell>
          <cell r="L571">
            <v>732.09799999999996</v>
          </cell>
          <cell r="P571">
            <v>5.5339999999999963</v>
          </cell>
          <cell r="Q571">
            <v>1.391999999999999</v>
          </cell>
          <cell r="R571">
            <v>99.342999999999989</v>
          </cell>
          <cell r="S571">
            <v>108.45</v>
          </cell>
          <cell r="T571">
            <v>158.971</v>
          </cell>
          <cell r="U571">
            <v>100.93700000000001</v>
          </cell>
          <cell r="V571">
            <v>379.85050000000001</v>
          </cell>
          <cell r="W571">
            <v>491.00299999999999</v>
          </cell>
          <cell r="AA571">
            <v>2.0819999999999963</v>
          </cell>
          <cell r="AB571">
            <v>-6.2430000000000003</v>
          </cell>
          <cell r="AC571">
            <v>78.790999999999997</v>
          </cell>
          <cell r="AD571">
            <v>86.887</v>
          </cell>
          <cell r="AE571">
            <v>134.87</v>
          </cell>
          <cell r="AF571">
            <v>80.879000000000005</v>
          </cell>
          <cell r="AG571">
            <v>227.33799999999999</v>
          </cell>
          <cell r="AH571">
            <v>330.65600000000001</v>
          </cell>
          <cell r="AM571">
            <v>-11.691000000000001</v>
          </cell>
          <cell r="AN571">
            <v>73.371999999999986</v>
          </cell>
          <cell r="AO571">
            <v>87.206000000000017</v>
          </cell>
          <cell r="AP571">
            <v>122.90499999999997</v>
          </cell>
          <cell r="AQ571">
            <v>71.405000000000015</v>
          </cell>
          <cell r="AR571">
            <v>382.56296641500012</v>
          </cell>
          <cell r="AS571">
            <v>397.38404999999995</v>
          </cell>
          <cell r="AW571">
            <v>10.605</v>
          </cell>
          <cell r="AX571">
            <v>-19.326000000000001</v>
          </cell>
          <cell r="AY571">
            <v>52.82</v>
          </cell>
          <cell r="AZ571">
            <v>65.643000000000001</v>
          </cell>
          <cell r="BA571">
            <v>98.804000000000002</v>
          </cell>
          <cell r="BB571">
            <v>51.347000000000001</v>
          </cell>
          <cell r="BC571">
            <v>230.05046641500002</v>
          </cell>
          <cell r="BD571">
            <v>237.03704999999999</v>
          </cell>
          <cell r="BO571" t="str">
            <v>NA</v>
          </cell>
          <cell r="BP571">
            <v>594</v>
          </cell>
          <cell r="BQ571" t="str">
            <v>NA</v>
          </cell>
          <cell r="BU571">
            <v>17.175000000000001</v>
          </cell>
          <cell r="BV571">
            <v>84.042000000000002</v>
          </cell>
          <cell r="BW571">
            <v>266.75600000000003</v>
          </cell>
          <cell r="BX571" t="str">
            <v>NA</v>
          </cell>
          <cell r="BY571" t="str">
            <v>NA</v>
          </cell>
          <cell r="CE571">
            <v>0</v>
          </cell>
          <cell r="CF571">
            <v>0</v>
          </cell>
          <cell r="CG571">
            <v>0</v>
          </cell>
          <cell r="CH571" t="str">
            <v>NA</v>
          </cell>
          <cell r="CI571" t="str">
            <v>NA</v>
          </cell>
          <cell r="CO571">
            <v>0</v>
          </cell>
          <cell r="CP571">
            <v>0</v>
          </cell>
          <cell r="CQ571">
            <v>0</v>
          </cell>
          <cell r="CR571" t="str">
            <v>NA</v>
          </cell>
          <cell r="CS571" t="str">
            <v>NA</v>
          </cell>
          <cell r="CY571">
            <v>126.548</v>
          </cell>
          <cell r="CZ571">
            <v>157.55199999999999</v>
          </cell>
          <cell r="DA571">
            <v>349.94200000000001</v>
          </cell>
          <cell r="DB571" t="str">
            <v>NA</v>
          </cell>
          <cell r="DC571" t="str">
            <v>NA</v>
          </cell>
          <cell r="DK571" t="str">
            <v>NA</v>
          </cell>
          <cell r="DL571" t="str">
            <v>NA</v>
          </cell>
          <cell r="DM571" t="str">
            <v>NA</v>
          </cell>
          <cell r="DU571" t="str">
            <v>NA</v>
          </cell>
          <cell r="DV571" t="str">
            <v>NA</v>
          </cell>
          <cell r="DW571" t="str">
            <v>NA</v>
          </cell>
          <cell r="EC571">
            <v>-17.175000000000001</v>
          </cell>
          <cell r="ED571">
            <v>-84.042000000000002</v>
          </cell>
          <cell r="EE571">
            <v>-266.75600000000003</v>
          </cell>
          <cell r="EF571" t="str">
            <v>NA</v>
          </cell>
          <cell r="EG571" t="str">
            <v>NA</v>
          </cell>
        </row>
        <row r="572">
          <cell r="B572" t="str">
            <v>JCF</v>
          </cell>
          <cell r="K572">
            <v>564.15200000000004</v>
          </cell>
          <cell r="L572">
            <v>732.09799999999996</v>
          </cell>
          <cell r="V572">
            <v>379.85050000000001</v>
          </cell>
          <cell r="W572">
            <v>491.00299999999999</v>
          </cell>
          <cell r="AG572">
            <v>227.33799999999999</v>
          </cell>
          <cell r="AH572">
            <v>330.65600000000001</v>
          </cell>
          <cell r="BC572">
            <v>230.05046641500002</v>
          </cell>
          <cell r="BD572">
            <v>237.03704999999999</v>
          </cell>
          <cell r="BH572" t="str">
            <v>JPMorgan</v>
          </cell>
          <cell r="BI572">
            <v>38246</v>
          </cell>
          <cell r="BJ572">
            <v>7.64</v>
          </cell>
          <cell r="BK572" t="str">
            <v>USD</v>
          </cell>
          <cell r="BL572">
            <v>5.3</v>
          </cell>
          <cell r="BM572">
            <v>1.1000000000000001</v>
          </cell>
          <cell r="BP572">
            <v>594</v>
          </cell>
        </row>
        <row r="573">
          <cell r="BH573" t="str">
            <v>First Associates</v>
          </cell>
          <cell r="BI573">
            <v>38253</v>
          </cell>
          <cell r="BJ573">
            <v>7.15</v>
          </cell>
          <cell r="BK573" t="str">
            <v>USD</v>
          </cell>
        </row>
        <row r="574">
          <cell r="BH574" t="str">
            <v>CIBC</v>
          </cell>
          <cell r="BI574">
            <v>38264</v>
          </cell>
          <cell r="BJ574">
            <v>4.71</v>
          </cell>
          <cell r="BK574" t="str">
            <v>USD</v>
          </cell>
        </row>
        <row r="575">
          <cell r="BH575" t="str">
            <v>Merrill Lynch</v>
          </cell>
          <cell r="BI575">
            <v>38258</v>
          </cell>
          <cell r="BJ575">
            <v>5.2690763052208824</v>
          </cell>
          <cell r="BK575" t="str">
            <v>USD</v>
          </cell>
        </row>
        <row r="577">
          <cell r="B577" t="str">
            <v>Meridian</v>
          </cell>
          <cell r="F577">
            <v>128.30000000000001</v>
          </cell>
          <cell r="G577">
            <v>115.4</v>
          </cell>
          <cell r="H577">
            <v>133.6</v>
          </cell>
          <cell r="I577">
            <v>132.61099999999999</v>
          </cell>
          <cell r="J577">
            <v>127.1</v>
          </cell>
          <cell r="K577">
            <v>134</v>
          </cell>
          <cell r="L577">
            <v>152.78</v>
          </cell>
          <cell r="Q577">
            <v>63.5</v>
          </cell>
          <cell r="R577">
            <v>60.600000000000009</v>
          </cell>
          <cell r="S577">
            <v>76.599999999999994</v>
          </cell>
          <cell r="T577">
            <v>75.468999999999994</v>
          </cell>
          <cell r="U577">
            <v>81.099999999999994</v>
          </cell>
          <cell r="V577">
            <v>87</v>
          </cell>
          <cell r="W577">
            <v>108.98399999999999</v>
          </cell>
          <cell r="AB577">
            <v>39.5</v>
          </cell>
          <cell r="AC577">
            <v>37.9</v>
          </cell>
          <cell r="AD577">
            <v>54.2</v>
          </cell>
          <cell r="AE577">
            <v>53.6</v>
          </cell>
          <cell r="AF577">
            <v>63</v>
          </cell>
          <cell r="AG577">
            <v>72.8172</v>
          </cell>
          <cell r="AH577">
            <v>98.367900000000006</v>
          </cell>
          <cell r="AM577">
            <v>64.599999999999994</v>
          </cell>
          <cell r="AN577">
            <v>61.400000000000013</v>
          </cell>
          <cell r="AO577">
            <v>63.3</v>
          </cell>
          <cell r="AP577">
            <v>56.268999999999998</v>
          </cell>
          <cell r="AQ577">
            <v>54.699999999999989</v>
          </cell>
          <cell r="AR577">
            <v>57.419561041500017</v>
          </cell>
          <cell r="AS577">
            <v>66.43074</v>
          </cell>
          <cell r="AX577">
            <v>40.6</v>
          </cell>
          <cell r="AY577">
            <v>38.700000000000003</v>
          </cell>
          <cell r="AZ577">
            <v>40.9</v>
          </cell>
          <cell r="BA577">
            <v>34.4</v>
          </cell>
          <cell r="BB577">
            <v>36.6</v>
          </cell>
          <cell r="BC577">
            <v>43.236761041500003</v>
          </cell>
          <cell r="BD577">
            <v>55.814640000000004</v>
          </cell>
          <cell r="BI577">
            <v>38246</v>
          </cell>
          <cell r="BJ577">
            <v>8.2329347826086945</v>
          </cell>
          <cell r="BL577">
            <v>1.8</v>
          </cell>
          <cell r="BM577">
            <v>3.6</v>
          </cell>
          <cell r="BO577" t="str">
            <v>NA</v>
          </cell>
          <cell r="BP577">
            <v>308</v>
          </cell>
          <cell r="BQ577" t="str">
            <v>NA</v>
          </cell>
          <cell r="BU577">
            <v>63.2</v>
          </cell>
          <cell r="BV577">
            <v>97.3</v>
          </cell>
          <cell r="BW577">
            <v>135.69999999999999</v>
          </cell>
          <cell r="BX577" t="str">
            <v>NA</v>
          </cell>
          <cell r="BY577" t="str">
            <v>NA</v>
          </cell>
          <cell r="CE577">
            <v>18</v>
          </cell>
          <cell r="CF577" t="str">
            <v>NA</v>
          </cell>
          <cell r="CG577" t="str">
            <v>NA</v>
          </cell>
          <cell r="CH577" t="str">
            <v>NA</v>
          </cell>
          <cell r="CI577" t="str">
            <v>NA</v>
          </cell>
          <cell r="CO577" t="str">
            <v>NA</v>
          </cell>
          <cell r="CP577" t="str">
            <v>NA</v>
          </cell>
          <cell r="CQ577" t="str">
            <v>NA</v>
          </cell>
          <cell r="CR577" t="str">
            <v>NA</v>
          </cell>
          <cell r="CS577" t="str">
            <v>NA</v>
          </cell>
          <cell r="CY577">
            <v>102.2</v>
          </cell>
          <cell r="CZ577">
            <v>147.19999999999999</v>
          </cell>
          <cell r="DA577">
            <v>493.2</v>
          </cell>
          <cell r="DB577" t="str">
            <v>NA</v>
          </cell>
          <cell r="DC577" t="str">
            <v>NA</v>
          </cell>
          <cell r="DI577" t="str">
            <v>NA</v>
          </cell>
          <cell r="DJ577" t="str">
            <v>NA</v>
          </cell>
          <cell r="DK577" t="str">
            <v>NA</v>
          </cell>
          <cell r="DL577" t="str">
            <v>NA</v>
          </cell>
          <cell r="DM577" t="str">
            <v>NA</v>
          </cell>
          <cell r="DS577" t="str">
            <v>NA</v>
          </cell>
          <cell r="DT577" t="str">
            <v>NA</v>
          </cell>
          <cell r="DU577" t="str">
            <v>NA</v>
          </cell>
          <cell r="DV577" t="str">
            <v>NA</v>
          </cell>
          <cell r="DW577" t="str">
            <v>NA</v>
          </cell>
          <cell r="EC577">
            <v>-45.2</v>
          </cell>
          <cell r="ED577">
            <v>-97.3</v>
          </cell>
          <cell r="EE577">
            <v>-135.69999999999999</v>
          </cell>
          <cell r="EF577" t="str">
            <v>NA</v>
          </cell>
          <cell r="EG577" t="str">
            <v>NA</v>
          </cell>
          <cell r="EJ577" t="str">
            <v xml:space="preserve"> </v>
          </cell>
        </row>
        <row r="578">
          <cell r="B578" t="str">
            <v>Meridian Jun YE</v>
          </cell>
          <cell r="F578">
            <v>99.75</v>
          </cell>
          <cell r="G578">
            <v>121.85000000000001</v>
          </cell>
          <cell r="H578">
            <v>124.5</v>
          </cell>
          <cell r="I578">
            <v>133.10550000000001</v>
          </cell>
          <cell r="J578">
            <v>129.85550000000001</v>
          </cell>
          <cell r="K578">
            <v>130.55000000000001</v>
          </cell>
          <cell r="L578">
            <v>143.38999999999999</v>
          </cell>
          <cell r="Q578">
            <v>33.700000000000003</v>
          </cell>
          <cell r="R578">
            <v>62.050000000000004</v>
          </cell>
          <cell r="S578">
            <v>68.599999999999994</v>
          </cell>
          <cell r="T578">
            <v>76.034499999999994</v>
          </cell>
          <cell r="U578">
            <v>78.284499999999994</v>
          </cell>
          <cell r="V578">
            <v>84.05</v>
          </cell>
          <cell r="W578">
            <v>97.99199999999999</v>
          </cell>
          <cell r="AB578">
            <v>12.25</v>
          </cell>
          <cell r="AC578">
            <v>38.700000000000003</v>
          </cell>
          <cell r="AD578">
            <v>46.05</v>
          </cell>
          <cell r="AE578">
            <v>53.900000000000006</v>
          </cell>
          <cell r="AF578">
            <v>58.3</v>
          </cell>
          <cell r="AG578">
            <v>67.908600000000007</v>
          </cell>
          <cell r="AH578">
            <v>85.592550000000003</v>
          </cell>
          <cell r="AM578">
            <v>34.900000000000006</v>
          </cell>
          <cell r="AN578">
            <v>63.000000000000014</v>
          </cell>
          <cell r="AO578">
            <v>62.349999999999994</v>
          </cell>
          <cell r="AP578">
            <v>59.78449999999998</v>
          </cell>
          <cell r="AQ578">
            <v>55.484499999999997</v>
          </cell>
          <cell r="AR578">
            <v>56.059780520749996</v>
          </cell>
          <cell r="AS578">
            <v>61.925150520749995</v>
          </cell>
          <cell r="AX578">
            <v>13.450000000000001</v>
          </cell>
          <cell r="AY578">
            <v>39.650000000000006</v>
          </cell>
          <cell r="AZ578">
            <v>39.799999999999997</v>
          </cell>
          <cell r="BA578">
            <v>37.65</v>
          </cell>
          <cell r="BB578">
            <v>35.5</v>
          </cell>
          <cell r="BC578">
            <v>39.918380520750006</v>
          </cell>
          <cell r="BD578">
            <v>49.525700520750007</v>
          </cell>
          <cell r="BO578" t="str">
            <v>NA</v>
          </cell>
          <cell r="BP578" t="str">
            <v>NA</v>
          </cell>
          <cell r="BQ578" t="str">
            <v>NA</v>
          </cell>
          <cell r="BU578">
            <v>31.6</v>
          </cell>
          <cell r="BV578">
            <v>80.25</v>
          </cell>
          <cell r="BW578">
            <v>116.5</v>
          </cell>
          <cell r="BX578" t="str">
            <v>NA</v>
          </cell>
          <cell r="BY578" t="str">
            <v>NA</v>
          </cell>
          <cell r="CE578">
            <v>9</v>
          </cell>
          <cell r="CF578">
            <v>9</v>
          </cell>
          <cell r="CG578">
            <v>0</v>
          </cell>
          <cell r="CH578" t="str">
            <v>NA</v>
          </cell>
          <cell r="CI578" t="str">
            <v>NA</v>
          </cell>
          <cell r="CO578">
            <v>0</v>
          </cell>
          <cell r="CP578">
            <v>0</v>
          </cell>
          <cell r="CQ578">
            <v>0</v>
          </cell>
          <cell r="CR578" t="str">
            <v>NA</v>
          </cell>
          <cell r="CS578" t="str">
            <v>NA</v>
          </cell>
          <cell r="CY578">
            <v>51.1</v>
          </cell>
          <cell r="CZ578">
            <v>124.69999999999999</v>
          </cell>
          <cell r="DA578">
            <v>320.2</v>
          </cell>
          <cell r="DB578" t="str">
            <v>NA</v>
          </cell>
          <cell r="DC578" t="str">
            <v>NA</v>
          </cell>
          <cell r="DI578">
            <v>0</v>
          </cell>
          <cell r="DJ578">
            <v>0</v>
          </cell>
          <cell r="DK578" t="str">
            <v>NA</v>
          </cell>
          <cell r="DL578" t="str">
            <v>NA</v>
          </cell>
          <cell r="DM578" t="str">
            <v>NA</v>
          </cell>
          <cell r="DS578">
            <v>0</v>
          </cell>
          <cell r="DT578">
            <v>0</v>
          </cell>
          <cell r="DU578" t="str">
            <v>NA</v>
          </cell>
          <cell r="DV578" t="str">
            <v>NA</v>
          </cell>
          <cell r="DW578" t="str">
            <v>NA</v>
          </cell>
          <cell r="EC578">
            <v>-22.6</v>
          </cell>
          <cell r="ED578">
            <v>-71.25</v>
          </cell>
          <cell r="EE578">
            <v>-116.5</v>
          </cell>
          <cell r="EF578" t="str">
            <v>NA</v>
          </cell>
          <cell r="EG578" t="str">
            <v>NA</v>
          </cell>
        </row>
        <row r="579">
          <cell r="B579" t="str">
            <v>Meridian Dec YE</v>
          </cell>
          <cell r="E579">
            <v>71.2</v>
          </cell>
          <cell r="F579">
            <v>128.30000000000001</v>
          </cell>
          <cell r="G579">
            <v>115.4</v>
          </cell>
          <cell r="H579">
            <v>133.6</v>
          </cell>
          <cell r="I579">
            <v>132.61099999999999</v>
          </cell>
          <cell r="J579">
            <v>127.1</v>
          </cell>
          <cell r="K579">
            <v>134</v>
          </cell>
          <cell r="L579">
            <v>152.78</v>
          </cell>
          <cell r="P579">
            <v>3.8999999999999986</v>
          </cell>
          <cell r="Q579">
            <v>63.5</v>
          </cell>
          <cell r="R579">
            <v>60.600000000000009</v>
          </cell>
          <cell r="S579">
            <v>76.599999999999994</v>
          </cell>
          <cell r="T579">
            <v>75.468999999999994</v>
          </cell>
          <cell r="U579">
            <v>81.099999999999994</v>
          </cell>
          <cell r="V579">
            <v>87</v>
          </cell>
          <cell r="W579">
            <v>108.98399999999999</v>
          </cell>
          <cell r="AA579">
            <v>-15</v>
          </cell>
          <cell r="AB579">
            <v>39.5</v>
          </cell>
          <cell r="AC579">
            <v>37.9</v>
          </cell>
          <cell r="AD579">
            <v>54.2</v>
          </cell>
          <cell r="AE579">
            <v>53.6</v>
          </cell>
          <cell r="AF579">
            <v>63</v>
          </cell>
          <cell r="AG579">
            <v>72.8172</v>
          </cell>
          <cell r="AH579">
            <v>98.367900000000006</v>
          </cell>
          <cell r="AM579">
            <v>64.599999999999994</v>
          </cell>
          <cell r="AN579">
            <v>61.400000000000013</v>
          </cell>
          <cell r="AO579">
            <v>63.3</v>
          </cell>
          <cell r="AP579">
            <v>56.268999999999998</v>
          </cell>
          <cell r="AQ579">
            <v>54.699999999999989</v>
          </cell>
          <cell r="AR579">
            <v>57.419561041500017</v>
          </cell>
          <cell r="AS579">
            <v>66.43074</v>
          </cell>
          <cell r="AW579">
            <v>-13.7</v>
          </cell>
          <cell r="AX579">
            <v>40.6</v>
          </cell>
          <cell r="AY579">
            <v>38.700000000000003</v>
          </cell>
          <cell r="AZ579">
            <v>40.9</v>
          </cell>
          <cell r="BA579">
            <v>34.4</v>
          </cell>
          <cell r="BB579">
            <v>36.6</v>
          </cell>
          <cell r="BC579">
            <v>43.236761041500003</v>
          </cell>
          <cell r="BD579">
            <v>55.814640000000004</v>
          </cell>
          <cell r="BO579" t="str">
            <v>NA</v>
          </cell>
          <cell r="BP579">
            <v>308</v>
          </cell>
          <cell r="BQ579" t="str">
            <v>NA</v>
          </cell>
          <cell r="BU579">
            <v>63.2</v>
          </cell>
          <cell r="BV579">
            <v>97.3</v>
          </cell>
          <cell r="BW579">
            <v>135.69999999999999</v>
          </cell>
          <cell r="BX579" t="str">
            <v>NA</v>
          </cell>
          <cell r="BY579" t="str">
            <v>NA</v>
          </cell>
          <cell r="CE579">
            <v>18</v>
          </cell>
          <cell r="CF579">
            <v>0</v>
          </cell>
          <cell r="CG579">
            <v>0</v>
          </cell>
          <cell r="CH579" t="str">
            <v>NA</v>
          </cell>
          <cell r="CI579" t="str">
            <v>NA</v>
          </cell>
          <cell r="CO579">
            <v>0</v>
          </cell>
          <cell r="CP579">
            <v>0</v>
          </cell>
          <cell r="CQ579">
            <v>0</v>
          </cell>
          <cell r="CR579" t="str">
            <v>NA</v>
          </cell>
          <cell r="CS579" t="str">
            <v>NA</v>
          </cell>
          <cell r="CY579">
            <v>102.2</v>
          </cell>
          <cell r="CZ579">
            <v>147.19999999999999</v>
          </cell>
          <cell r="DA579">
            <v>493.2</v>
          </cell>
          <cell r="DB579" t="str">
            <v>NA</v>
          </cell>
          <cell r="DC579" t="str">
            <v>NA</v>
          </cell>
          <cell r="DK579" t="str">
            <v>NA</v>
          </cell>
          <cell r="DL579" t="str">
            <v>NA</v>
          </cell>
          <cell r="DM579" t="str">
            <v>NA</v>
          </cell>
          <cell r="DU579" t="str">
            <v>NA</v>
          </cell>
          <cell r="DV579" t="str">
            <v>NA</v>
          </cell>
          <cell r="DW579" t="str">
            <v>NA</v>
          </cell>
          <cell r="EC579">
            <v>-45.2</v>
          </cell>
          <cell r="ED579">
            <v>-97.3</v>
          </cell>
          <cell r="EE579">
            <v>-135.69999999999999</v>
          </cell>
          <cell r="EF579" t="str">
            <v>NA</v>
          </cell>
          <cell r="EG579" t="str">
            <v>NA</v>
          </cell>
        </row>
        <row r="580">
          <cell r="B580" t="str">
            <v>JCF</v>
          </cell>
          <cell r="K580">
            <v>134</v>
          </cell>
          <cell r="L580">
            <v>152.78</v>
          </cell>
          <cell r="V580">
            <v>87</v>
          </cell>
          <cell r="W580">
            <v>108.98399999999999</v>
          </cell>
          <cell r="AG580">
            <v>72.8172</v>
          </cell>
          <cell r="AH580">
            <v>98.367900000000006</v>
          </cell>
          <cell r="BC580">
            <v>43.236761041500003</v>
          </cell>
          <cell r="BD580">
            <v>55.814640000000004</v>
          </cell>
          <cell r="BH580" t="str">
            <v>JPMorgan</v>
          </cell>
          <cell r="BI580">
            <v>38246</v>
          </cell>
          <cell r="BJ580">
            <v>7.51</v>
          </cell>
          <cell r="BK580" t="str">
            <v>USD</v>
          </cell>
          <cell r="BL580">
            <v>1.8</v>
          </cell>
          <cell r="BM580">
            <v>3.6</v>
          </cell>
          <cell r="BP580">
            <v>308</v>
          </cell>
        </row>
        <row r="581">
          <cell r="BH581" t="str">
            <v>First Associates</v>
          </cell>
          <cell r="BI581">
            <v>38253</v>
          </cell>
          <cell r="BJ581">
            <v>10</v>
          </cell>
          <cell r="BK581" t="str">
            <v>USD</v>
          </cell>
        </row>
        <row r="582">
          <cell r="BH582" t="str">
            <v>CSFB</v>
          </cell>
          <cell r="BI582">
            <v>38258</v>
          </cell>
          <cell r="BJ582">
            <v>6.5217391304347831</v>
          </cell>
          <cell r="BK582" t="str">
            <v>USD</v>
          </cell>
        </row>
        <row r="583">
          <cell r="BH583" t="str">
            <v>Merrill Lynch</v>
          </cell>
          <cell r="BI583">
            <v>38258</v>
          </cell>
          <cell r="BJ583">
            <v>8.9</v>
          </cell>
          <cell r="BK583" t="str">
            <v>USD</v>
          </cell>
        </row>
        <row r="585">
          <cell r="B585" t="str">
            <v>Newmont</v>
          </cell>
          <cell r="F585">
            <v>1809.45</v>
          </cell>
          <cell r="G585">
            <v>1656.116</v>
          </cell>
          <cell r="H585">
            <v>2566.8330000000001</v>
          </cell>
          <cell r="I585">
            <v>3214.0590000000002</v>
          </cell>
          <cell r="J585">
            <v>4524.1850000000004</v>
          </cell>
          <cell r="K585">
            <v>4478</v>
          </cell>
          <cell r="L585">
            <v>4580.2700000000004</v>
          </cell>
          <cell r="Q585">
            <v>568.29600000000005</v>
          </cell>
          <cell r="R585">
            <v>435.01</v>
          </cell>
          <cell r="S585">
            <v>804.32299999999987</v>
          </cell>
          <cell r="T585">
            <v>1218.761</v>
          </cell>
          <cell r="U585">
            <v>1878.2650000000008</v>
          </cell>
          <cell r="V585">
            <v>1829.4849999999999</v>
          </cell>
          <cell r="W585">
            <v>2184.9949999999999</v>
          </cell>
          <cell r="AB585" t="str">
            <v>NA</v>
          </cell>
          <cell r="AC585" t="str">
            <v>NA</v>
          </cell>
          <cell r="AD585">
            <v>298.72499999999991</v>
          </cell>
          <cell r="AE585">
            <v>654.28</v>
          </cell>
          <cell r="AF585">
            <v>1181.7430000000006</v>
          </cell>
          <cell r="AG585">
            <v>1183.6849999999999</v>
          </cell>
          <cell r="AH585">
            <v>1583.55</v>
          </cell>
          <cell r="AM585">
            <v>568.29600000000005</v>
          </cell>
          <cell r="AN585">
            <v>606.01</v>
          </cell>
          <cell r="AO585">
            <v>703.5880708375322</v>
          </cell>
          <cell r="AP585">
            <v>1067.5225802940611</v>
          </cell>
          <cell r="AQ585">
            <v>1198.4878267978763</v>
          </cell>
          <cell r="AR585">
            <v>1066.0214500900001</v>
          </cell>
          <cell r="AS585">
            <v>1232.4880000000001</v>
          </cell>
          <cell r="AX585" t="str">
            <v>NA</v>
          </cell>
          <cell r="AY585">
            <v>171</v>
          </cell>
          <cell r="AZ585">
            <v>197.99007083753224</v>
          </cell>
          <cell r="BA585">
            <v>503.04158029406102</v>
          </cell>
          <cell r="BB585">
            <v>501.96582679787628</v>
          </cell>
          <cell r="BC585">
            <v>420.22145009000002</v>
          </cell>
          <cell r="BD585">
            <v>631.04300000000001</v>
          </cell>
          <cell r="BI585">
            <v>38261</v>
          </cell>
          <cell r="BJ585">
            <v>14.601428571428572</v>
          </cell>
          <cell r="BL585">
            <v>91.3</v>
          </cell>
          <cell r="BM585">
            <v>19</v>
          </cell>
          <cell r="BO585" t="str">
            <v>NA</v>
          </cell>
          <cell r="BP585">
            <v>7169</v>
          </cell>
          <cell r="BQ585" t="str">
            <v>NA</v>
          </cell>
          <cell r="BU585" t="str">
            <v>NA</v>
          </cell>
          <cell r="BV585" t="str">
            <v>NA</v>
          </cell>
          <cell r="BW585">
            <v>414.87099999999998</v>
          </cell>
          <cell r="BX585">
            <v>1458.7329999999999</v>
          </cell>
          <cell r="BY585">
            <v>1725.8679999999999</v>
          </cell>
          <cell r="CE585" t="str">
            <v>NA</v>
          </cell>
          <cell r="CF585" t="str">
            <v>NA</v>
          </cell>
          <cell r="CG585">
            <v>1816.6039999999998</v>
          </cell>
          <cell r="CH585">
            <v>1077.499</v>
          </cell>
          <cell r="CI585">
            <v>1596.7370000000001</v>
          </cell>
          <cell r="CO585" t="str">
            <v>NA</v>
          </cell>
          <cell r="CP585" t="str">
            <v>NA</v>
          </cell>
          <cell r="CQ585">
            <v>354.55799999999999</v>
          </cell>
          <cell r="CR585">
            <v>346.51799999999997</v>
          </cell>
          <cell r="CS585">
            <v>775.06</v>
          </cell>
          <cell r="CY585" t="str">
            <v>NA</v>
          </cell>
          <cell r="CZ585" t="str">
            <v>NA</v>
          </cell>
          <cell r="DA585">
            <v>5419.2479999999996</v>
          </cell>
          <cell r="DB585">
            <v>7384.9350000000004</v>
          </cell>
          <cell r="DC585">
            <v>7928.86</v>
          </cell>
          <cell r="DI585" t="str">
            <v>NA</v>
          </cell>
          <cell r="DJ585" t="str">
            <v>NA</v>
          </cell>
          <cell r="DK585" t="str">
            <v>NA</v>
          </cell>
          <cell r="DL585">
            <v>504.53500000000003</v>
          </cell>
          <cell r="DM585">
            <v>717.96100000000001</v>
          </cell>
          <cell r="DS585" t="str">
            <v>NA</v>
          </cell>
          <cell r="DT585" t="str">
            <v>NA</v>
          </cell>
          <cell r="DU585" t="str">
            <v>NA</v>
          </cell>
          <cell r="DV585">
            <v>88.578999999999994</v>
          </cell>
          <cell r="DW585">
            <v>97.61</v>
          </cell>
          <cell r="EC585" t="str">
            <v>NA</v>
          </cell>
          <cell r="ED585" t="str">
            <v>NA</v>
          </cell>
          <cell r="EE585">
            <v>1401.7329999999997</v>
          </cell>
          <cell r="EF585">
            <v>-381.23399999999992</v>
          </cell>
          <cell r="EG585">
            <v>-129.13099999999986</v>
          </cell>
          <cell r="EJ585" t="str">
            <v xml:space="preserve"> </v>
          </cell>
        </row>
        <row r="586">
          <cell r="B586" t="str">
            <v>Newmont Jun YE</v>
          </cell>
          <cell r="F586">
            <v>1718.2665000000002</v>
          </cell>
          <cell r="G586">
            <v>1732.7829999999999</v>
          </cell>
          <cell r="H586">
            <v>2111.4745000000003</v>
          </cell>
          <cell r="I586">
            <v>2890.4459999999999</v>
          </cell>
          <cell r="J586">
            <v>3869.1220000000003</v>
          </cell>
          <cell r="K586">
            <v>4501.0925000000007</v>
          </cell>
          <cell r="L586">
            <v>4529.1350000000002</v>
          </cell>
          <cell r="Q586">
            <v>522.7885</v>
          </cell>
          <cell r="R586">
            <v>501.65300000000002</v>
          </cell>
          <cell r="S586">
            <v>619.66649999999993</v>
          </cell>
          <cell r="T586">
            <v>1011.5419999999999</v>
          </cell>
          <cell r="U586">
            <v>1548.5130000000004</v>
          </cell>
          <cell r="V586">
            <v>1853.8750000000005</v>
          </cell>
          <cell r="W586">
            <v>2007.2399999999998</v>
          </cell>
          <cell r="AB586">
            <v>0</v>
          </cell>
          <cell r="AC586">
            <v>0</v>
          </cell>
          <cell r="AD586">
            <v>149.36249999999995</v>
          </cell>
          <cell r="AE586">
            <v>476.50249999999994</v>
          </cell>
          <cell r="AF586">
            <v>918.0115000000003</v>
          </cell>
          <cell r="AG586">
            <v>1182.7140000000004</v>
          </cell>
          <cell r="AH586">
            <v>1383.6174999999998</v>
          </cell>
          <cell r="AM586">
            <v>522.7885</v>
          </cell>
          <cell r="AN586">
            <v>587.15300000000002</v>
          </cell>
          <cell r="AO586">
            <v>654.79903541876615</v>
          </cell>
          <cell r="AP586">
            <v>885.55532556579658</v>
          </cell>
          <cell r="AQ586">
            <v>1133.0052035459687</v>
          </cell>
          <cell r="AR586">
            <v>1132.2546384439383</v>
          </cell>
          <cell r="AS586">
            <v>1149.2547250450002</v>
          </cell>
          <cell r="AX586">
            <v>0</v>
          </cell>
          <cell r="AY586">
            <v>85.5</v>
          </cell>
          <cell r="AZ586">
            <v>184.49503541876612</v>
          </cell>
          <cell r="BA586">
            <v>350.5158255657966</v>
          </cell>
          <cell r="BB586">
            <v>502.50370354596862</v>
          </cell>
          <cell r="BC586">
            <v>461.09363844393818</v>
          </cell>
          <cell r="BD586">
            <v>525.63222504500004</v>
          </cell>
          <cell r="BO586" t="str">
            <v>NA</v>
          </cell>
          <cell r="BP586" t="str">
            <v>NA</v>
          </cell>
          <cell r="BQ586" t="str">
            <v>NA</v>
          </cell>
          <cell r="BU586">
            <v>0</v>
          </cell>
          <cell r="BV586">
            <v>0</v>
          </cell>
          <cell r="BW586">
            <v>207.43549999999999</v>
          </cell>
          <cell r="BX586">
            <v>936.80199999999991</v>
          </cell>
          <cell r="BY586">
            <v>1592.3004999999998</v>
          </cell>
          <cell r="CE586">
            <v>0</v>
          </cell>
          <cell r="CF586">
            <v>0</v>
          </cell>
          <cell r="CG586">
            <v>908.30199999999991</v>
          </cell>
          <cell r="CH586">
            <v>1447.0515</v>
          </cell>
          <cell r="CI586">
            <v>1337.1179999999999</v>
          </cell>
          <cell r="CO586">
            <v>0</v>
          </cell>
          <cell r="CP586">
            <v>0</v>
          </cell>
          <cell r="CQ586">
            <v>177.279</v>
          </cell>
          <cell r="CR586">
            <v>350.53800000000001</v>
          </cell>
          <cell r="CS586">
            <v>560.78899999999999</v>
          </cell>
          <cell r="CY586">
            <v>0</v>
          </cell>
          <cell r="CZ586">
            <v>0</v>
          </cell>
          <cell r="DA586">
            <v>2709.6239999999998</v>
          </cell>
          <cell r="DB586">
            <v>6402.0915000000005</v>
          </cell>
          <cell r="DC586">
            <v>7656.8975</v>
          </cell>
          <cell r="DI586">
            <v>0</v>
          </cell>
          <cell r="DJ586">
            <v>0</v>
          </cell>
          <cell r="DK586" t="str">
            <v>NA</v>
          </cell>
          <cell r="DL586" t="str">
            <v>NA</v>
          </cell>
          <cell r="DM586">
            <v>611.24800000000005</v>
          </cell>
          <cell r="DS586">
            <v>0</v>
          </cell>
          <cell r="DT586">
            <v>0</v>
          </cell>
          <cell r="DU586" t="str">
            <v>NA</v>
          </cell>
          <cell r="DV586" t="str">
            <v>NA</v>
          </cell>
          <cell r="DW586">
            <v>93.094499999999996</v>
          </cell>
          <cell r="EC586">
            <v>0</v>
          </cell>
          <cell r="ED586">
            <v>0</v>
          </cell>
          <cell r="EE586">
            <v>700.86649999999986</v>
          </cell>
          <cell r="EF586">
            <v>510.24950000000013</v>
          </cell>
          <cell r="EG586">
            <v>-255.18249999999989</v>
          </cell>
        </row>
        <row r="587">
          <cell r="B587" t="str">
            <v>Newmont Dec YE</v>
          </cell>
          <cell r="E587">
            <v>1627.0830000000001</v>
          </cell>
          <cell r="F587">
            <v>1809.45</v>
          </cell>
          <cell r="G587">
            <v>1656.116</v>
          </cell>
          <cell r="H587">
            <v>2566.8330000000001</v>
          </cell>
          <cell r="I587">
            <v>3214.0590000000002</v>
          </cell>
          <cell r="J587">
            <v>4524.1850000000004</v>
          </cell>
          <cell r="K587">
            <v>4478</v>
          </cell>
          <cell r="L587">
            <v>4580.2700000000004</v>
          </cell>
          <cell r="P587">
            <v>477.28099999999995</v>
          </cell>
          <cell r="Q587">
            <v>568.29600000000005</v>
          </cell>
          <cell r="R587">
            <v>435.01</v>
          </cell>
          <cell r="S587">
            <v>804.32299999999987</v>
          </cell>
          <cell r="T587">
            <v>1218.761</v>
          </cell>
          <cell r="U587">
            <v>1878.2650000000008</v>
          </cell>
          <cell r="V587">
            <v>1829.4849999999999</v>
          </cell>
          <cell r="W587">
            <v>2184.9949999999999</v>
          </cell>
          <cell r="AD587">
            <v>298.72499999999991</v>
          </cell>
          <cell r="AE587">
            <v>654.28</v>
          </cell>
          <cell r="AF587">
            <v>1181.7430000000006</v>
          </cell>
          <cell r="AG587">
            <v>1183.6849999999999</v>
          </cell>
          <cell r="AH587">
            <v>1583.55</v>
          </cell>
          <cell r="AM587">
            <v>568.29600000000005</v>
          </cell>
          <cell r="AN587">
            <v>606.01</v>
          </cell>
          <cell r="AO587">
            <v>703.5880708375322</v>
          </cell>
          <cell r="AP587">
            <v>1067.5225802940611</v>
          </cell>
          <cell r="AQ587">
            <v>1198.4878267978763</v>
          </cell>
          <cell r="AR587">
            <v>1066.0214500900001</v>
          </cell>
          <cell r="AS587">
            <v>1232.4880000000001</v>
          </cell>
          <cell r="AY587">
            <v>171</v>
          </cell>
          <cell r="AZ587">
            <v>197.99007083753224</v>
          </cell>
          <cell r="BA587">
            <v>503.04158029406102</v>
          </cell>
          <cell r="BB587">
            <v>501.96582679787628</v>
          </cell>
          <cell r="BC587">
            <v>420.22145009000002</v>
          </cell>
          <cell r="BD587">
            <v>631.04300000000001</v>
          </cell>
          <cell r="BO587" t="str">
            <v>NA</v>
          </cell>
          <cell r="BP587">
            <v>7169</v>
          </cell>
          <cell r="BQ587" t="str">
            <v>NA</v>
          </cell>
          <cell r="BW587">
            <v>414.87099999999998</v>
          </cell>
          <cell r="BX587">
            <v>1458.7329999999999</v>
          </cell>
          <cell r="BY587">
            <v>1725.8679999999999</v>
          </cell>
          <cell r="CG587">
            <v>1816.6039999999998</v>
          </cell>
          <cell r="CH587">
            <v>1077.499</v>
          </cell>
          <cell r="CI587">
            <v>1596.7370000000001</v>
          </cell>
          <cell r="CQ587">
            <v>354.55799999999999</v>
          </cell>
          <cell r="CR587">
            <v>346.51799999999997</v>
          </cell>
          <cell r="CS587">
            <v>775.06</v>
          </cell>
          <cell r="DA587">
            <v>5419.2479999999996</v>
          </cell>
          <cell r="DB587">
            <v>7384.9350000000004</v>
          </cell>
          <cell r="DC587">
            <v>7928.86</v>
          </cell>
          <cell r="DK587" t="str">
            <v>NA</v>
          </cell>
          <cell r="DL587">
            <v>504.53500000000003</v>
          </cell>
          <cell r="DM587">
            <v>717.96100000000001</v>
          </cell>
          <cell r="DU587" t="str">
            <v>NA</v>
          </cell>
          <cell r="DV587">
            <v>88.578999999999994</v>
          </cell>
          <cell r="DW587">
            <v>97.61</v>
          </cell>
          <cell r="EC587">
            <v>0</v>
          </cell>
          <cell r="ED587">
            <v>0</v>
          </cell>
          <cell r="EE587">
            <v>1401.7329999999997</v>
          </cell>
          <cell r="EF587">
            <v>-381.23399999999992</v>
          </cell>
          <cell r="EG587">
            <v>-129.13099999999986</v>
          </cell>
        </row>
        <row r="588">
          <cell r="B588" t="str">
            <v>JCF</v>
          </cell>
          <cell r="K588">
            <v>4478</v>
          </cell>
          <cell r="L588">
            <v>4580.2700000000004</v>
          </cell>
          <cell r="V588">
            <v>1829.4849999999999</v>
          </cell>
          <cell r="W588">
            <v>2184.9949999999999</v>
          </cell>
          <cell r="AG588">
            <v>1183.6849999999999</v>
          </cell>
          <cell r="AH588">
            <v>1583.55</v>
          </cell>
          <cell r="BC588">
            <v>420.22145009000002</v>
          </cell>
          <cell r="BD588">
            <v>631.04300000000001</v>
          </cell>
          <cell r="BH588" t="str">
            <v>Merrill Lynch</v>
          </cell>
          <cell r="BI588">
            <v>38264</v>
          </cell>
          <cell r="BJ588">
            <v>17.25</v>
          </cell>
          <cell r="BK588" t="str">
            <v>USD</v>
          </cell>
          <cell r="BL588">
            <v>91.3</v>
          </cell>
          <cell r="BM588">
            <v>19</v>
          </cell>
          <cell r="BP588">
            <v>7169</v>
          </cell>
        </row>
        <row r="589">
          <cell r="BH589" t="str">
            <v>Goldman Sachs</v>
          </cell>
          <cell r="BI589">
            <v>38261</v>
          </cell>
          <cell r="BJ589">
            <v>13.47</v>
          </cell>
          <cell r="BK589" t="str">
            <v>USD</v>
          </cell>
        </row>
        <row r="590">
          <cell r="BH590" t="str">
            <v>CSFB</v>
          </cell>
          <cell r="BI590">
            <v>38264</v>
          </cell>
          <cell r="BJ590">
            <v>16.085714285714285</v>
          </cell>
          <cell r="BK590" t="str">
            <v>USD</v>
          </cell>
        </row>
        <row r="591">
          <cell r="BH591" t="str">
            <v>Prudential</v>
          </cell>
          <cell r="BI591">
            <v>38264</v>
          </cell>
          <cell r="BJ591">
            <v>11.6</v>
          </cell>
          <cell r="BK591" t="str">
            <v>USD</v>
          </cell>
        </row>
        <row r="593">
          <cell r="B593" t="str">
            <v>Placer Dome</v>
          </cell>
          <cell r="F593">
            <v>1413</v>
          </cell>
          <cell r="G593">
            <v>1223</v>
          </cell>
          <cell r="H593">
            <v>1209</v>
          </cell>
          <cell r="I593">
            <v>1763</v>
          </cell>
          <cell r="J593">
            <v>1888</v>
          </cell>
          <cell r="K593">
            <v>2014.89</v>
          </cell>
          <cell r="L593">
            <v>2138.8649999999998</v>
          </cell>
          <cell r="Q593">
            <v>578</v>
          </cell>
          <cell r="R593">
            <v>427</v>
          </cell>
          <cell r="S593">
            <v>364</v>
          </cell>
          <cell r="T593">
            <v>528</v>
          </cell>
          <cell r="U593">
            <v>507</v>
          </cell>
          <cell r="V593">
            <v>532</v>
          </cell>
          <cell r="W593">
            <v>720</v>
          </cell>
          <cell r="AB593">
            <v>292</v>
          </cell>
          <cell r="AC593">
            <v>240</v>
          </cell>
          <cell r="AD593">
            <v>177</v>
          </cell>
          <cell r="AE593">
            <v>261</v>
          </cell>
          <cell r="AF593">
            <v>252</v>
          </cell>
          <cell r="AG593">
            <v>335</v>
          </cell>
          <cell r="AH593">
            <v>455.95</v>
          </cell>
          <cell r="AM593">
            <v>194</v>
          </cell>
          <cell r="AN593">
            <v>54</v>
          </cell>
          <cell r="AO593">
            <v>303</v>
          </cell>
          <cell r="AP593">
            <v>496</v>
          </cell>
          <cell r="AQ593">
            <v>555</v>
          </cell>
          <cell r="AR593">
            <v>360.71610504199998</v>
          </cell>
          <cell r="AS593">
            <v>464.83172000000008</v>
          </cell>
          <cell r="AX593">
            <v>-92</v>
          </cell>
          <cell r="AY593">
            <v>-133</v>
          </cell>
          <cell r="AZ593">
            <v>116</v>
          </cell>
          <cell r="BA593">
            <v>229</v>
          </cell>
          <cell r="BB593">
            <v>300</v>
          </cell>
          <cell r="BC593">
            <v>163.71610504200001</v>
          </cell>
          <cell r="BD593">
            <v>200.78172000000004</v>
          </cell>
          <cell r="BI593">
            <v>38261</v>
          </cell>
          <cell r="BJ593">
            <v>8.5757231404958674</v>
          </cell>
          <cell r="BL593">
            <v>60.5</v>
          </cell>
          <cell r="BM593">
            <v>85.8</v>
          </cell>
          <cell r="BO593" t="str">
            <v>NA</v>
          </cell>
          <cell r="BP593">
            <v>3652</v>
          </cell>
          <cell r="BQ593" t="str">
            <v>NA</v>
          </cell>
          <cell r="BU593">
            <v>331</v>
          </cell>
          <cell r="BV593">
            <v>433</v>
          </cell>
          <cell r="BW593">
            <v>537</v>
          </cell>
          <cell r="BX593">
            <v>591</v>
          </cell>
          <cell r="BY593">
            <v>1031</v>
          </cell>
          <cell r="CE593">
            <v>878</v>
          </cell>
          <cell r="CF593">
            <v>844</v>
          </cell>
          <cell r="CG593">
            <v>947</v>
          </cell>
          <cell r="CH593">
            <v>1189</v>
          </cell>
          <cell r="CI593">
            <v>1154</v>
          </cell>
          <cell r="CO593">
            <v>12</v>
          </cell>
          <cell r="CP593">
            <v>13</v>
          </cell>
          <cell r="CQ593" t="str">
            <v>NA</v>
          </cell>
          <cell r="CR593" t="str">
            <v>NA</v>
          </cell>
          <cell r="CS593" t="str">
            <v>NA</v>
          </cell>
          <cell r="CY593" t="str">
            <v>NA</v>
          </cell>
          <cell r="CZ593">
            <v>1343</v>
          </cell>
          <cell r="DA593">
            <v>2159</v>
          </cell>
          <cell r="DB593">
            <v>2399</v>
          </cell>
          <cell r="DC593">
            <v>3164</v>
          </cell>
          <cell r="DI593" t="str">
            <v>NA</v>
          </cell>
          <cell r="DJ593" t="str">
            <v>NA</v>
          </cell>
          <cell r="DK593" t="str">
            <v>NA</v>
          </cell>
          <cell r="DL593">
            <v>213</v>
          </cell>
          <cell r="DM593">
            <v>340</v>
          </cell>
          <cell r="DS593" t="str">
            <v>NA</v>
          </cell>
          <cell r="DT593" t="str">
            <v>NA</v>
          </cell>
          <cell r="DU593" t="str">
            <v>NA</v>
          </cell>
          <cell r="DV593">
            <v>65</v>
          </cell>
          <cell r="DW593">
            <v>77</v>
          </cell>
          <cell r="EC593">
            <v>547</v>
          </cell>
          <cell r="ED593">
            <v>411</v>
          </cell>
          <cell r="EE593">
            <v>410</v>
          </cell>
          <cell r="EF593">
            <v>598</v>
          </cell>
          <cell r="EG593">
            <v>123</v>
          </cell>
          <cell r="EJ593" t="str">
            <v xml:space="preserve"> </v>
          </cell>
        </row>
        <row r="594">
          <cell r="B594" t="str">
            <v>Placer Dome Jun YE</v>
          </cell>
          <cell r="F594">
            <v>1287.5</v>
          </cell>
          <cell r="G594">
            <v>1318</v>
          </cell>
          <cell r="H594">
            <v>1216</v>
          </cell>
          <cell r="I594">
            <v>1486</v>
          </cell>
          <cell r="J594">
            <v>1825.5</v>
          </cell>
          <cell r="K594">
            <v>1951.4450000000002</v>
          </cell>
          <cell r="L594">
            <v>2076.8775000000001</v>
          </cell>
          <cell r="Q594">
            <v>502</v>
          </cell>
          <cell r="R594">
            <v>502.5</v>
          </cell>
          <cell r="S594">
            <v>395.5</v>
          </cell>
          <cell r="T594">
            <v>446</v>
          </cell>
          <cell r="U594">
            <v>517.5</v>
          </cell>
          <cell r="V594">
            <v>519.5</v>
          </cell>
          <cell r="W594">
            <v>626</v>
          </cell>
          <cell r="AB594">
            <v>149.5</v>
          </cell>
          <cell r="AC594">
            <v>266</v>
          </cell>
          <cell r="AD594">
            <v>208.5</v>
          </cell>
          <cell r="AE594">
            <v>219</v>
          </cell>
          <cell r="AF594">
            <v>256.5</v>
          </cell>
          <cell r="AG594">
            <v>293.5</v>
          </cell>
          <cell r="AH594">
            <v>395.47500000000002</v>
          </cell>
          <cell r="AM594">
            <v>324</v>
          </cell>
          <cell r="AN594">
            <v>124</v>
          </cell>
          <cell r="AO594">
            <v>178.5</v>
          </cell>
          <cell r="AP594">
            <v>399.5</v>
          </cell>
          <cell r="AQ594">
            <v>525.5</v>
          </cell>
          <cell r="AR594">
            <v>457.85805252099999</v>
          </cell>
          <cell r="AS594">
            <v>412.77391252099994</v>
          </cell>
          <cell r="AX594">
            <v>-28.5</v>
          </cell>
          <cell r="AY594">
            <v>-112.5</v>
          </cell>
          <cell r="AZ594">
            <v>-8.5</v>
          </cell>
          <cell r="BA594">
            <v>172.5</v>
          </cell>
          <cell r="BB594">
            <v>264.5</v>
          </cell>
          <cell r="BC594">
            <v>231.85805252099999</v>
          </cell>
          <cell r="BD594">
            <v>182.24891252100002</v>
          </cell>
          <cell r="BO594" t="str">
            <v>NA</v>
          </cell>
          <cell r="BP594" t="str">
            <v>NA</v>
          </cell>
          <cell r="BQ594" t="str">
            <v>NA</v>
          </cell>
          <cell r="BU594">
            <v>165.5</v>
          </cell>
          <cell r="BV594">
            <v>382</v>
          </cell>
          <cell r="BW594">
            <v>485</v>
          </cell>
          <cell r="BX594">
            <v>564</v>
          </cell>
          <cell r="BY594">
            <v>811</v>
          </cell>
          <cell r="CE594">
            <v>439</v>
          </cell>
          <cell r="CF594">
            <v>861</v>
          </cell>
          <cell r="CG594">
            <v>895.5</v>
          </cell>
          <cell r="CH594">
            <v>1068</v>
          </cell>
          <cell r="CI594">
            <v>1171.5</v>
          </cell>
          <cell r="CO594">
            <v>6</v>
          </cell>
          <cell r="CP594">
            <v>12.5</v>
          </cell>
          <cell r="CQ594">
            <v>6.5</v>
          </cell>
          <cell r="CR594">
            <v>0</v>
          </cell>
          <cell r="CS594">
            <v>0</v>
          </cell>
          <cell r="CY594">
            <v>0</v>
          </cell>
          <cell r="CZ594">
            <v>671.5</v>
          </cell>
          <cell r="DA594">
            <v>1751</v>
          </cell>
          <cell r="DB594">
            <v>2279</v>
          </cell>
          <cell r="DC594">
            <v>2781.5</v>
          </cell>
          <cell r="DI594">
            <v>0</v>
          </cell>
          <cell r="DJ594">
            <v>0</v>
          </cell>
          <cell r="DK594" t="str">
            <v>NA</v>
          </cell>
          <cell r="DL594" t="str">
            <v>NA</v>
          </cell>
          <cell r="DM594">
            <v>276.5</v>
          </cell>
          <cell r="DS594">
            <v>0</v>
          </cell>
          <cell r="DT594">
            <v>0</v>
          </cell>
          <cell r="DU594" t="str">
            <v>NA</v>
          </cell>
          <cell r="DV594" t="str">
            <v>NA</v>
          </cell>
          <cell r="DW594">
            <v>71</v>
          </cell>
          <cell r="EC594">
            <v>273.5</v>
          </cell>
          <cell r="ED594">
            <v>479</v>
          </cell>
          <cell r="EE594">
            <v>410.5</v>
          </cell>
          <cell r="EF594">
            <v>504</v>
          </cell>
          <cell r="EG594">
            <v>360.5</v>
          </cell>
        </row>
        <row r="595">
          <cell r="B595" t="str">
            <v>Placer Dome Dec YE</v>
          </cell>
          <cell r="E595">
            <v>1162</v>
          </cell>
          <cell r="F595">
            <v>1413</v>
          </cell>
          <cell r="G595">
            <v>1223</v>
          </cell>
          <cell r="H595">
            <v>1209</v>
          </cell>
          <cell r="I595">
            <v>1763</v>
          </cell>
          <cell r="J595">
            <v>1888</v>
          </cell>
          <cell r="K595">
            <v>2014.89</v>
          </cell>
          <cell r="L595">
            <v>2138.8649999999998</v>
          </cell>
          <cell r="P595">
            <v>426</v>
          </cell>
          <cell r="Q595">
            <v>578</v>
          </cell>
          <cell r="R595">
            <v>427</v>
          </cell>
          <cell r="S595">
            <v>364</v>
          </cell>
          <cell r="T595">
            <v>528</v>
          </cell>
          <cell r="U595">
            <v>507</v>
          </cell>
          <cell r="V595">
            <v>532</v>
          </cell>
          <cell r="W595">
            <v>720</v>
          </cell>
          <cell r="AA595">
            <v>7</v>
          </cell>
          <cell r="AB595">
            <v>292</v>
          </cell>
          <cell r="AC595">
            <v>240</v>
          </cell>
          <cell r="AD595">
            <v>177</v>
          </cell>
          <cell r="AE595">
            <v>261</v>
          </cell>
          <cell r="AF595">
            <v>252</v>
          </cell>
          <cell r="AG595">
            <v>335</v>
          </cell>
          <cell r="AH595">
            <v>455.95</v>
          </cell>
          <cell r="AM595">
            <v>194</v>
          </cell>
          <cell r="AN595">
            <v>54</v>
          </cell>
          <cell r="AO595">
            <v>303</v>
          </cell>
          <cell r="AP595">
            <v>496</v>
          </cell>
          <cell r="AQ595">
            <v>555</v>
          </cell>
          <cell r="AR595">
            <v>360.71610504199998</v>
          </cell>
          <cell r="AS595">
            <v>464.83172000000008</v>
          </cell>
          <cell r="AW595">
            <v>35</v>
          </cell>
          <cell r="AX595">
            <v>-92</v>
          </cell>
          <cell r="AY595">
            <v>-133</v>
          </cell>
          <cell r="AZ595">
            <v>116</v>
          </cell>
          <cell r="BA595">
            <v>229</v>
          </cell>
          <cell r="BB595">
            <v>300</v>
          </cell>
          <cell r="BC595">
            <v>163.71610504200001</v>
          </cell>
          <cell r="BD595">
            <v>200.78172000000004</v>
          </cell>
          <cell r="BO595" t="str">
            <v>NA</v>
          </cell>
          <cell r="BP595">
            <v>3652</v>
          </cell>
          <cell r="BQ595" t="str">
            <v>NA</v>
          </cell>
          <cell r="BU595">
            <v>331</v>
          </cell>
          <cell r="BV595">
            <v>433</v>
          </cell>
          <cell r="BW595">
            <v>537</v>
          </cell>
          <cell r="BX595">
            <v>591</v>
          </cell>
          <cell r="BY595">
            <v>1031</v>
          </cell>
          <cell r="CE595">
            <v>878</v>
          </cell>
          <cell r="CF595">
            <v>844</v>
          </cell>
          <cell r="CG595">
            <v>947</v>
          </cell>
          <cell r="CH595">
            <v>1189</v>
          </cell>
          <cell r="CI595">
            <v>1154</v>
          </cell>
          <cell r="CO595">
            <v>12</v>
          </cell>
          <cell r="CP595">
            <v>13</v>
          </cell>
          <cell r="CQ595">
            <v>0</v>
          </cell>
          <cell r="CR595">
            <v>0</v>
          </cell>
          <cell r="CS595">
            <v>0</v>
          </cell>
          <cell r="CZ595">
            <v>1343</v>
          </cell>
          <cell r="DA595">
            <v>2159</v>
          </cell>
          <cell r="DB595">
            <v>2399</v>
          </cell>
          <cell r="DC595">
            <v>3164</v>
          </cell>
          <cell r="DK595" t="str">
            <v>NA</v>
          </cell>
          <cell r="DL595">
            <v>213</v>
          </cell>
          <cell r="DM595">
            <v>340</v>
          </cell>
          <cell r="DU595" t="str">
            <v>NA</v>
          </cell>
          <cell r="DV595">
            <v>65</v>
          </cell>
          <cell r="DW595">
            <v>77</v>
          </cell>
          <cell r="EC595">
            <v>547</v>
          </cell>
          <cell r="ED595">
            <v>411</v>
          </cell>
          <cell r="EE595">
            <v>410</v>
          </cell>
          <cell r="EF595">
            <v>598</v>
          </cell>
          <cell r="EG595">
            <v>123</v>
          </cell>
        </row>
        <row r="596">
          <cell r="B596" t="str">
            <v>JCF</v>
          </cell>
          <cell r="K596">
            <v>2014.89</v>
          </cell>
          <cell r="L596">
            <v>2138.8649999999998</v>
          </cell>
          <cell r="V596">
            <v>532</v>
          </cell>
          <cell r="W596">
            <v>720</v>
          </cell>
          <cell r="AG596">
            <v>335</v>
          </cell>
          <cell r="AH596">
            <v>455.95</v>
          </cell>
          <cell r="BC596">
            <v>163.71610504200001</v>
          </cell>
          <cell r="BD596">
            <v>200.78172000000004</v>
          </cell>
          <cell r="BH596" t="str">
            <v>Merrill Lynch</v>
          </cell>
          <cell r="BI596">
            <v>38264</v>
          </cell>
          <cell r="BJ596">
            <v>8.4</v>
          </cell>
          <cell r="BK596" t="str">
            <v>USD</v>
          </cell>
          <cell r="BL596">
            <v>60.5</v>
          </cell>
          <cell r="BM596">
            <v>85.8</v>
          </cell>
          <cell r="BP596">
            <v>3652</v>
          </cell>
        </row>
        <row r="597">
          <cell r="BH597" t="str">
            <v>Goldman Sachs</v>
          </cell>
          <cell r="BI597">
            <v>38261</v>
          </cell>
          <cell r="BJ597">
            <v>8.19</v>
          </cell>
          <cell r="BK597" t="str">
            <v>USD</v>
          </cell>
        </row>
        <row r="598">
          <cell r="BH598" t="str">
            <v>CSFB</v>
          </cell>
          <cell r="BI598">
            <v>38264</v>
          </cell>
          <cell r="BJ598">
            <v>8.1528925619834709</v>
          </cell>
          <cell r="BK598" t="str">
            <v>USD</v>
          </cell>
        </row>
        <row r="599">
          <cell r="BH599" t="str">
            <v>Orion</v>
          </cell>
          <cell r="BI599">
            <v>38264</v>
          </cell>
          <cell r="BJ599">
            <v>9.56</v>
          </cell>
          <cell r="BK599" t="str">
            <v>USD</v>
          </cell>
        </row>
        <row r="601">
          <cell r="B601" t="str">
            <v>Anglogold</v>
          </cell>
          <cell r="F601">
            <v>15972</v>
          </cell>
          <cell r="G601">
            <v>18133</v>
          </cell>
          <cell r="H601">
            <v>18894</v>
          </cell>
          <cell r="I601">
            <v>15637</v>
          </cell>
          <cell r="J601">
            <v>15348</v>
          </cell>
          <cell r="K601">
            <v>17113</v>
          </cell>
          <cell r="L601">
            <v>20002.5</v>
          </cell>
          <cell r="Q601">
            <v>4545</v>
          </cell>
          <cell r="R601">
            <v>6489</v>
          </cell>
          <cell r="S601">
            <v>7655</v>
          </cell>
          <cell r="T601">
            <v>5071</v>
          </cell>
          <cell r="U601">
            <v>4332</v>
          </cell>
          <cell r="V601">
            <v>5165.13</v>
          </cell>
          <cell r="W601">
            <v>6143.5649999999996</v>
          </cell>
          <cell r="AB601">
            <v>3037</v>
          </cell>
          <cell r="AC601">
            <v>4605</v>
          </cell>
          <cell r="AD601">
            <v>5089</v>
          </cell>
          <cell r="AE601">
            <v>3111</v>
          </cell>
          <cell r="AF601">
            <v>1701</v>
          </cell>
          <cell r="AG601">
            <v>2714</v>
          </cell>
          <cell r="AH601">
            <v>3981.08</v>
          </cell>
          <cell r="AM601">
            <v>2624</v>
          </cell>
          <cell r="AN601">
            <v>4064</v>
          </cell>
          <cell r="AO601">
            <v>6107.9450384543234</v>
          </cell>
          <cell r="AP601">
            <v>4236.0609137055835</v>
          </cell>
          <cell r="AQ601">
            <v>3144.9245647969055</v>
          </cell>
          <cell r="AR601">
            <v>3968.1929339200005</v>
          </cell>
          <cell r="AS601">
            <v>4583.6927383599996</v>
          </cell>
          <cell r="AX601">
            <v>1116</v>
          </cell>
          <cell r="AY601">
            <v>2180</v>
          </cell>
          <cell r="AZ601">
            <v>3541.9450384543238</v>
          </cell>
          <cell r="BA601">
            <v>2276.060913705584</v>
          </cell>
          <cell r="BB601">
            <v>513.9245647969052</v>
          </cell>
          <cell r="BC601">
            <v>1517.0629339200002</v>
          </cell>
          <cell r="BD601">
            <v>2421.2077383600003</v>
          </cell>
          <cell r="BI601">
            <v>38230</v>
          </cell>
          <cell r="BJ601">
            <v>120.21919731258839</v>
          </cell>
          <cell r="BL601">
            <v>83.8</v>
          </cell>
          <cell r="BM601">
            <v>92.7</v>
          </cell>
          <cell r="BO601" t="str">
            <v>NA</v>
          </cell>
          <cell r="BP601">
            <v>6791</v>
          </cell>
          <cell r="BQ601" t="str">
            <v>NA</v>
          </cell>
          <cell r="BU601" t="str">
            <v>NA</v>
          </cell>
          <cell r="BV601">
            <v>2284</v>
          </cell>
          <cell r="BW601">
            <v>3544</v>
          </cell>
          <cell r="BX601" t="str">
            <v>NA</v>
          </cell>
          <cell r="BY601" t="str">
            <v>NA</v>
          </cell>
          <cell r="BZ601" t="str">
            <v>NA</v>
          </cell>
          <cell r="CE601" t="str">
            <v>NA</v>
          </cell>
          <cell r="CF601">
            <v>11811</v>
          </cell>
          <cell r="CG601">
            <v>7938</v>
          </cell>
          <cell r="CH601" t="str">
            <v>NA</v>
          </cell>
          <cell r="CI601" t="str">
            <v>NA</v>
          </cell>
          <cell r="CJ601" t="str">
            <v>NA</v>
          </cell>
          <cell r="CO601" t="str">
            <v>NA</v>
          </cell>
          <cell r="CP601">
            <v>355</v>
          </cell>
          <cell r="CQ601">
            <v>347</v>
          </cell>
          <cell r="CR601" t="str">
            <v>NA</v>
          </cell>
          <cell r="CS601" t="str">
            <v>NA</v>
          </cell>
          <cell r="CT601" t="str">
            <v>NA</v>
          </cell>
          <cell r="CY601" t="str">
            <v>NA</v>
          </cell>
          <cell r="CZ601">
            <v>13357</v>
          </cell>
          <cell r="DA601">
            <v>12375</v>
          </cell>
          <cell r="DB601" t="str">
            <v>NA</v>
          </cell>
          <cell r="DC601" t="str">
            <v>NA</v>
          </cell>
          <cell r="DD601" t="str">
            <v>NA</v>
          </cell>
          <cell r="DI601" t="str">
            <v>NA</v>
          </cell>
          <cell r="DJ601" t="str">
            <v>NA</v>
          </cell>
          <cell r="DK601" t="str">
            <v>NA</v>
          </cell>
          <cell r="DL601" t="str">
            <v>NA</v>
          </cell>
          <cell r="DM601" t="str">
            <v>NA</v>
          </cell>
          <cell r="DN601" t="str">
            <v>NA</v>
          </cell>
          <cell r="DS601" t="str">
            <v>NA</v>
          </cell>
          <cell r="DT601" t="str">
            <v>NA</v>
          </cell>
          <cell r="DU601" t="str">
            <v>NA</v>
          </cell>
          <cell r="DV601" t="str">
            <v>NA</v>
          </cell>
          <cell r="DW601" t="str">
            <v>NA</v>
          </cell>
          <cell r="DX601" t="str">
            <v>NA</v>
          </cell>
          <cell r="EC601" t="str">
            <v>NA</v>
          </cell>
          <cell r="ED601">
            <v>9527</v>
          </cell>
          <cell r="EE601">
            <v>4394</v>
          </cell>
          <cell r="EF601" t="str">
            <v>NA</v>
          </cell>
          <cell r="EG601" t="str">
            <v>NA</v>
          </cell>
          <cell r="EH601" t="str">
            <v>NA</v>
          </cell>
          <cell r="EJ601" t="str">
            <v xml:space="preserve"> </v>
          </cell>
        </row>
        <row r="602">
          <cell r="B602" t="str">
            <v>Anglogold Jun YE</v>
          </cell>
          <cell r="F602">
            <v>14863</v>
          </cell>
          <cell r="G602">
            <v>17052.5</v>
          </cell>
          <cell r="H602">
            <v>18513.5</v>
          </cell>
          <cell r="I602">
            <v>17265.5</v>
          </cell>
          <cell r="J602">
            <v>15492.5</v>
          </cell>
          <cell r="K602">
            <v>16230.5</v>
          </cell>
          <cell r="L602">
            <v>18557.75</v>
          </cell>
          <cell r="Q602">
            <v>3897.5</v>
          </cell>
          <cell r="R602">
            <v>5517</v>
          </cell>
          <cell r="S602">
            <v>7072</v>
          </cell>
          <cell r="T602">
            <v>6363</v>
          </cell>
          <cell r="U602">
            <v>4701.5</v>
          </cell>
          <cell r="V602">
            <v>4748.5650000000005</v>
          </cell>
          <cell r="W602">
            <v>5654.3474999999999</v>
          </cell>
          <cell r="AB602">
            <v>1518.5</v>
          </cell>
          <cell r="AC602">
            <v>3821</v>
          </cell>
          <cell r="AD602">
            <v>4847</v>
          </cell>
          <cell r="AE602">
            <v>4100</v>
          </cell>
          <cell r="AF602">
            <v>2406</v>
          </cell>
          <cell r="AG602">
            <v>2207.5</v>
          </cell>
          <cell r="AH602">
            <v>3347.54</v>
          </cell>
          <cell r="AM602">
            <v>2937</v>
          </cell>
          <cell r="AN602">
            <v>3344</v>
          </cell>
          <cell r="AO602">
            <v>5085.9725192271617</v>
          </cell>
          <cell r="AP602">
            <v>5172.0029760799534</v>
          </cell>
          <cell r="AQ602">
            <v>3690.4927392512445</v>
          </cell>
          <cell r="AR602">
            <v>3556.5587493584535</v>
          </cell>
          <cell r="AS602">
            <v>4275.9428361399996</v>
          </cell>
          <cell r="AX602">
            <v>558</v>
          </cell>
          <cell r="AY602">
            <v>1648</v>
          </cell>
          <cell r="AZ602">
            <v>2860.9725192271617</v>
          </cell>
          <cell r="BA602">
            <v>2909.0029760799539</v>
          </cell>
          <cell r="BB602">
            <v>1394.9927392512445</v>
          </cell>
          <cell r="BC602">
            <v>1015.4937493584528</v>
          </cell>
          <cell r="BD602">
            <v>1969.1353361400002</v>
          </cell>
          <cell r="BO602" t="str">
            <v>NA</v>
          </cell>
          <cell r="BP602" t="str">
            <v>NA</v>
          </cell>
          <cell r="BQ602" t="str">
            <v>NA</v>
          </cell>
          <cell r="BU602">
            <v>0</v>
          </cell>
          <cell r="BV602">
            <v>1142</v>
          </cell>
          <cell r="BW602">
            <v>2914</v>
          </cell>
          <cell r="BX602" t="str">
            <v>NA</v>
          </cell>
          <cell r="BY602" t="str">
            <v>NA</v>
          </cell>
          <cell r="BZ602" t="str">
            <v>NA</v>
          </cell>
          <cell r="CE602">
            <v>0</v>
          </cell>
          <cell r="CF602">
            <v>5905.5</v>
          </cell>
          <cell r="CG602">
            <v>9874.5</v>
          </cell>
          <cell r="CH602" t="str">
            <v>NA</v>
          </cell>
          <cell r="CI602" t="str">
            <v>NA</v>
          </cell>
          <cell r="CJ602" t="str">
            <v>NA</v>
          </cell>
          <cell r="CO602">
            <v>0</v>
          </cell>
          <cell r="CP602">
            <v>177.5</v>
          </cell>
          <cell r="CQ602">
            <v>351</v>
          </cell>
          <cell r="CR602" t="str">
            <v>NA</v>
          </cell>
          <cell r="CS602" t="str">
            <v>NA</v>
          </cell>
          <cell r="CT602" t="str">
            <v>NA</v>
          </cell>
          <cell r="CY602">
            <v>0</v>
          </cell>
          <cell r="CZ602">
            <v>6678.5</v>
          </cell>
          <cell r="DA602">
            <v>12866</v>
          </cell>
          <cell r="DB602" t="str">
            <v>NA</v>
          </cell>
          <cell r="DC602" t="str">
            <v>NA</v>
          </cell>
          <cell r="DD602" t="str">
            <v>NA</v>
          </cell>
          <cell r="DI602">
            <v>0</v>
          </cell>
          <cell r="DJ602">
            <v>0</v>
          </cell>
          <cell r="DK602" t="str">
            <v>NA</v>
          </cell>
          <cell r="DL602" t="str">
            <v>NA</v>
          </cell>
          <cell r="DM602" t="str">
            <v>NA</v>
          </cell>
          <cell r="DN602" t="str">
            <v>NA</v>
          </cell>
          <cell r="DS602">
            <v>0</v>
          </cell>
          <cell r="DT602">
            <v>0</v>
          </cell>
          <cell r="DU602" t="str">
            <v>NA</v>
          </cell>
          <cell r="DV602" t="str">
            <v>NA</v>
          </cell>
          <cell r="DW602" t="str">
            <v>NA</v>
          </cell>
          <cell r="DX602" t="str">
            <v>NA</v>
          </cell>
          <cell r="EC602">
            <v>0</v>
          </cell>
          <cell r="ED602">
            <v>4763.5</v>
          </cell>
          <cell r="EE602">
            <v>6960.5</v>
          </cell>
          <cell r="EF602" t="str">
            <v>NA</v>
          </cell>
          <cell r="EG602" t="str">
            <v>NA</v>
          </cell>
          <cell r="EH602" t="str">
            <v>NA</v>
          </cell>
        </row>
        <row r="603">
          <cell r="B603" t="str">
            <v>Anglogold Dec YE</v>
          </cell>
          <cell r="D603">
            <v>12615.8</v>
          </cell>
          <cell r="E603">
            <v>13754</v>
          </cell>
          <cell r="F603">
            <v>15972</v>
          </cell>
          <cell r="G603">
            <v>18133</v>
          </cell>
          <cell r="H603">
            <v>18894</v>
          </cell>
          <cell r="I603">
            <v>15637</v>
          </cell>
          <cell r="J603">
            <v>15348</v>
          </cell>
          <cell r="K603">
            <v>17113</v>
          </cell>
          <cell r="L603">
            <v>20002.5</v>
          </cell>
          <cell r="O603">
            <v>2910.5</v>
          </cell>
          <cell r="P603">
            <v>3250</v>
          </cell>
          <cell r="Q603">
            <v>4545</v>
          </cell>
          <cell r="R603">
            <v>6489</v>
          </cell>
          <cell r="S603">
            <v>7655</v>
          </cell>
          <cell r="T603">
            <v>5071</v>
          </cell>
          <cell r="U603">
            <v>4332</v>
          </cell>
          <cell r="V603">
            <v>5165.13</v>
          </cell>
          <cell r="W603">
            <v>6143.5649999999996</v>
          </cell>
          <cell r="AB603">
            <v>3037</v>
          </cell>
          <cell r="AC603">
            <v>4605</v>
          </cell>
          <cell r="AD603">
            <v>5089</v>
          </cell>
          <cell r="AE603">
            <v>3111</v>
          </cell>
          <cell r="AF603">
            <v>1701</v>
          </cell>
          <cell r="AG603">
            <v>2714</v>
          </cell>
          <cell r="AH603">
            <v>3981.08</v>
          </cell>
          <cell r="AM603">
            <v>2624</v>
          </cell>
          <cell r="AN603">
            <v>4064</v>
          </cell>
          <cell r="AO603">
            <v>6107.9450384543234</v>
          </cell>
          <cell r="AP603">
            <v>4236.0609137055835</v>
          </cell>
          <cell r="AQ603">
            <v>3144.9245647969055</v>
          </cell>
          <cell r="AR603">
            <v>3968.1929339200005</v>
          </cell>
          <cell r="AS603">
            <v>4583.6927383599996</v>
          </cell>
          <cell r="AX603">
            <v>1116</v>
          </cell>
          <cell r="AY603">
            <v>2180</v>
          </cell>
          <cell r="AZ603">
            <v>3541.9450384543238</v>
          </cell>
          <cell r="BA603">
            <v>2276.060913705584</v>
          </cell>
          <cell r="BB603">
            <v>513.9245647969052</v>
          </cell>
          <cell r="BC603">
            <v>1517.0629339200002</v>
          </cell>
          <cell r="BD603">
            <v>2421.2077383600003</v>
          </cell>
          <cell r="BO603" t="str">
            <v>NA</v>
          </cell>
          <cell r="BP603">
            <v>6791</v>
          </cell>
          <cell r="BQ603" t="str">
            <v>NA</v>
          </cell>
          <cell r="BV603">
            <v>2284</v>
          </cell>
          <cell r="BW603">
            <v>3544</v>
          </cell>
          <cell r="BX603" t="str">
            <v>NA</v>
          </cell>
          <cell r="BY603" t="str">
            <v>NA</v>
          </cell>
          <cell r="BZ603" t="str">
            <v>NA</v>
          </cell>
          <cell r="CF603">
            <v>11811</v>
          </cell>
          <cell r="CG603">
            <v>7938</v>
          </cell>
          <cell r="CH603" t="str">
            <v>NA</v>
          </cell>
          <cell r="CI603" t="str">
            <v>NA</v>
          </cell>
          <cell r="CJ603" t="str">
            <v>NA</v>
          </cell>
          <cell r="CP603">
            <v>355</v>
          </cell>
          <cell r="CQ603">
            <v>347</v>
          </cell>
          <cell r="CR603" t="str">
            <v>NA</v>
          </cell>
          <cell r="CS603" t="str">
            <v>NA</v>
          </cell>
          <cell r="CT603" t="str">
            <v>NA</v>
          </cell>
          <cell r="CZ603">
            <v>13357</v>
          </cell>
          <cell r="DA603">
            <v>12375</v>
          </cell>
          <cell r="DB603" t="str">
            <v>NA</v>
          </cell>
          <cell r="DC603" t="str">
            <v>NA</v>
          </cell>
          <cell r="DD603" t="str">
            <v>NA</v>
          </cell>
          <cell r="DK603" t="str">
            <v>NA</v>
          </cell>
          <cell r="DL603" t="str">
            <v>NA</v>
          </cell>
          <cell r="DM603" t="str">
            <v>NA</v>
          </cell>
          <cell r="DN603" t="str">
            <v>NA</v>
          </cell>
          <cell r="DU603" t="str">
            <v>NA</v>
          </cell>
          <cell r="DV603" t="str">
            <v>NA</v>
          </cell>
          <cell r="DW603" t="str">
            <v>NA</v>
          </cell>
          <cell r="DX603" t="str">
            <v>NA</v>
          </cell>
          <cell r="EC603">
            <v>0</v>
          </cell>
          <cell r="ED603">
            <v>9527</v>
          </cell>
          <cell r="EE603">
            <v>4394</v>
          </cell>
          <cell r="EF603" t="str">
            <v>NA</v>
          </cell>
          <cell r="EG603" t="str">
            <v>NA</v>
          </cell>
          <cell r="EH603" t="str">
            <v>NA</v>
          </cell>
        </row>
        <row r="604">
          <cell r="B604" t="str">
            <v>JCF</v>
          </cell>
          <cell r="K604">
            <v>17113</v>
          </cell>
          <cell r="L604">
            <v>20002.5</v>
          </cell>
          <cell r="V604">
            <v>5165.13</v>
          </cell>
          <cell r="W604">
            <v>6143.5649999999996</v>
          </cell>
          <cell r="AG604">
            <v>2714</v>
          </cell>
          <cell r="AH604">
            <v>3981.08</v>
          </cell>
          <cell r="BC604">
            <v>1517.0629339200002</v>
          </cell>
          <cell r="BD604">
            <v>2421.2077383600003</v>
          </cell>
          <cell r="BH604" t="str">
            <v>ING</v>
          </cell>
          <cell r="BI604">
            <v>38230</v>
          </cell>
          <cell r="BJ604">
            <v>83.928571428571431</v>
          </cell>
          <cell r="BK604" t="str">
            <v>ZAR</v>
          </cell>
          <cell r="BL604">
            <v>83.8</v>
          </cell>
          <cell r="BM604">
            <v>92.7</v>
          </cell>
          <cell r="BP604">
            <v>6791</v>
          </cell>
        </row>
        <row r="605">
          <cell r="BH605" t="str">
            <v>Merrill</v>
          </cell>
          <cell r="BI605">
            <v>38264</v>
          </cell>
          <cell r="BJ605">
            <v>130.57</v>
          </cell>
          <cell r="BK605" t="str">
            <v>ZAR</v>
          </cell>
        </row>
        <row r="606">
          <cell r="BH606" t="str">
            <v>JPM</v>
          </cell>
          <cell r="BI606">
            <v>38246</v>
          </cell>
          <cell r="BJ606">
            <v>150.69999999999999</v>
          </cell>
          <cell r="BK606" t="str">
            <v>ZAR</v>
          </cell>
        </row>
        <row r="607">
          <cell r="BH607" t="str">
            <v>Deutsche</v>
          </cell>
          <cell r="BI607">
            <v>38233</v>
          </cell>
          <cell r="BJ607">
            <v>115.67821782178217</v>
          </cell>
          <cell r="BK607" t="str">
            <v>ZAR</v>
          </cell>
        </row>
        <row r="609">
          <cell r="B609" t="str">
            <v>Gold Fields</v>
          </cell>
          <cell r="E609">
            <v>6398.15</v>
          </cell>
          <cell r="F609">
            <v>7377.9500000000007</v>
          </cell>
          <cell r="G609">
            <v>10109.299999999999</v>
          </cell>
          <cell r="H609">
            <v>13210.4</v>
          </cell>
          <cell r="I609">
            <v>12832.8</v>
          </cell>
          <cell r="J609">
            <v>11355.2</v>
          </cell>
          <cell r="K609">
            <v>11452</v>
          </cell>
          <cell r="L609">
            <v>12305.724999999999</v>
          </cell>
          <cell r="M609" t="str">
            <v>NA</v>
          </cell>
          <cell r="P609">
            <v>1438.6</v>
          </cell>
          <cell r="Q609">
            <v>1663.1999999999998</v>
          </cell>
          <cell r="R609">
            <v>3335.3</v>
          </cell>
          <cell r="S609">
            <v>4683.1000000000004</v>
          </cell>
          <cell r="T609">
            <v>3357.1</v>
          </cell>
          <cell r="U609">
            <v>2126.7950000000001</v>
          </cell>
          <cell r="V609">
            <v>2431.5924999999997</v>
          </cell>
          <cell r="W609">
            <v>3164.0249999999996</v>
          </cell>
          <cell r="X609" t="str">
            <v>NA</v>
          </cell>
          <cell r="AA609">
            <v>414.3</v>
          </cell>
          <cell r="AB609">
            <v>1039.0999999999999</v>
          </cell>
          <cell r="AC609">
            <v>2538.6</v>
          </cell>
          <cell r="AD609">
            <v>3523.2</v>
          </cell>
          <cell r="AE609">
            <v>2068.5</v>
          </cell>
          <cell r="AF609">
            <v>849.96725000000004</v>
          </cell>
          <cell r="AG609">
            <v>1084.9547499999999</v>
          </cell>
          <cell r="AH609">
            <v>1696.5925</v>
          </cell>
          <cell r="AI609" t="str">
            <v>NA</v>
          </cell>
          <cell r="AM609">
            <v>1238.8199999999997</v>
          </cell>
          <cell r="AN609">
            <v>2622.32</v>
          </cell>
          <cell r="AO609">
            <v>3892.8500000000004</v>
          </cell>
          <cell r="AP609">
            <v>2866.8999999999996</v>
          </cell>
          <cell r="AQ609">
            <v>1827.7827935279997</v>
          </cell>
          <cell r="AR609">
            <v>2055.5580941429998</v>
          </cell>
          <cell r="AS609">
            <v>2568.4714149649994</v>
          </cell>
          <cell r="AT609" t="str">
            <v>NA</v>
          </cell>
          <cell r="AW609">
            <v>325.35000000000002</v>
          </cell>
          <cell r="AX609">
            <v>614.7199999999998</v>
          </cell>
          <cell r="AY609">
            <v>1825.62</v>
          </cell>
          <cell r="AZ609">
            <v>2732.95</v>
          </cell>
          <cell r="BA609">
            <v>1578.3000000000002</v>
          </cell>
          <cell r="BB609">
            <v>550.95504352800003</v>
          </cell>
          <cell r="BC609">
            <v>708.92034414299997</v>
          </cell>
          <cell r="BD609">
            <v>1101.038914965</v>
          </cell>
          <cell r="BE609" t="str">
            <v>NA</v>
          </cell>
          <cell r="BI609">
            <v>38230</v>
          </cell>
          <cell r="BJ609">
            <v>43.41</v>
          </cell>
          <cell r="BL609">
            <v>84.7</v>
          </cell>
          <cell r="BM609">
            <v>104.2</v>
          </cell>
          <cell r="BO609" t="str">
            <v>NA</v>
          </cell>
          <cell r="BP609" t="str">
            <v>NA</v>
          </cell>
          <cell r="BQ609" t="str">
            <v>NA</v>
          </cell>
          <cell r="BT609">
            <v>257.45</v>
          </cell>
          <cell r="BU609">
            <v>352.45</v>
          </cell>
          <cell r="BV609">
            <v>95</v>
          </cell>
          <cell r="BW609" t="str">
            <v>NA</v>
          </cell>
          <cell r="BX609" t="str">
            <v>NA</v>
          </cell>
          <cell r="BY609" t="str">
            <v>NA</v>
          </cell>
          <cell r="CD609">
            <v>101.55000000000001</v>
          </cell>
          <cell r="CE609">
            <v>101.55000000000001</v>
          </cell>
          <cell r="CF609" t="str">
            <v>NA</v>
          </cell>
          <cell r="CG609" t="str">
            <v>NA</v>
          </cell>
          <cell r="CH609" t="str">
            <v>NA</v>
          </cell>
          <cell r="CI609" t="str">
            <v>NA</v>
          </cell>
          <cell r="CN609">
            <v>101.6</v>
          </cell>
          <cell r="CO609">
            <v>260.14999999999998</v>
          </cell>
          <cell r="CP609">
            <v>158.55000000000001</v>
          </cell>
          <cell r="CQ609" t="str">
            <v>NA</v>
          </cell>
          <cell r="CR609" t="str">
            <v>NA</v>
          </cell>
          <cell r="CS609" t="str">
            <v>NA</v>
          </cell>
          <cell r="CX609">
            <v>4107.2</v>
          </cell>
          <cell r="CY609">
            <v>7645</v>
          </cell>
          <cell r="CZ609">
            <v>3537.8</v>
          </cell>
          <cell r="DA609" t="str">
            <v>NA</v>
          </cell>
          <cell r="DB609" t="str">
            <v>NA</v>
          </cell>
          <cell r="DC609" t="str">
            <v>NA</v>
          </cell>
          <cell r="DI609" t="str">
            <v>NA</v>
          </cell>
          <cell r="DJ609">
            <v>783.35</v>
          </cell>
          <cell r="DK609">
            <v>1930.4</v>
          </cell>
          <cell r="DL609">
            <v>2587.1</v>
          </cell>
          <cell r="DM609" t="str">
            <v>NA</v>
          </cell>
          <cell r="DN609" t="str">
            <v>NA</v>
          </cell>
          <cell r="DR609" t="str">
            <v>NA</v>
          </cell>
          <cell r="DS609" t="str">
            <v>NA</v>
          </cell>
          <cell r="DT609" t="str">
            <v>NA</v>
          </cell>
          <cell r="DU609" t="str">
            <v>NA</v>
          </cell>
          <cell r="DV609" t="str">
            <v>NA</v>
          </cell>
          <cell r="DW609" t="str">
            <v>NA</v>
          </cell>
        </row>
        <row r="610">
          <cell r="B610" t="str">
            <v>Gold Fields Jun YE</v>
          </cell>
          <cell r="E610">
            <v>5731</v>
          </cell>
          <cell r="F610">
            <v>7065.3</v>
          </cell>
          <cell r="G610">
            <v>7690.6</v>
          </cell>
          <cell r="H610">
            <v>12528</v>
          </cell>
          <cell r="I610">
            <v>13892.8</v>
          </cell>
          <cell r="J610">
            <v>11772.8</v>
          </cell>
          <cell r="K610">
            <v>10937.6</v>
          </cell>
          <cell r="L610">
            <v>11966.4</v>
          </cell>
          <cell r="M610">
            <v>12645.05</v>
          </cell>
          <cell r="P610">
            <v>1414.8999999999996</v>
          </cell>
          <cell r="Q610">
            <v>1462.3</v>
          </cell>
          <cell r="R610">
            <v>1864.1</v>
          </cell>
          <cell r="S610">
            <v>4806.5</v>
          </cell>
          <cell r="T610">
            <v>4559.7</v>
          </cell>
          <cell r="U610">
            <v>2154.5</v>
          </cell>
          <cell r="V610">
            <v>2099.09</v>
          </cell>
          <cell r="W610">
            <v>2764.0949999999998</v>
          </cell>
          <cell r="X610">
            <v>3563.9549999999999</v>
          </cell>
          <cell r="AB610">
            <v>828.6</v>
          </cell>
          <cell r="AC610">
            <v>1249.5999999999999</v>
          </cell>
          <cell r="AD610">
            <v>3827.6</v>
          </cell>
          <cell r="AE610">
            <v>3218.7999999999997</v>
          </cell>
          <cell r="AF610">
            <v>918.2</v>
          </cell>
          <cell r="AG610">
            <v>781.73450000000003</v>
          </cell>
          <cell r="AH610">
            <v>1388.175</v>
          </cell>
          <cell r="AI610">
            <v>2005.01</v>
          </cell>
          <cell r="AM610">
            <v>1284.4000000000001</v>
          </cell>
          <cell r="AN610">
            <v>1193.2399999999998</v>
          </cell>
          <cell r="AO610">
            <v>4051.4</v>
          </cell>
          <cell r="AP610">
            <v>3734.3000000000006</v>
          </cell>
          <cell r="AQ610">
            <v>1999.4999999999998</v>
          </cell>
          <cell r="AR610">
            <v>1656.0655870559999</v>
          </cell>
          <cell r="AS610">
            <v>2455.0506012299993</v>
          </cell>
          <cell r="AT610">
            <v>2681.8922286999996</v>
          </cell>
          <cell r="AX610">
            <v>650.70000000000005</v>
          </cell>
          <cell r="AY610">
            <v>578.73999999999967</v>
          </cell>
          <cell r="AZ610">
            <v>3072.5</v>
          </cell>
          <cell r="BA610">
            <v>2393.4</v>
          </cell>
          <cell r="BB610">
            <v>763.2</v>
          </cell>
          <cell r="BC610">
            <v>338.71008705600002</v>
          </cell>
          <cell r="BD610">
            <v>1079.1306012299999</v>
          </cell>
          <cell r="BE610">
            <v>1122.9472286999999</v>
          </cell>
          <cell r="BO610" t="str">
            <v>NA</v>
          </cell>
          <cell r="BP610">
            <v>4200</v>
          </cell>
          <cell r="BQ610" t="str">
            <v>NA</v>
          </cell>
          <cell r="BU610">
            <v>514.9</v>
          </cell>
          <cell r="BV610">
            <v>190</v>
          </cell>
          <cell r="BX610" t="str">
            <v>NA</v>
          </cell>
          <cell r="BY610" t="str">
            <v>NA</v>
          </cell>
          <cell r="CE610">
            <v>203.10000000000002</v>
          </cell>
          <cell r="CF610">
            <v>0</v>
          </cell>
          <cell r="CH610" t="str">
            <v>NA</v>
          </cell>
          <cell r="CI610" t="str">
            <v>NA</v>
          </cell>
          <cell r="CO610">
            <v>203.2</v>
          </cell>
          <cell r="CP610">
            <v>317.10000000000002</v>
          </cell>
          <cell r="CR610" t="str">
            <v>NA</v>
          </cell>
          <cell r="CS610" t="str">
            <v>NA</v>
          </cell>
          <cell r="CY610">
            <v>8214.4</v>
          </cell>
          <cell r="CZ610">
            <v>7075.6</v>
          </cell>
          <cell r="DB610" t="str">
            <v>NA</v>
          </cell>
          <cell r="DC610" t="str">
            <v>NA</v>
          </cell>
          <cell r="DK610">
            <v>1566.7</v>
          </cell>
          <cell r="DL610">
            <v>2294.1</v>
          </cell>
          <cell r="DM610">
            <v>2880.1</v>
          </cell>
          <cell r="DN610" t="str">
            <v>NA</v>
          </cell>
          <cell r="DO610" t="str">
            <v>NA</v>
          </cell>
          <cell r="DV610" t="str">
            <v>NA</v>
          </cell>
          <cell r="DW610" t="str">
            <v>NA</v>
          </cell>
        </row>
        <row r="611">
          <cell r="B611" t="str">
            <v>Gold Fields Dec YE</v>
          </cell>
          <cell r="E611">
            <v>6398.15</v>
          </cell>
          <cell r="F611">
            <v>7377.9500000000007</v>
          </cell>
          <cell r="G611">
            <v>10109.299999999999</v>
          </cell>
          <cell r="H611">
            <v>13210.4</v>
          </cell>
          <cell r="I611">
            <v>12832.8</v>
          </cell>
          <cell r="J611">
            <v>11355.2</v>
          </cell>
          <cell r="K611">
            <v>11452</v>
          </cell>
          <cell r="L611">
            <v>12305.724999999999</v>
          </cell>
          <cell r="P611">
            <v>1438.6</v>
          </cell>
          <cell r="Q611">
            <v>1663.1999999999998</v>
          </cell>
          <cell r="R611">
            <v>3335.3</v>
          </cell>
          <cell r="S611">
            <v>4683.1000000000004</v>
          </cell>
          <cell r="T611">
            <v>3357.1</v>
          </cell>
          <cell r="U611">
            <v>2126.7950000000001</v>
          </cell>
          <cell r="V611">
            <v>2431.5924999999997</v>
          </cell>
          <cell r="W611">
            <v>3164.0249999999996</v>
          </cell>
          <cell r="AA611">
            <v>414.3</v>
          </cell>
          <cell r="AB611">
            <v>1039.0999999999999</v>
          </cell>
          <cell r="AC611">
            <v>2538.6</v>
          </cell>
          <cell r="AD611">
            <v>3523.2</v>
          </cell>
          <cell r="AE611">
            <v>2068.5</v>
          </cell>
          <cell r="AF611">
            <v>849.96725000000004</v>
          </cell>
          <cell r="AG611">
            <v>1084.9547499999999</v>
          </cell>
          <cell r="AH611">
            <v>1696.5925</v>
          </cell>
          <cell r="AM611">
            <v>1238.8199999999997</v>
          </cell>
          <cell r="AN611">
            <v>2622.32</v>
          </cell>
          <cell r="AO611">
            <v>3892.8500000000004</v>
          </cell>
          <cell r="AP611">
            <v>2866.8999999999996</v>
          </cell>
          <cell r="AQ611">
            <v>1827.7827935279997</v>
          </cell>
          <cell r="AR611">
            <v>2055.5580941429998</v>
          </cell>
          <cell r="AS611">
            <v>2568.4714149649994</v>
          </cell>
          <cell r="AW611">
            <v>325.35000000000002</v>
          </cell>
          <cell r="AX611">
            <v>614.7199999999998</v>
          </cell>
          <cell r="AY611">
            <v>1825.62</v>
          </cell>
          <cell r="AZ611">
            <v>2732.95</v>
          </cell>
          <cell r="BA611">
            <v>1578.3000000000002</v>
          </cell>
          <cell r="BB611">
            <v>550.95504352800003</v>
          </cell>
          <cell r="BC611">
            <v>708.92034414299997</v>
          </cell>
          <cell r="BD611">
            <v>1101.038914965</v>
          </cell>
          <cell r="BO611" t="str">
            <v>NA</v>
          </cell>
          <cell r="BP611" t="str">
            <v>NA</v>
          </cell>
          <cell r="BQ611" t="str">
            <v>NA</v>
          </cell>
          <cell r="BT611">
            <v>257.45</v>
          </cell>
          <cell r="BU611">
            <v>352.45</v>
          </cell>
          <cell r="BV611">
            <v>95</v>
          </cell>
          <cell r="BW611" t="str">
            <v>NA</v>
          </cell>
          <cell r="BX611" t="str">
            <v>NA</v>
          </cell>
          <cell r="CD611">
            <v>101.55000000000001</v>
          </cell>
          <cell r="CE611">
            <v>101.55000000000001</v>
          </cell>
          <cell r="CF611">
            <v>0</v>
          </cell>
          <cell r="CG611" t="str">
            <v>NA</v>
          </cell>
          <cell r="CH611" t="str">
            <v>NA</v>
          </cell>
          <cell r="CN611">
            <v>101.6</v>
          </cell>
          <cell r="CO611">
            <v>260.14999999999998</v>
          </cell>
          <cell r="CP611">
            <v>158.55000000000001</v>
          </cell>
          <cell r="CQ611" t="str">
            <v>NA</v>
          </cell>
          <cell r="CR611" t="str">
            <v>NA</v>
          </cell>
          <cell r="CX611">
            <v>4107.2</v>
          </cell>
          <cell r="CY611">
            <v>7645</v>
          </cell>
          <cell r="CZ611">
            <v>3537.8</v>
          </cell>
          <cell r="DA611" t="str">
            <v>NA</v>
          </cell>
          <cell r="DB611" t="str">
            <v>NA</v>
          </cell>
          <cell r="DI611">
            <v>0</v>
          </cell>
          <cell r="DJ611">
            <v>783.35</v>
          </cell>
          <cell r="DK611">
            <v>1930.4</v>
          </cell>
          <cell r="DL611">
            <v>2587.1</v>
          </cell>
          <cell r="DM611" t="str">
            <v>NA</v>
          </cell>
          <cell r="DN611" t="str">
            <v>NA</v>
          </cell>
          <cell r="DR611">
            <v>0</v>
          </cell>
          <cell r="DS611">
            <v>0</v>
          </cell>
          <cell r="DT611" t="str">
            <v>NA</v>
          </cell>
          <cell r="DU611" t="str">
            <v>NA</v>
          </cell>
          <cell r="DV611" t="str">
            <v>NA</v>
          </cell>
        </row>
        <row r="612">
          <cell r="B612" t="str">
            <v>JCF</v>
          </cell>
          <cell r="K612">
            <v>10937.6</v>
          </cell>
          <cell r="L612">
            <v>11966.4</v>
          </cell>
          <cell r="M612">
            <v>12645.05</v>
          </cell>
          <cell r="V612">
            <v>2099.09</v>
          </cell>
          <cell r="W612">
            <v>2764.0949999999998</v>
          </cell>
          <cell r="X612">
            <v>3563.9549999999999</v>
          </cell>
          <cell r="AG612">
            <v>781.73450000000003</v>
          </cell>
          <cell r="AH612">
            <v>1388.175</v>
          </cell>
          <cell r="AI612">
            <v>2005.01</v>
          </cell>
          <cell r="BC612">
            <v>338.71008705600002</v>
          </cell>
          <cell r="BD612">
            <v>1079.1306012299999</v>
          </cell>
          <cell r="BE612">
            <v>1122.9472286999999</v>
          </cell>
          <cell r="BH612" t="str">
            <v>ING</v>
          </cell>
          <cell r="BI612">
            <v>38230</v>
          </cell>
          <cell r="BJ612">
            <v>32.32</v>
          </cell>
          <cell r="BK612" t="str">
            <v>ZAR</v>
          </cell>
          <cell r="BL612">
            <v>84.7</v>
          </cell>
          <cell r="BM612">
            <v>104.2</v>
          </cell>
          <cell r="BP612">
            <v>4200</v>
          </cell>
          <cell r="DG612" t="str">
            <v>Investec</v>
          </cell>
          <cell r="DH612">
            <v>38015</v>
          </cell>
        </row>
        <row r="613">
          <cell r="BH613" t="str">
            <v>Merrill</v>
          </cell>
          <cell r="BI613">
            <v>38261</v>
          </cell>
          <cell r="BJ613">
            <v>53.02</v>
          </cell>
          <cell r="BK613" t="str">
            <v>ZAR</v>
          </cell>
        </row>
        <row r="614">
          <cell r="BH614" t="str">
            <v>JPM</v>
          </cell>
          <cell r="BI614">
            <v>38246</v>
          </cell>
          <cell r="BJ614">
            <v>45.3</v>
          </cell>
          <cell r="BK614" t="str">
            <v>ZAR</v>
          </cell>
          <cell r="DG614" t="str">
            <v>UBS</v>
          </cell>
          <cell r="DH614">
            <v>38061</v>
          </cell>
        </row>
        <row r="615">
          <cell r="BH615" t="str">
            <v>Goldman Sachs</v>
          </cell>
          <cell r="BI615">
            <v>38261</v>
          </cell>
          <cell r="BJ615">
            <v>43</v>
          </cell>
          <cell r="BK615" t="str">
            <v>ZAR</v>
          </cell>
        </row>
        <row r="617">
          <cell r="B617" t="str">
            <v>Harmony</v>
          </cell>
          <cell r="E617">
            <v>2625.8</v>
          </cell>
          <cell r="F617">
            <v>3745.1499999999996</v>
          </cell>
          <cell r="G617">
            <v>6150.35</v>
          </cell>
          <cell r="H617">
            <v>8400.5</v>
          </cell>
          <cell r="I617">
            <v>9213.5</v>
          </cell>
          <cell r="J617">
            <v>8510.6550000000007</v>
          </cell>
          <cell r="K617">
            <v>7604.5950000000003</v>
          </cell>
          <cell r="L617">
            <v>8354.67</v>
          </cell>
          <cell r="M617" t="str">
            <v>NA</v>
          </cell>
          <cell r="P617">
            <v>471.34999999999997</v>
          </cell>
          <cell r="Q617">
            <v>563.04999999999995</v>
          </cell>
          <cell r="R617">
            <v>1833.5</v>
          </cell>
          <cell r="S617">
            <v>2553.5</v>
          </cell>
          <cell r="T617">
            <v>1265.5</v>
          </cell>
          <cell r="U617">
            <v>4.9139999999999873</v>
          </cell>
          <cell r="V617">
            <v>497.42899999999997</v>
          </cell>
          <cell r="W617">
            <v>1558.425</v>
          </cell>
          <cell r="X617" t="str">
            <v>NA</v>
          </cell>
          <cell r="AA617" t="str">
            <v>NA</v>
          </cell>
          <cell r="AB617">
            <v>176</v>
          </cell>
          <cell r="AC617">
            <v>1561</v>
          </cell>
          <cell r="AD617">
            <v>2108.5</v>
          </cell>
          <cell r="AE617">
            <v>503</v>
          </cell>
          <cell r="AF617">
            <v>-820.54499999999996</v>
          </cell>
          <cell r="AG617">
            <v>-305.91699999999997</v>
          </cell>
          <cell r="AH617">
            <v>619.505</v>
          </cell>
          <cell r="AI617" t="str">
            <v>NA</v>
          </cell>
          <cell r="AM617">
            <v>444.54999999999995</v>
          </cell>
          <cell r="AN617">
            <v>1318.4651162790697</v>
          </cell>
          <cell r="AO617">
            <v>1921.9542111536607</v>
          </cell>
          <cell r="AP617">
            <v>1066.4705763560726</v>
          </cell>
          <cell r="AQ617">
            <v>-71.990081018518708</v>
          </cell>
          <cell r="AR617">
            <v>103.8360357494999</v>
          </cell>
          <cell r="AS617">
            <v>1129.03675059325</v>
          </cell>
          <cell r="AT617" t="str">
            <v>NA</v>
          </cell>
          <cell r="AW617" t="str">
            <v>NA</v>
          </cell>
          <cell r="AX617">
            <v>57.5</v>
          </cell>
          <cell r="AY617">
            <v>1045.9651162790697</v>
          </cell>
          <cell r="AZ617">
            <v>1476.9542111536607</v>
          </cell>
          <cell r="BA617">
            <v>303.97057635607251</v>
          </cell>
          <cell r="BB617">
            <v>-897.44908101851865</v>
          </cell>
          <cell r="BC617">
            <v>-699.50996425050005</v>
          </cell>
          <cell r="BD617">
            <v>190.11675059325</v>
          </cell>
          <cell r="BE617" t="str">
            <v>NA</v>
          </cell>
          <cell r="BI617">
            <v>38209</v>
          </cell>
          <cell r="BJ617">
            <v>56.78110576923077</v>
          </cell>
          <cell r="BL617">
            <v>65.8</v>
          </cell>
          <cell r="BM617">
            <v>140.19999999999999</v>
          </cell>
          <cell r="BO617" t="str">
            <v>NA</v>
          </cell>
          <cell r="BP617" t="str">
            <v>NA</v>
          </cell>
          <cell r="BQ617" t="str">
            <v>NA</v>
          </cell>
          <cell r="BT617" t="str">
            <v>NA</v>
          </cell>
          <cell r="BU617" t="str">
            <v>NA</v>
          </cell>
          <cell r="BV617">
            <v>720.5</v>
          </cell>
          <cell r="BW617">
            <v>1564</v>
          </cell>
          <cell r="BX617" t="str">
            <v>NA</v>
          </cell>
          <cell r="BY617" t="str">
            <v>NA</v>
          </cell>
          <cell r="CD617" t="str">
            <v>NA</v>
          </cell>
          <cell r="CE617" t="str">
            <v>NA</v>
          </cell>
          <cell r="CF617">
            <v>885.5</v>
          </cell>
          <cell r="CG617">
            <v>2093</v>
          </cell>
          <cell r="CH617" t="str">
            <v>NA</v>
          </cell>
          <cell r="CI617" t="str">
            <v>NA</v>
          </cell>
          <cell r="CN617" t="str">
            <v>NA</v>
          </cell>
          <cell r="CO617" t="str">
            <v>NA</v>
          </cell>
          <cell r="CP617" t="str">
            <v>NA</v>
          </cell>
          <cell r="CQ617">
            <v>60</v>
          </cell>
          <cell r="CR617" t="str">
            <v>NA</v>
          </cell>
          <cell r="CS617" t="str">
            <v>NA</v>
          </cell>
          <cell r="CX617" t="str">
            <v>NA</v>
          </cell>
          <cell r="CY617" t="str">
            <v>NA</v>
          </cell>
          <cell r="CZ617">
            <v>3981.5</v>
          </cell>
          <cell r="DA617">
            <v>8295.5</v>
          </cell>
          <cell r="DB617" t="str">
            <v>NA</v>
          </cell>
          <cell r="DC617" t="str">
            <v>NA</v>
          </cell>
          <cell r="DH617" t="str">
            <v>NA</v>
          </cell>
          <cell r="DI617" t="str">
            <v>NA</v>
          </cell>
          <cell r="DJ617">
            <v>366.5</v>
          </cell>
          <cell r="DK617">
            <v>862</v>
          </cell>
          <cell r="DL617" t="str">
            <v>NA</v>
          </cell>
          <cell r="DM617" t="str">
            <v>NA</v>
          </cell>
          <cell r="DR617" t="str">
            <v>NA</v>
          </cell>
          <cell r="DS617" t="str">
            <v>NA</v>
          </cell>
          <cell r="DT617">
            <v>24</v>
          </cell>
          <cell r="DU617" t="str">
            <v>NA</v>
          </cell>
          <cell r="DV617" t="str">
            <v>NA</v>
          </cell>
          <cell r="DW617" t="str">
            <v>NA</v>
          </cell>
        </row>
        <row r="618">
          <cell r="B618" t="str">
            <v>Harmony Jun YE</v>
          </cell>
          <cell r="E618">
            <v>2256</v>
          </cell>
          <cell r="F618">
            <v>2995.6</v>
          </cell>
          <cell r="G618">
            <v>4494.7</v>
          </cell>
          <cell r="H618">
            <v>7806</v>
          </cell>
          <cell r="I618">
            <v>8995</v>
          </cell>
          <cell r="J618">
            <v>9432</v>
          </cell>
          <cell r="K618">
            <v>7589.31</v>
          </cell>
          <cell r="L618">
            <v>7619.88</v>
          </cell>
          <cell r="M618">
            <v>9089.4599999999991</v>
          </cell>
          <cell r="P618">
            <v>405.6</v>
          </cell>
          <cell r="Q618">
            <v>537.09999999999991</v>
          </cell>
          <cell r="R618">
            <v>589</v>
          </cell>
          <cell r="S618">
            <v>3078</v>
          </cell>
          <cell r="T618">
            <v>2029</v>
          </cell>
          <cell r="U618">
            <v>502</v>
          </cell>
          <cell r="V618">
            <v>-492.17200000000003</v>
          </cell>
          <cell r="W618">
            <v>1487.03</v>
          </cell>
          <cell r="X618">
            <v>1629.82</v>
          </cell>
          <cell r="AC618">
            <v>352</v>
          </cell>
          <cell r="AD618">
            <v>2770</v>
          </cell>
          <cell r="AE618">
            <v>1447</v>
          </cell>
          <cell r="AF618">
            <v>-441</v>
          </cell>
          <cell r="AG618">
            <v>-1200.0899999999999</v>
          </cell>
          <cell r="AH618">
            <v>588.25599999999997</v>
          </cell>
          <cell r="AI618">
            <v>650.75400000000002</v>
          </cell>
          <cell r="AM618">
            <v>537.09999999999991</v>
          </cell>
          <cell r="AN618">
            <v>352</v>
          </cell>
          <cell r="AO618">
            <v>2284.9302325581393</v>
          </cell>
          <cell r="AP618">
            <v>1558.9781897491821</v>
          </cell>
          <cell r="AQ618">
            <v>573.96296296296293</v>
          </cell>
          <cell r="AR618">
            <v>-717.94312500000024</v>
          </cell>
          <cell r="AS618">
            <v>925.61519649900004</v>
          </cell>
          <cell r="AT618">
            <v>1332.4583046875</v>
          </cell>
          <cell r="AY618">
            <v>115</v>
          </cell>
          <cell r="AZ618">
            <v>1976.9302325581396</v>
          </cell>
          <cell r="BA618">
            <v>976.97818974918209</v>
          </cell>
          <cell r="BB618">
            <v>-369.03703703703707</v>
          </cell>
          <cell r="BC618">
            <v>-1425.8611250000001</v>
          </cell>
          <cell r="BD618">
            <v>26.841196498999999</v>
          </cell>
          <cell r="BE618">
            <v>353.39230468750003</v>
          </cell>
          <cell r="BO618" t="str">
            <v>NA</v>
          </cell>
          <cell r="BP618">
            <v>3826</v>
          </cell>
          <cell r="BQ618" t="str">
            <v>NA</v>
          </cell>
          <cell r="BW618">
            <v>1441</v>
          </cell>
          <cell r="BX618">
            <v>1687</v>
          </cell>
          <cell r="BY618" t="str">
            <v>NA</v>
          </cell>
          <cell r="CG618">
            <v>1771</v>
          </cell>
          <cell r="CH618">
            <v>2415</v>
          </cell>
          <cell r="CI618" t="str">
            <v>NA</v>
          </cell>
          <cell r="CQ618">
            <v>0</v>
          </cell>
          <cell r="CR618">
            <v>120</v>
          </cell>
          <cell r="CS618" t="str">
            <v>NA</v>
          </cell>
          <cell r="DA618">
            <v>7963</v>
          </cell>
          <cell r="DB618">
            <v>8628</v>
          </cell>
          <cell r="DC618" t="str">
            <v>NA</v>
          </cell>
          <cell r="DK618">
            <v>733</v>
          </cell>
          <cell r="DL618">
            <v>991</v>
          </cell>
          <cell r="DM618" t="str">
            <v>NA</v>
          </cell>
          <cell r="DU618">
            <v>92</v>
          </cell>
          <cell r="DV618">
            <v>48</v>
          </cell>
          <cell r="DW618" t="str">
            <v>NA</v>
          </cell>
        </row>
        <row r="619">
          <cell r="B619" t="str">
            <v>Harmony Dec YE</v>
          </cell>
          <cell r="E619">
            <v>2625.8</v>
          </cell>
          <cell r="F619">
            <v>3745.1499999999996</v>
          </cell>
          <cell r="G619">
            <v>6150.35</v>
          </cell>
          <cell r="H619">
            <v>8400.5</v>
          </cell>
          <cell r="I619">
            <v>9213.5</v>
          </cell>
          <cell r="J619">
            <v>8510.6550000000007</v>
          </cell>
          <cell r="K619">
            <v>7604.5950000000003</v>
          </cell>
          <cell r="L619">
            <v>8354.67</v>
          </cell>
          <cell r="P619">
            <v>471.34999999999997</v>
          </cell>
          <cell r="Q619">
            <v>563.04999999999995</v>
          </cell>
          <cell r="R619">
            <v>1833.5</v>
          </cell>
          <cell r="S619">
            <v>2553.5</v>
          </cell>
          <cell r="T619">
            <v>1265.5</v>
          </cell>
          <cell r="U619">
            <v>4.9139999999999873</v>
          </cell>
          <cell r="V619">
            <v>497.42899999999997</v>
          </cell>
          <cell r="W619">
            <v>1558.425</v>
          </cell>
          <cell r="AA619">
            <v>0</v>
          </cell>
          <cell r="AB619">
            <v>176</v>
          </cell>
          <cell r="AC619">
            <v>1561</v>
          </cell>
          <cell r="AD619">
            <v>2108.5</v>
          </cell>
          <cell r="AE619">
            <v>503</v>
          </cell>
          <cell r="AF619">
            <v>-820.54499999999996</v>
          </cell>
          <cell r="AG619">
            <v>-305.91699999999997</v>
          </cell>
          <cell r="AH619">
            <v>619.505</v>
          </cell>
          <cell r="AM619">
            <v>444.54999999999995</v>
          </cell>
          <cell r="AN619">
            <v>1318.4651162790697</v>
          </cell>
          <cell r="AO619">
            <v>1921.9542111536607</v>
          </cell>
          <cell r="AP619">
            <v>1066.4705763560726</v>
          </cell>
          <cell r="AQ619">
            <v>-71.990081018518708</v>
          </cell>
          <cell r="AR619">
            <v>103.8360357494999</v>
          </cell>
          <cell r="AS619">
            <v>1129.03675059325</v>
          </cell>
          <cell r="AW619">
            <v>0</v>
          </cell>
          <cell r="AX619">
            <v>57.5</v>
          </cell>
          <cell r="AY619">
            <v>1045.9651162790697</v>
          </cell>
          <cell r="AZ619">
            <v>1476.9542111536607</v>
          </cell>
          <cell r="BA619">
            <v>303.97057635607251</v>
          </cell>
          <cell r="BB619">
            <v>-897.44908101851865</v>
          </cell>
          <cell r="BC619">
            <v>-699.50996425050005</v>
          </cell>
          <cell r="BD619">
            <v>190.11675059325</v>
          </cell>
          <cell r="BO619" t="str">
            <v>NA</v>
          </cell>
          <cell r="BP619" t="str">
            <v>NA</v>
          </cell>
          <cell r="BQ619" t="str">
            <v>NA</v>
          </cell>
          <cell r="BT619">
            <v>0</v>
          </cell>
          <cell r="BU619">
            <v>0</v>
          </cell>
          <cell r="BV619">
            <v>720.5</v>
          </cell>
          <cell r="BW619">
            <v>1564</v>
          </cell>
          <cell r="BX619" t="str">
            <v>NA</v>
          </cell>
          <cell r="CD619">
            <v>0</v>
          </cell>
          <cell r="CE619">
            <v>0</v>
          </cell>
          <cell r="CF619">
            <v>885.5</v>
          </cell>
          <cell r="CG619">
            <v>2093</v>
          </cell>
          <cell r="CH619" t="str">
            <v>NA</v>
          </cell>
          <cell r="CN619">
            <v>0</v>
          </cell>
          <cell r="CO619">
            <v>0</v>
          </cell>
          <cell r="CP619">
            <v>0</v>
          </cell>
          <cell r="CQ619">
            <v>60</v>
          </cell>
          <cell r="CR619" t="str">
            <v>NA</v>
          </cell>
          <cell r="CX619">
            <v>0</v>
          </cell>
          <cell r="CY619">
            <v>0</v>
          </cell>
          <cell r="CZ619">
            <v>3981.5</v>
          </cell>
          <cell r="DA619">
            <v>8295.5</v>
          </cell>
          <cell r="DB619" t="str">
            <v>NA</v>
          </cell>
          <cell r="DH619">
            <v>0</v>
          </cell>
          <cell r="DI619">
            <v>0</v>
          </cell>
          <cell r="DJ619">
            <v>366.5</v>
          </cell>
          <cell r="DK619">
            <v>862</v>
          </cell>
          <cell r="DL619" t="str">
            <v>NA</v>
          </cell>
          <cell r="DR619">
            <v>0</v>
          </cell>
          <cell r="DS619">
            <v>0</v>
          </cell>
          <cell r="DT619">
            <v>24</v>
          </cell>
          <cell r="DU619" t="str">
            <v>NA</v>
          </cell>
          <cell r="DV619" t="str">
            <v>NA</v>
          </cell>
        </row>
        <row r="620">
          <cell r="B620" t="str">
            <v>JCF</v>
          </cell>
          <cell r="K620">
            <v>7589.31</v>
          </cell>
          <cell r="L620">
            <v>7619.88</v>
          </cell>
          <cell r="M620">
            <v>9089.4599999999991</v>
          </cell>
          <cell r="V620">
            <v>-492.17200000000003</v>
          </cell>
          <cell r="W620">
            <v>1487.03</v>
          </cell>
          <cell r="X620">
            <v>1629.82</v>
          </cell>
          <cell r="AG620">
            <v>-1200.0899999999999</v>
          </cell>
          <cell r="AH620">
            <v>588.25599999999997</v>
          </cell>
          <cell r="AI620">
            <v>650.75400000000002</v>
          </cell>
          <cell r="BC620">
            <v>-1425.8611250000001</v>
          </cell>
          <cell r="BD620">
            <v>26.841196498999999</v>
          </cell>
          <cell r="BE620">
            <v>353.39230468750003</v>
          </cell>
          <cell r="BH620" t="str">
            <v>ING</v>
          </cell>
          <cell r="BI620">
            <v>38230</v>
          </cell>
          <cell r="BJ620">
            <v>63.076923076923073</v>
          </cell>
          <cell r="BK620" t="str">
            <v>ZAR</v>
          </cell>
          <cell r="BL620">
            <v>65.8</v>
          </cell>
          <cell r="BM620">
            <v>140.19999999999999</v>
          </cell>
          <cell r="BP620">
            <v>3826</v>
          </cell>
        </row>
        <row r="621">
          <cell r="BH621" t="str">
            <v>Merrill</v>
          </cell>
          <cell r="BI621">
            <v>38261</v>
          </cell>
          <cell r="BJ621">
            <v>52.46</v>
          </cell>
          <cell r="BK621" t="str">
            <v>ZAR</v>
          </cell>
        </row>
        <row r="622">
          <cell r="BH622" t="str">
            <v>JPM</v>
          </cell>
          <cell r="BI622">
            <v>38246</v>
          </cell>
          <cell r="BJ622">
            <v>50.5</v>
          </cell>
          <cell r="BK622" t="str">
            <v>ZAR</v>
          </cell>
        </row>
        <row r="623">
          <cell r="BH623" t="str">
            <v>BMO Nesbitt</v>
          </cell>
          <cell r="BI623">
            <v>38209</v>
          </cell>
          <cell r="BJ623">
            <v>61.087500000000006</v>
          </cell>
          <cell r="BK623" t="str">
            <v>ZAR</v>
          </cell>
        </row>
        <row r="625">
          <cell r="B625" t="str">
            <v>Western Areas</v>
          </cell>
          <cell r="F625">
            <v>329.1</v>
          </cell>
          <cell r="G625">
            <v>428</v>
          </cell>
          <cell r="H625">
            <v>596.5</v>
          </cell>
          <cell r="I625">
            <v>582.4</v>
          </cell>
          <cell r="J625">
            <v>712.4</v>
          </cell>
          <cell r="K625">
            <v>1054.9000000000001</v>
          </cell>
          <cell r="L625" t="str">
            <v>NA</v>
          </cell>
          <cell r="Q625">
            <v>62.999999999999993</v>
          </cell>
          <cell r="R625">
            <v>59.499999999999993</v>
          </cell>
          <cell r="S625">
            <v>201.5</v>
          </cell>
          <cell r="T625">
            <v>213</v>
          </cell>
          <cell r="U625">
            <v>36.100000000000009</v>
          </cell>
          <cell r="V625">
            <v>264.89999999999998</v>
          </cell>
          <cell r="W625" t="str">
            <v>NA</v>
          </cell>
          <cell r="AB625">
            <v>21.599999999999994</v>
          </cell>
          <cell r="AC625">
            <v>2.3999999999999915</v>
          </cell>
          <cell r="AD625">
            <v>134.69999999999999</v>
          </cell>
          <cell r="AE625">
            <v>133.6</v>
          </cell>
          <cell r="AF625">
            <v>-94.7</v>
          </cell>
          <cell r="AG625">
            <v>101.30000000000001</v>
          </cell>
          <cell r="AH625" t="str">
            <v>NA</v>
          </cell>
          <cell r="AM625">
            <v>154.69999999999999</v>
          </cell>
          <cell r="AN625">
            <v>127.50000000000001</v>
          </cell>
          <cell r="AO625">
            <v>415.00000000000006</v>
          </cell>
          <cell r="AP625">
            <v>-286.40000000000009</v>
          </cell>
          <cell r="AQ625">
            <v>228.8</v>
          </cell>
          <cell r="AR625">
            <v>344</v>
          </cell>
          <cell r="AS625" t="str">
            <v>NA</v>
          </cell>
          <cell r="AX625">
            <v>113.3</v>
          </cell>
          <cell r="AY625">
            <v>70.400000000000006</v>
          </cell>
          <cell r="AZ625">
            <v>348.2</v>
          </cell>
          <cell r="BA625">
            <v>-365.80000000000007</v>
          </cell>
          <cell r="BB625">
            <v>98</v>
          </cell>
          <cell r="BC625">
            <v>180.40000000000003</v>
          </cell>
          <cell r="BD625" t="str">
            <v>NA</v>
          </cell>
          <cell r="BJ625">
            <v>21.69</v>
          </cell>
          <cell r="BL625" t="str">
            <v>NA</v>
          </cell>
          <cell r="BM625" t="str">
            <v>NA</v>
          </cell>
          <cell r="BO625" t="str">
            <v>NA</v>
          </cell>
          <cell r="BP625" t="str">
            <v>NA</v>
          </cell>
          <cell r="BQ625" t="str">
            <v>NA</v>
          </cell>
          <cell r="BU625" t="str">
            <v>NA</v>
          </cell>
          <cell r="BV625" t="str">
            <v>NA</v>
          </cell>
          <cell r="BW625" t="str">
            <v>NA</v>
          </cell>
          <cell r="BX625" t="str">
            <v>NA</v>
          </cell>
          <cell r="BY625" t="str">
            <v>NA</v>
          </cell>
          <cell r="CE625" t="str">
            <v>NA</v>
          </cell>
          <cell r="CF625" t="str">
            <v>NA</v>
          </cell>
          <cell r="CG625" t="str">
            <v>NA</v>
          </cell>
          <cell r="CH625" t="str">
            <v>NA</v>
          </cell>
          <cell r="CI625" t="str">
            <v>NA</v>
          </cell>
          <cell r="CO625" t="str">
            <v>NA</v>
          </cell>
          <cell r="CP625" t="str">
            <v>NA</v>
          </cell>
          <cell r="CQ625" t="str">
            <v>NA</v>
          </cell>
          <cell r="CR625" t="str">
            <v>NA</v>
          </cell>
          <cell r="CS625" t="str">
            <v>NA</v>
          </cell>
          <cell r="CY625" t="str">
            <v>NA</v>
          </cell>
          <cell r="CZ625" t="str">
            <v>NA</v>
          </cell>
          <cell r="DA625" t="str">
            <v>NA</v>
          </cell>
          <cell r="DB625" t="str">
            <v>NA</v>
          </cell>
          <cell r="DC625" t="str">
            <v>NA</v>
          </cell>
          <cell r="DI625" t="str">
            <v>NA</v>
          </cell>
          <cell r="DJ625" t="str">
            <v>NA</v>
          </cell>
          <cell r="DK625" t="str">
            <v>NA</v>
          </cell>
          <cell r="DL625" t="str">
            <v>NA</v>
          </cell>
          <cell r="DM625" t="str">
            <v>NA</v>
          </cell>
          <cell r="DS625" t="str">
            <v>NA</v>
          </cell>
          <cell r="DT625" t="str">
            <v>NA</v>
          </cell>
          <cell r="DU625" t="str">
            <v>NA</v>
          </cell>
          <cell r="DV625" t="str">
            <v>NA</v>
          </cell>
          <cell r="DW625" t="str">
            <v>NA</v>
          </cell>
          <cell r="EC625" t="str">
            <v>NA</v>
          </cell>
          <cell r="ED625" t="str">
            <v>NA</v>
          </cell>
          <cell r="EE625" t="str">
            <v>NA</v>
          </cell>
          <cell r="EF625" t="str">
            <v>NA</v>
          </cell>
          <cell r="EG625" t="str">
            <v>NA</v>
          </cell>
          <cell r="EJ625" t="str">
            <v xml:space="preserve"> </v>
          </cell>
        </row>
        <row r="626">
          <cell r="B626" t="str">
            <v>Western Areas Jun YE</v>
          </cell>
          <cell r="F626">
            <v>164.55</v>
          </cell>
          <cell r="G626">
            <v>378.55</v>
          </cell>
          <cell r="H626">
            <v>512.25</v>
          </cell>
          <cell r="I626">
            <v>589.45000000000005</v>
          </cell>
          <cell r="J626">
            <v>647.4</v>
          </cell>
          <cell r="K626">
            <v>883.65000000000009</v>
          </cell>
          <cell r="L626" t="str">
            <v>NA</v>
          </cell>
          <cell r="Q626">
            <v>31.499999999999996</v>
          </cell>
          <cell r="R626">
            <v>61.249999999999993</v>
          </cell>
          <cell r="S626">
            <v>130.5</v>
          </cell>
          <cell r="T626">
            <v>207.25</v>
          </cell>
          <cell r="U626">
            <v>124.55000000000001</v>
          </cell>
          <cell r="V626">
            <v>150.5</v>
          </cell>
          <cell r="W626" t="str">
            <v>NA</v>
          </cell>
          <cell r="AB626">
            <v>10.799999999999997</v>
          </cell>
          <cell r="AC626">
            <v>11.999999999999993</v>
          </cell>
          <cell r="AD626">
            <v>68.549999999999983</v>
          </cell>
          <cell r="AE626">
            <v>134.14999999999998</v>
          </cell>
          <cell r="AF626">
            <v>19.449999999999996</v>
          </cell>
          <cell r="AG626">
            <v>3.3000000000000043</v>
          </cell>
          <cell r="AH626" t="str">
            <v>NA</v>
          </cell>
          <cell r="AM626">
            <v>77.349999999999994</v>
          </cell>
          <cell r="AN626">
            <v>141.1</v>
          </cell>
          <cell r="AO626">
            <v>271.25</v>
          </cell>
          <cell r="AP626">
            <v>64.299999999999983</v>
          </cell>
          <cell r="AQ626">
            <v>-28.800000000000018</v>
          </cell>
          <cell r="AR626">
            <v>286.40000000000003</v>
          </cell>
          <cell r="AS626" t="str">
            <v>NA</v>
          </cell>
          <cell r="AX626">
            <v>56.65</v>
          </cell>
          <cell r="AY626">
            <v>91.85</v>
          </cell>
          <cell r="AZ626">
            <v>209.3</v>
          </cell>
          <cell r="BA626">
            <v>-8.8000000000000398</v>
          </cell>
          <cell r="BB626">
            <v>-133.90000000000003</v>
          </cell>
          <cell r="BC626">
            <v>139.20000000000002</v>
          </cell>
          <cell r="BD626">
            <v>90.200000000000017</v>
          </cell>
          <cell r="BO626" t="str">
            <v>NA</v>
          </cell>
          <cell r="BP626" t="str">
            <v>NA</v>
          </cell>
          <cell r="BQ626" t="str">
            <v>NA</v>
          </cell>
          <cell r="BU626">
            <v>0</v>
          </cell>
          <cell r="BV626">
            <v>0</v>
          </cell>
          <cell r="BW626" t="str">
            <v>NA</v>
          </cell>
          <cell r="BX626" t="str">
            <v>NA</v>
          </cell>
          <cell r="BY626" t="str">
            <v>NA</v>
          </cell>
          <cell r="CE626">
            <v>0</v>
          </cell>
          <cell r="CF626">
            <v>0</v>
          </cell>
          <cell r="CG626" t="str">
            <v>NA</v>
          </cell>
          <cell r="CH626" t="str">
            <v>NA</v>
          </cell>
          <cell r="CI626" t="str">
            <v>NA</v>
          </cell>
          <cell r="CO626">
            <v>0</v>
          </cell>
          <cell r="CP626">
            <v>0</v>
          </cell>
          <cell r="CQ626" t="str">
            <v>NA</v>
          </cell>
          <cell r="CR626" t="str">
            <v>NA</v>
          </cell>
          <cell r="CS626" t="str">
            <v>NA</v>
          </cell>
          <cell r="CY626">
            <v>0</v>
          </cell>
          <cell r="CZ626">
            <v>0</v>
          </cell>
          <cell r="DA626" t="str">
            <v>NA</v>
          </cell>
          <cell r="DB626" t="str">
            <v>NA</v>
          </cell>
          <cell r="DC626" t="str">
            <v>NA</v>
          </cell>
          <cell r="DI626">
            <v>0</v>
          </cell>
          <cell r="DJ626">
            <v>0</v>
          </cell>
          <cell r="DK626" t="str">
            <v>NA</v>
          </cell>
          <cell r="DL626" t="str">
            <v>NA</v>
          </cell>
          <cell r="DM626" t="str">
            <v>NA</v>
          </cell>
          <cell r="DS626">
            <v>0</v>
          </cell>
          <cell r="DT626">
            <v>0</v>
          </cell>
          <cell r="DU626" t="str">
            <v>NA</v>
          </cell>
          <cell r="DV626" t="str">
            <v>NA</v>
          </cell>
          <cell r="DW626" t="str">
            <v>NA</v>
          </cell>
          <cell r="EC626">
            <v>0</v>
          </cell>
          <cell r="ED626">
            <v>0</v>
          </cell>
          <cell r="EE626" t="str">
            <v>NA</v>
          </cell>
          <cell r="EF626" t="str">
            <v>NA</v>
          </cell>
          <cell r="EG626" t="str">
            <v>NA</v>
          </cell>
        </row>
        <row r="627">
          <cell r="B627" t="str">
            <v>Western Areas Dec YE</v>
          </cell>
          <cell r="F627">
            <v>329.1</v>
          </cell>
          <cell r="G627">
            <v>428</v>
          </cell>
          <cell r="H627">
            <v>596.5</v>
          </cell>
          <cell r="I627">
            <v>582.4</v>
          </cell>
          <cell r="J627">
            <v>712.4</v>
          </cell>
          <cell r="K627">
            <v>1054.9000000000001</v>
          </cell>
          <cell r="L627" t="str">
            <v>NA</v>
          </cell>
          <cell r="Q627">
            <v>62.999999999999993</v>
          </cell>
          <cell r="R627">
            <v>59.499999999999993</v>
          </cell>
          <cell r="S627">
            <v>201.5</v>
          </cell>
          <cell r="T627">
            <v>213</v>
          </cell>
          <cell r="U627">
            <v>36.100000000000009</v>
          </cell>
          <cell r="V627">
            <v>264.89999999999998</v>
          </cell>
          <cell r="W627" t="str">
            <v>NA</v>
          </cell>
          <cell r="AB627">
            <v>21.599999999999994</v>
          </cell>
          <cell r="AC627">
            <v>2.3999999999999915</v>
          </cell>
          <cell r="AD627">
            <v>134.69999999999999</v>
          </cell>
          <cell r="AE627">
            <v>133.6</v>
          </cell>
          <cell r="AF627">
            <v>-94.7</v>
          </cell>
          <cell r="AG627">
            <v>101.30000000000001</v>
          </cell>
          <cell r="AH627" t="str">
            <v>NA</v>
          </cell>
          <cell r="AM627">
            <v>154.69999999999999</v>
          </cell>
          <cell r="AN627">
            <v>127.50000000000001</v>
          </cell>
          <cell r="AO627">
            <v>415.00000000000006</v>
          </cell>
          <cell r="AP627">
            <v>-286.40000000000009</v>
          </cell>
          <cell r="AQ627">
            <v>228.8</v>
          </cell>
          <cell r="AR627">
            <v>344</v>
          </cell>
          <cell r="AS627" t="str">
            <v>NA</v>
          </cell>
          <cell r="AX627">
            <v>113.3</v>
          </cell>
          <cell r="AY627">
            <v>70.400000000000006</v>
          </cell>
          <cell r="AZ627">
            <v>348.2</v>
          </cell>
          <cell r="BA627">
            <v>-365.80000000000007</v>
          </cell>
          <cell r="BB627">
            <v>98</v>
          </cell>
          <cell r="BC627">
            <v>180.40000000000003</v>
          </cell>
          <cell r="BO627" t="str">
            <v>NA</v>
          </cell>
          <cell r="BP627" t="str">
            <v>NA</v>
          </cell>
          <cell r="BQ627" t="str">
            <v>NA</v>
          </cell>
          <cell r="BW627" t="str">
            <v>NA</v>
          </cell>
          <cell r="BX627" t="str">
            <v>NA</v>
          </cell>
          <cell r="BY627" t="str">
            <v>NA</v>
          </cell>
          <cell r="CG627" t="str">
            <v>NA</v>
          </cell>
          <cell r="CH627" t="str">
            <v>NA</v>
          </cell>
          <cell r="CI627" t="str">
            <v>NA</v>
          </cell>
          <cell r="CQ627" t="str">
            <v>NA</v>
          </cell>
          <cell r="CR627" t="str">
            <v>NA</v>
          </cell>
          <cell r="CS627" t="str">
            <v>NA</v>
          </cell>
          <cell r="DA627" t="str">
            <v>NA</v>
          </cell>
          <cell r="DB627" t="str">
            <v>NA</v>
          </cell>
          <cell r="DC627" t="str">
            <v>NA</v>
          </cell>
          <cell r="DK627" t="str">
            <v>NA</v>
          </cell>
          <cell r="DL627" t="str">
            <v>NA</v>
          </cell>
          <cell r="DM627" t="str">
            <v>NA</v>
          </cell>
          <cell r="DU627" t="str">
            <v>NA</v>
          </cell>
          <cell r="DV627" t="str">
            <v>NA</v>
          </cell>
          <cell r="DW627" t="str">
            <v>NA</v>
          </cell>
          <cell r="EC627">
            <v>0</v>
          </cell>
          <cell r="ED627">
            <v>0</v>
          </cell>
          <cell r="EE627" t="str">
            <v>NA</v>
          </cell>
          <cell r="EF627" t="str">
            <v>NA</v>
          </cell>
          <cell r="EG627" t="str">
            <v>NA</v>
          </cell>
        </row>
        <row r="628">
          <cell r="B628" t="str">
            <v>ML</v>
          </cell>
          <cell r="C628">
            <v>38026</v>
          </cell>
          <cell r="J628">
            <v>712.4</v>
          </cell>
          <cell r="K628">
            <v>1054.9000000000001</v>
          </cell>
          <cell r="U628">
            <v>36.100000000000009</v>
          </cell>
          <cell r="V628">
            <v>264.89999999999998</v>
          </cell>
          <cell r="AF628">
            <v>-94.7</v>
          </cell>
          <cell r="AG628">
            <v>101.30000000000001</v>
          </cell>
          <cell r="BB628">
            <v>98</v>
          </cell>
          <cell r="BC628">
            <v>180.40000000000003</v>
          </cell>
          <cell r="BJ628">
            <v>21.69</v>
          </cell>
        </row>
        <row r="633">
          <cell r="B633" t="str">
            <v>Lihir</v>
          </cell>
          <cell r="F633">
            <v>226.583</v>
          </cell>
          <cell r="G633">
            <v>233.155</v>
          </cell>
          <cell r="H633">
            <v>213.18899999999999</v>
          </cell>
          <cell r="I633">
            <v>214.50899999999999</v>
          </cell>
          <cell r="J633">
            <v>243.29999999999998</v>
          </cell>
          <cell r="K633">
            <v>261.29599999999999</v>
          </cell>
          <cell r="L633">
            <v>277.23450000000003</v>
          </cell>
          <cell r="M633">
            <v>317.18299999999999</v>
          </cell>
          <cell r="Q633">
            <v>71.87</v>
          </cell>
          <cell r="R633">
            <v>79.007999999999996</v>
          </cell>
          <cell r="S633">
            <v>99.453000000000003</v>
          </cell>
          <cell r="T633">
            <v>51.962000000000003</v>
          </cell>
          <cell r="U633">
            <v>66.700000000000031</v>
          </cell>
          <cell r="V633">
            <v>82.369600000000005</v>
          </cell>
          <cell r="W633">
            <v>90.388300000000001</v>
          </cell>
          <cell r="X633">
            <v>124.753</v>
          </cell>
          <cell r="AB633">
            <v>36.880000000000003</v>
          </cell>
          <cell r="AC633">
            <v>48.914000000000001</v>
          </cell>
          <cell r="AD633">
            <v>73.378</v>
          </cell>
          <cell r="AE633">
            <v>23.331000000000003</v>
          </cell>
          <cell r="AF633">
            <v>33.800000000000033</v>
          </cell>
          <cell r="AG633">
            <v>38.0867</v>
          </cell>
          <cell r="AH633">
            <v>45.585650000000001</v>
          </cell>
          <cell r="AI633">
            <v>77.306650000000005</v>
          </cell>
          <cell r="AM633">
            <v>-64.365000000000009</v>
          </cell>
          <cell r="AN633">
            <v>89.27</v>
          </cell>
          <cell r="AO633">
            <v>79.321999999999989</v>
          </cell>
          <cell r="AP633">
            <v>63.409000000000006</v>
          </cell>
          <cell r="AQ633">
            <v>95.854721780604137</v>
          </cell>
          <cell r="AR633">
            <v>88.17125519999999</v>
          </cell>
          <cell r="AS633">
            <v>94.541929744000001</v>
          </cell>
          <cell r="AT633">
            <v>124.49979</v>
          </cell>
          <cell r="AX633">
            <v>-99.355000000000004</v>
          </cell>
          <cell r="AY633">
            <v>59.176000000000002</v>
          </cell>
          <cell r="AZ633">
            <v>53.247</v>
          </cell>
          <cell r="BA633">
            <v>34.777999999999999</v>
          </cell>
          <cell r="BB633">
            <v>62.954721780604132</v>
          </cell>
          <cell r="BC633">
            <v>43.888355199999992</v>
          </cell>
          <cell r="BD633">
            <v>49.739279744000001</v>
          </cell>
          <cell r="BE633">
            <v>77.053439999999995</v>
          </cell>
          <cell r="BL633" t="str">
            <v>NA</v>
          </cell>
          <cell r="BM633" t="str">
            <v>NA</v>
          </cell>
          <cell r="BO633" t="str">
            <v>NA</v>
          </cell>
          <cell r="BP633" t="str">
            <v>NA</v>
          </cell>
          <cell r="BQ633" t="str">
            <v>NA</v>
          </cell>
          <cell r="BU633">
            <v>40.82</v>
          </cell>
          <cell r="BV633">
            <v>37.914999999999999</v>
          </cell>
          <cell r="BW633">
            <v>37.914999999999999</v>
          </cell>
          <cell r="BX633">
            <v>152.63</v>
          </cell>
          <cell r="BY633">
            <v>83.6</v>
          </cell>
          <cell r="CE633">
            <v>72.772000000000006</v>
          </cell>
          <cell r="CF633">
            <v>44.332999999999998</v>
          </cell>
          <cell r="CG633">
            <v>41.855000000000004</v>
          </cell>
          <cell r="CH633">
            <v>33.548000000000002</v>
          </cell>
          <cell r="CI633">
            <v>19.5</v>
          </cell>
          <cell r="CO633" t="str">
            <v>NA</v>
          </cell>
          <cell r="CP633" t="str">
            <v>NA</v>
          </cell>
          <cell r="CQ633" t="str">
            <v>NA</v>
          </cell>
          <cell r="CR633" t="str">
            <v>NA</v>
          </cell>
          <cell r="CS633" t="str">
            <v>NA</v>
          </cell>
          <cell r="CY633">
            <v>383.45</v>
          </cell>
          <cell r="CZ633">
            <v>496.24799999999999</v>
          </cell>
          <cell r="DA633">
            <v>426.41</v>
          </cell>
          <cell r="DB633">
            <v>461.39</v>
          </cell>
          <cell r="DC633">
            <v>837.2</v>
          </cell>
          <cell r="DI633" t="str">
            <v>NA</v>
          </cell>
          <cell r="DJ633" t="str">
            <v>NA</v>
          </cell>
          <cell r="DK633" t="str">
            <v>NA</v>
          </cell>
          <cell r="DL633">
            <v>27.1</v>
          </cell>
          <cell r="DM633">
            <v>87.7</v>
          </cell>
          <cell r="DS633" t="str">
            <v>NA</v>
          </cell>
          <cell r="DT633" t="str">
            <v>NA</v>
          </cell>
          <cell r="DU633" t="str">
            <v>NA</v>
          </cell>
          <cell r="DV633">
            <v>2.5</v>
          </cell>
          <cell r="DW633">
            <v>-1.4</v>
          </cell>
          <cell r="EC633">
            <v>31.952000000000005</v>
          </cell>
          <cell r="ED633">
            <v>6.4179999999999993</v>
          </cell>
          <cell r="EE633">
            <v>3.9400000000000048</v>
          </cell>
          <cell r="EF633">
            <v>-119.08199999999999</v>
          </cell>
          <cell r="EG633">
            <v>-64.099999999999994</v>
          </cell>
          <cell r="EJ633" t="str">
            <v xml:space="preserve"> </v>
          </cell>
        </row>
        <row r="634">
          <cell r="B634" t="str">
            <v>Lihir Jun YE</v>
          </cell>
          <cell r="F634">
            <v>113.2915</v>
          </cell>
          <cell r="G634">
            <v>229.869</v>
          </cell>
          <cell r="H634">
            <v>223.172</v>
          </cell>
          <cell r="I634">
            <v>213.84899999999999</v>
          </cell>
          <cell r="J634">
            <v>228.90449999999998</v>
          </cell>
          <cell r="K634">
            <v>252.298</v>
          </cell>
          <cell r="L634">
            <v>269.26525000000004</v>
          </cell>
          <cell r="M634">
            <v>297.20875000000001</v>
          </cell>
          <cell r="Q634">
            <v>35.935000000000002</v>
          </cell>
          <cell r="R634">
            <v>75.438999999999993</v>
          </cell>
          <cell r="S634">
            <v>89.230500000000006</v>
          </cell>
          <cell r="T634">
            <v>75.70750000000001</v>
          </cell>
          <cell r="U634">
            <v>59.331000000000017</v>
          </cell>
          <cell r="V634">
            <v>74.534800000000018</v>
          </cell>
          <cell r="W634">
            <v>86.378950000000003</v>
          </cell>
          <cell r="X634">
            <v>107.57065</v>
          </cell>
          <cell r="AB634">
            <v>18.440000000000001</v>
          </cell>
          <cell r="AC634">
            <v>42.897000000000006</v>
          </cell>
          <cell r="AD634">
            <v>61.146000000000001</v>
          </cell>
          <cell r="AE634">
            <v>48.354500000000002</v>
          </cell>
          <cell r="AF634">
            <v>28.565500000000018</v>
          </cell>
          <cell r="AG634">
            <v>35.943350000000017</v>
          </cell>
          <cell r="AH634">
            <v>41.836174999999997</v>
          </cell>
          <cell r="AI634">
            <v>61.446150000000003</v>
          </cell>
          <cell r="AM634">
            <v>-32.182500000000005</v>
          </cell>
          <cell r="AN634">
            <v>12.452499999999986</v>
          </cell>
          <cell r="AO634">
            <v>84.296000000000006</v>
          </cell>
          <cell r="AP634">
            <v>71.365500000000011</v>
          </cell>
          <cell r="AQ634">
            <v>79.631860890302065</v>
          </cell>
          <cell r="AR634">
            <v>92.012988490302064</v>
          </cell>
          <cell r="AS634">
            <v>91.356592472000017</v>
          </cell>
          <cell r="AT634">
            <v>109.520859872</v>
          </cell>
          <cell r="AX634">
            <v>-49.677500000000002</v>
          </cell>
          <cell r="AY634">
            <v>-20.089500000000001</v>
          </cell>
          <cell r="AZ634">
            <v>56.211500000000001</v>
          </cell>
          <cell r="BA634">
            <v>44.012500000000003</v>
          </cell>
          <cell r="BB634">
            <v>48.866360890302062</v>
          </cell>
          <cell r="BC634">
            <v>53.421538490302062</v>
          </cell>
          <cell r="BD634">
            <v>46.813817471999997</v>
          </cell>
          <cell r="BE634">
            <v>63.396359871999998</v>
          </cell>
          <cell r="BO634" t="str">
            <v>NA</v>
          </cell>
          <cell r="BP634" t="str">
            <v>NA</v>
          </cell>
          <cell r="BQ634" t="str">
            <v>NA</v>
          </cell>
          <cell r="BU634">
            <v>20.41</v>
          </cell>
          <cell r="BV634">
            <v>39.3675</v>
          </cell>
          <cell r="BW634">
            <v>37.914999999999999</v>
          </cell>
          <cell r="BX634">
            <v>95.272499999999994</v>
          </cell>
          <cell r="BY634">
            <v>118.11499999999999</v>
          </cell>
          <cell r="CE634">
            <v>36.386000000000003</v>
          </cell>
          <cell r="CF634">
            <v>58.552500000000002</v>
          </cell>
          <cell r="CG634">
            <v>43.094000000000001</v>
          </cell>
          <cell r="CH634">
            <v>37.701500000000003</v>
          </cell>
          <cell r="CI634">
            <v>26.524000000000001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Y634">
            <v>191.72499999999999</v>
          </cell>
          <cell r="CZ634">
            <v>439.84899999999999</v>
          </cell>
          <cell r="DA634">
            <v>461.32900000000001</v>
          </cell>
          <cell r="DB634">
            <v>443.9</v>
          </cell>
          <cell r="DC634">
            <v>649.29500000000007</v>
          </cell>
          <cell r="DI634">
            <v>0</v>
          </cell>
          <cell r="DJ634">
            <v>0</v>
          </cell>
          <cell r="DK634" t="str">
            <v>NA</v>
          </cell>
          <cell r="DL634" t="str">
            <v>NA</v>
          </cell>
          <cell r="DM634">
            <v>57.400000000000006</v>
          </cell>
          <cell r="DS634">
            <v>0</v>
          </cell>
          <cell r="DT634">
            <v>0</v>
          </cell>
          <cell r="DU634" t="str">
            <v>NA</v>
          </cell>
          <cell r="DV634" t="str">
            <v>NA</v>
          </cell>
          <cell r="DW634">
            <v>0.55000000000000004</v>
          </cell>
          <cell r="EC634">
            <v>15.976000000000003</v>
          </cell>
          <cell r="ED634">
            <v>19.185000000000002</v>
          </cell>
          <cell r="EE634">
            <v>5.179000000000002</v>
          </cell>
          <cell r="EF634">
            <v>-57.570999999999991</v>
          </cell>
          <cell r="EG634">
            <v>-91.590999999999994</v>
          </cell>
        </row>
        <row r="635">
          <cell r="B635" t="str">
            <v>Lihir Dec YE</v>
          </cell>
          <cell r="F635">
            <v>226.583</v>
          </cell>
          <cell r="G635">
            <v>233.155</v>
          </cell>
          <cell r="H635">
            <v>213.18899999999999</v>
          </cell>
          <cell r="I635">
            <v>214.50899999999999</v>
          </cell>
          <cell r="J635">
            <v>243.29999999999998</v>
          </cell>
          <cell r="K635">
            <v>261.29599999999999</v>
          </cell>
          <cell r="L635">
            <v>277.23450000000003</v>
          </cell>
          <cell r="M635">
            <v>317.18299999999999</v>
          </cell>
          <cell r="Q635">
            <v>71.87</v>
          </cell>
          <cell r="R635">
            <v>79.007999999999996</v>
          </cell>
          <cell r="S635">
            <v>99.453000000000003</v>
          </cell>
          <cell r="T635">
            <v>51.962000000000003</v>
          </cell>
          <cell r="U635">
            <v>66.700000000000031</v>
          </cell>
          <cell r="V635">
            <v>82.369600000000005</v>
          </cell>
          <cell r="W635">
            <v>90.388300000000001</v>
          </cell>
          <cell r="X635">
            <v>124.753</v>
          </cell>
          <cell r="AB635">
            <v>36.880000000000003</v>
          </cell>
          <cell r="AC635">
            <v>48.914000000000001</v>
          </cell>
          <cell r="AD635">
            <v>73.378</v>
          </cell>
          <cell r="AE635">
            <v>23.331000000000003</v>
          </cell>
          <cell r="AF635">
            <v>33.800000000000033</v>
          </cell>
          <cell r="AG635">
            <v>38.0867</v>
          </cell>
          <cell r="AH635">
            <v>45.585650000000001</v>
          </cell>
          <cell r="AI635">
            <v>77.306650000000005</v>
          </cell>
          <cell r="AM635">
            <v>-64.365000000000009</v>
          </cell>
          <cell r="AN635">
            <v>89.27</v>
          </cell>
          <cell r="AO635">
            <v>79.321999999999989</v>
          </cell>
          <cell r="AP635">
            <v>63.409000000000006</v>
          </cell>
          <cell r="AQ635">
            <v>95.854721780604137</v>
          </cell>
          <cell r="AR635">
            <v>88.17125519999999</v>
          </cell>
          <cell r="AS635">
            <v>94.541929744000001</v>
          </cell>
          <cell r="AT635">
            <v>124.49979</v>
          </cell>
          <cell r="AX635">
            <v>-99.355000000000004</v>
          </cell>
          <cell r="AY635">
            <v>59.176000000000002</v>
          </cell>
          <cell r="AZ635">
            <v>53.247</v>
          </cell>
          <cell r="BA635">
            <v>34.777999999999999</v>
          </cell>
          <cell r="BB635">
            <v>62.954721780604132</v>
          </cell>
          <cell r="BC635">
            <v>43.888355199999992</v>
          </cell>
          <cell r="BD635">
            <v>49.739279744000001</v>
          </cell>
          <cell r="BE635">
            <v>77.053439999999995</v>
          </cell>
          <cell r="BO635" t="str">
            <v>NA</v>
          </cell>
          <cell r="BP635" t="str">
            <v>NA</v>
          </cell>
          <cell r="BQ635" t="str">
            <v>NA</v>
          </cell>
          <cell r="BU635">
            <v>40.82</v>
          </cell>
          <cell r="BV635">
            <v>37.914999999999999</v>
          </cell>
          <cell r="BW635">
            <v>37.914999999999999</v>
          </cell>
          <cell r="BX635">
            <v>152.63</v>
          </cell>
          <cell r="BY635">
            <v>83.6</v>
          </cell>
          <cell r="CE635">
            <v>72.772000000000006</v>
          </cell>
          <cell r="CF635">
            <v>44.332999999999998</v>
          </cell>
          <cell r="CG635">
            <v>41.855000000000004</v>
          </cell>
          <cell r="CH635">
            <v>33.548000000000002</v>
          </cell>
          <cell r="CI635">
            <v>19.5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Y635">
            <v>383.45</v>
          </cell>
          <cell r="CZ635">
            <v>496.24799999999999</v>
          </cell>
          <cell r="DA635">
            <v>426.41</v>
          </cell>
          <cell r="DB635">
            <v>461.39</v>
          </cell>
          <cell r="DC635">
            <v>837.2</v>
          </cell>
          <cell r="DK635" t="str">
            <v>NA</v>
          </cell>
          <cell r="DL635">
            <v>27.1</v>
          </cell>
          <cell r="DM635">
            <v>87.7</v>
          </cell>
          <cell r="DU635" t="str">
            <v>NA</v>
          </cell>
          <cell r="DV635">
            <v>2.5</v>
          </cell>
          <cell r="DW635">
            <v>-1.4</v>
          </cell>
          <cell r="EC635">
            <v>31.952000000000005</v>
          </cell>
          <cell r="ED635">
            <v>6.4179999999999993</v>
          </cell>
          <cell r="EE635">
            <v>3.9400000000000048</v>
          </cell>
          <cell r="EF635">
            <v>-119.08199999999999</v>
          </cell>
          <cell r="EG635">
            <v>-64.099999999999994</v>
          </cell>
        </row>
        <row r="636">
          <cell r="B636" t="str">
            <v>JCF</v>
          </cell>
          <cell r="K636">
            <v>261.29599999999999</v>
          </cell>
          <cell r="L636">
            <v>277.23450000000003</v>
          </cell>
          <cell r="M636">
            <v>317.18299999999999</v>
          </cell>
          <cell r="V636">
            <v>82.369600000000005</v>
          </cell>
          <cell r="W636">
            <v>90.388300000000001</v>
          </cell>
          <cell r="X636">
            <v>124.753</v>
          </cell>
          <cell r="AG636">
            <v>38.0867</v>
          </cell>
          <cell r="AH636">
            <v>45.585650000000001</v>
          </cell>
          <cell r="AI636">
            <v>77.306650000000005</v>
          </cell>
          <cell r="BC636">
            <v>43.888355199999992</v>
          </cell>
          <cell r="BD636">
            <v>49.739279744000001</v>
          </cell>
          <cell r="BE636">
            <v>77.053439999999995</v>
          </cell>
        </row>
        <row r="641">
          <cell r="B641" t="str">
            <v>Newcrest</v>
          </cell>
          <cell r="E641">
            <v>577.428</v>
          </cell>
          <cell r="F641">
            <v>639.29649999999992</v>
          </cell>
          <cell r="G641">
            <v>530.40300000000002</v>
          </cell>
          <cell r="H641">
            <v>543.45000000000005</v>
          </cell>
          <cell r="I641">
            <v>659.29449999999997</v>
          </cell>
          <cell r="J641">
            <v>856.94450000000006</v>
          </cell>
          <cell r="K641">
            <v>1198.7649999999999</v>
          </cell>
          <cell r="L641">
            <v>1450.0625</v>
          </cell>
          <cell r="M641" t="str">
            <v>NA</v>
          </cell>
          <cell r="P641">
            <v>148.84499999999997</v>
          </cell>
          <cell r="Q641">
            <v>174.64600000000002</v>
          </cell>
          <cell r="R641">
            <v>162.99099999999999</v>
          </cell>
          <cell r="S641">
            <v>170.833</v>
          </cell>
          <cell r="T641">
            <v>245.422</v>
          </cell>
          <cell r="U641">
            <v>352.73149999999998</v>
          </cell>
          <cell r="V641">
            <v>523.08900000000006</v>
          </cell>
          <cell r="W641">
            <v>673.59699999999998</v>
          </cell>
          <cell r="X641" t="str">
            <v>NA</v>
          </cell>
          <cell r="AA641">
            <v>12.805</v>
          </cell>
          <cell r="AB641">
            <v>48.079500000000003</v>
          </cell>
          <cell r="AC641">
            <v>56.374500000000005</v>
          </cell>
          <cell r="AD641">
            <v>70.323499999999996</v>
          </cell>
          <cell r="AE641">
            <v>140.23249999999999</v>
          </cell>
          <cell r="AF641">
            <v>214.50899999999999</v>
          </cell>
          <cell r="AG641">
            <v>321.75599999999997</v>
          </cell>
          <cell r="AH641">
            <v>446.29599999999999</v>
          </cell>
          <cell r="AI641" t="str">
            <v>NA</v>
          </cell>
          <cell r="AM641">
            <v>147.34049999999999</v>
          </cell>
          <cell r="AN641">
            <v>99.1935</v>
          </cell>
          <cell r="AO641">
            <v>120.083</v>
          </cell>
          <cell r="AP641">
            <v>213.06691602150599</v>
          </cell>
          <cell r="AQ641">
            <v>276.53230452150598</v>
          </cell>
          <cell r="AR641">
            <v>405.56902200000002</v>
          </cell>
          <cell r="AS641">
            <v>498.74190952400005</v>
          </cell>
          <cell r="AT641" t="str">
            <v>NA</v>
          </cell>
          <cell r="AW641">
            <v>1.6970000000000001</v>
          </cell>
          <cell r="AX641">
            <v>20.774000000000001</v>
          </cell>
          <cell r="AY641">
            <v>-7.4229999999999983</v>
          </cell>
          <cell r="AZ641">
            <v>19.573500000000003</v>
          </cell>
          <cell r="BA641">
            <v>107.87741602150599</v>
          </cell>
          <cell r="BB641">
            <v>138.30980452150598</v>
          </cell>
          <cell r="BC641">
            <v>204.23602199999999</v>
          </cell>
          <cell r="BD641">
            <v>271.44090952400001</v>
          </cell>
          <cell r="BE641" t="str">
            <v>NA</v>
          </cell>
          <cell r="BI641">
            <v>38173</v>
          </cell>
          <cell r="BJ641">
            <v>9.0830555555555552</v>
          </cell>
          <cell r="BL641">
            <v>28</v>
          </cell>
          <cell r="BM641">
            <v>30</v>
          </cell>
          <cell r="BO641" t="str">
            <v>NA</v>
          </cell>
          <cell r="BP641" t="str">
            <v>NA</v>
          </cell>
          <cell r="BQ641" t="str">
            <v>NA</v>
          </cell>
          <cell r="BT641">
            <v>46.1</v>
          </cell>
          <cell r="BU641">
            <v>70.05</v>
          </cell>
          <cell r="BV641" t="str">
            <v>NA</v>
          </cell>
          <cell r="BW641" t="str">
            <v>NA</v>
          </cell>
          <cell r="BX641">
            <v>129.0565</v>
          </cell>
          <cell r="BY641">
            <v>78.506500000000003</v>
          </cell>
          <cell r="CD641">
            <v>249.9</v>
          </cell>
          <cell r="CE641">
            <v>510.54999999999995</v>
          </cell>
          <cell r="CF641" t="str">
            <v>NA</v>
          </cell>
          <cell r="CG641" t="str">
            <v>NA</v>
          </cell>
          <cell r="CH641">
            <v>799.46050000000002</v>
          </cell>
          <cell r="CI641">
            <v>556.91050000000007</v>
          </cell>
          <cell r="CN641">
            <v>2.9</v>
          </cell>
          <cell r="CO641">
            <v>6.65</v>
          </cell>
          <cell r="CP641" t="str">
            <v>NA</v>
          </cell>
          <cell r="CQ641" t="str">
            <v>NA</v>
          </cell>
          <cell r="CR641">
            <v>7.4545000000000003</v>
          </cell>
          <cell r="CS641">
            <v>3.9925000000000002</v>
          </cell>
          <cell r="CX641">
            <v>203.4</v>
          </cell>
          <cell r="CY641">
            <v>423.70000000000005</v>
          </cell>
          <cell r="CZ641" t="str">
            <v>NA</v>
          </cell>
          <cell r="DA641" t="str">
            <v>NA</v>
          </cell>
          <cell r="DB641">
            <v>934.94499999999994</v>
          </cell>
          <cell r="DC641">
            <v>495.89350000000002</v>
          </cell>
          <cell r="DH641" t="str">
            <v>NA</v>
          </cell>
          <cell r="DI641" t="str">
            <v>NA</v>
          </cell>
          <cell r="DJ641" t="str">
            <v>NA</v>
          </cell>
          <cell r="DK641">
            <v>131.11800000000002</v>
          </cell>
          <cell r="DL641">
            <v>500.96249999999998</v>
          </cell>
          <cell r="DM641">
            <v>369.84449999999998</v>
          </cell>
          <cell r="DR641" t="str">
            <v>NA</v>
          </cell>
          <cell r="DS641" t="str">
            <v>NA</v>
          </cell>
          <cell r="DT641" t="str">
            <v>NA</v>
          </cell>
          <cell r="DU641">
            <v>7.4874999999999998</v>
          </cell>
          <cell r="DV641">
            <v>13.5145</v>
          </cell>
          <cell r="DW641">
            <v>6.0270000000000001</v>
          </cell>
          <cell r="EC641">
            <v>440.49999999999994</v>
          </cell>
          <cell r="ED641" t="str">
            <v>NA</v>
          </cell>
          <cell r="EE641" t="str">
            <v>NA</v>
          </cell>
          <cell r="EF641">
            <v>670.404</v>
          </cell>
          <cell r="EG641">
            <v>478.40400000000005</v>
          </cell>
        </row>
        <row r="642">
          <cell r="B642" t="str">
            <v>Newcrest Jun YE</v>
          </cell>
          <cell r="E642">
            <v>457.36900000000003</v>
          </cell>
          <cell r="F642">
            <v>697.48699999999997</v>
          </cell>
          <cell r="G642">
            <v>581.10599999999999</v>
          </cell>
          <cell r="H642">
            <v>479.7</v>
          </cell>
          <cell r="I642">
            <v>607.20000000000005</v>
          </cell>
          <cell r="J642">
            <v>711.38900000000001</v>
          </cell>
          <cell r="K642">
            <v>1002.5</v>
          </cell>
          <cell r="L642">
            <v>1395.03</v>
          </cell>
          <cell r="M642">
            <v>1505.095</v>
          </cell>
          <cell r="P642">
            <v>130.67999999999998</v>
          </cell>
          <cell r="Q642">
            <v>167.01</v>
          </cell>
          <cell r="R642">
            <v>182.28200000000001</v>
          </cell>
          <cell r="S642">
            <v>143.69999999999999</v>
          </cell>
          <cell r="T642">
            <v>197.96600000000001</v>
          </cell>
          <cell r="U642">
            <v>292.87799999999999</v>
          </cell>
          <cell r="V642">
            <v>412.58499999999998</v>
          </cell>
          <cell r="W642">
            <v>633.59300000000007</v>
          </cell>
          <cell r="X642">
            <v>713.601</v>
          </cell>
          <cell r="AB642">
            <v>25.61</v>
          </cell>
          <cell r="AC642">
            <v>70.549000000000007</v>
          </cell>
          <cell r="AD642">
            <v>42.2</v>
          </cell>
          <cell r="AE642">
            <v>98.447000000000003</v>
          </cell>
          <cell r="AF642">
            <v>182.01799999999997</v>
          </cell>
          <cell r="AG642">
            <v>247</v>
          </cell>
          <cell r="AH642">
            <v>396.512</v>
          </cell>
          <cell r="AI642">
            <v>496.08</v>
          </cell>
          <cell r="AM642">
            <v>144.79399999999998</v>
          </cell>
          <cell r="AN642">
            <v>149.887</v>
          </cell>
          <cell r="AO642">
            <v>48.499999999999986</v>
          </cell>
          <cell r="AP642">
            <v>191.666</v>
          </cell>
          <cell r="AQ642">
            <v>234.46783204301198</v>
          </cell>
          <cell r="AR642">
            <v>318.59677699999997</v>
          </cell>
          <cell r="AS642">
            <v>492.541267</v>
          </cell>
          <cell r="AT642">
            <v>504.9425520480001</v>
          </cell>
          <cell r="AX642">
            <v>3.3940000000000001</v>
          </cell>
          <cell r="AY642">
            <v>38.154000000000003</v>
          </cell>
          <cell r="AZ642">
            <v>-53</v>
          </cell>
          <cell r="BA642">
            <v>92.147000000000006</v>
          </cell>
          <cell r="BB642">
            <v>123.60783204301198</v>
          </cell>
          <cell r="BC642">
            <v>153.011777</v>
          </cell>
          <cell r="BD642">
            <v>255.46026699999999</v>
          </cell>
          <cell r="BE642">
            <v>287.42155204800002</v>
          </cell>
          <cell r="BO642" t="str">
            <v>NA</v>
          </cell>
          <cell r="BP642">
            <v>1234</v>
          </cell>
          <cell r="BQ642" t="str">
            <v>NA</v>
          </cell>
          <cell r="BU642">
            <v>92.2</v>
          </cell>
          <cell r="BV642">
            <v>47.9</v>
          </cell>
          <cell r="BW642" t="str">
            <v>NA</v>
          </cell>
          <cell r="BX642">
            <v>101.1</v>
          </cell>
          <cell r="BY642">
            <v>157.01300000000001</v>
          </cell>
          <cell r="CE642">
            <v>499.8</v>
          </cell>
          <cell r="CF642">
            <v>521.29999999999995</v>
          </cell>
          <cell r="CG642" t="str">
            <v>NA</v>
          </cell>
          <cell r="CH642">
            <v>485.09999999999997</v>
          </cell>
          <cell r="CI642">
            <v>1113.8210000000001</v>
          </cell>
          <cell r="CO642">
            <v>5.8</v>
          </cell>
          <cell r="CP642">
            <v>7.5</v>
          </cell>
          <cell r="CQ642" t="str">
            <v>NA</v>
          </cell>
          <cell r="CR642">
            <v>6.9240000000000004</v>
          </cell>
          <cell r="CS642">
            <v>7.9850000000000003</v>
          </cell>
          <cell r="CY642">
            <v>406.8</v>
          </cell>
          <cell r="CZ642">
            <v>440.6</v>
          </cell>
          <cell r="DA642" t="str">
            <v>NA</v>
          </cell>
          <cell r="DB642">
            <v>878.10299999999995</v>
          </cell>
          <cell r="DC642">
            <v>991.78700000000003</v>
          </cell>
          <cell r="DL642">
            <v>262.23600000000005</v>
          </cell>
          <cell r="DM642">
            <v>739.68899999999996</v>
          </cell>
          <cell r="DV642">
            <v>14.975</v>
          </cell>
          <cell r="DW642">
            <v>12.054</v>
          </cell>
          <cell r="EC642">
            <v>407.6</v>
          </cell>
          <cell r="ED642">
            <v>473.4</v>
          </cell>
          <cell r="EE642" t="str">
            <v>NA</v>
          </cell>
          <cell r="EF642">
            <v>384</v>
          </cell>
          <cell r="EG642">
            <v>956.80800000000011</v>
          </cell>
        </row>
        <row r="643">
          <cell r="B643" t="str">
            <v>Newcrest Dec YE</v>
          </cell>
          <cell r="E643">
            <v>577.428</v>
          </cell>
          <cell r="F643">
            <v>639.29649999999992</v>
          </cell>
          <cell r="G643">
            <v>530.40300000000002</v>
          </cell>
          <cell r="H643">
            <v>543.45000000000005</v>
          </cell>
          <cell r="I643">
            <v>659.29449999999997</v>
          </cell>
          <cell r="J643">
            <v>856.94450000000006</v>
          </cell>
          <cell r="K643">
            <v>1198.7649999999999</v>
          </cell>
          <cell r="L643">
            <v>1450.0625</v>
          </cell>
          <cell r="P643">
            <v>148.84499999999997</v>
          </cell>
          <cell r="Q643">
            <v>174.64600000000002</v>
          </cell>
          <cell r="R643">
            <v>162.99099999999999</v>
          </cell>
          <cell r="S643">
            <v>170.833</v>
          </cell>
          <cell r="T643">
            <v>245.422</v>
          </cell>
          <cell r="U643">
            <v>352.73149999999998</v>
          </cell>
          <cell r="V643">
            <v>523.08900000000006</v>
          </cell>
          <cell r="W643">
            <v>673.59699999999998</v>
          </cell>
          <cell r="AA643">
            <v>12.805</v>
          </cell>
          <cell r="AB643">
            <v>48.079500000000003</v>
          </cell>
          <cell r="AC643">
            <v>56.374500000000005</v>
          </cell>
          <cell r="AD643">
            <v>70.323499999999996</v>
          </cell>
          <cell r="AE643">
            <v>140.23249999999999</v>
          </cell>
          <cell r="AF643">
            <v>214.50899999999999</v>
          </cell>
          <cell r="AG643">
            <v>321.75599999999997</v>
          </cell>
          <cell r="AH643">
            <v>446.29599999999999</v>
          </cell>
          <cell r="AM643">
            <v>147.34049999999999</v>
          </cell>
          <cell r="AN643">
            <v>99.1935</v>
          </cell>
          <cell r="AO643">
            <v>120.083</v>
          </cell>
          <cell r="AP643">
            <v>213.06691602150599</v>
          </cell>
          <cell r="AQ643">
            <v>276.53230452150598</v>
          </cell>
          <cell r="AR643">
            <v>405.56902200000002</v>
          </cell>
          <cell r="AS643">
            <v>498.74190952400005</v>
          </cell>
          <cell r="AW643">
            <v>1.6970000000000001</v>
          </cell>
          <cell r="AX643">
            <v>20.774000000000001</v>
          </cell>
          <cell r="AY643">
            <v>-7.4229999999999983</v>
          </cell>
          <cell r="AZ643">
            <v>19.573500000000003</v>
          </cell>
          <cell r="BA643">
            <v>107.87741602150599</v>
          </cell>
          <cell r="BB643">
            <v>138.30980452150598</v>
          </cell>
          <cell r="BC643">
            <v>204.23602199999999</v>
          </cell>
          <cell r="BD643">
            <v>271.44090952400001</v>
          </cell>
          <cell r="BO643" t="str">
            <v>NA</v>
          </cell>
          <cell r="BP643" t="str">
            <v>NA</v>
          </cell>
          <cell r="BQ643" t="str">
            <v>NA</v>
          </cell>
          <cell r="BT643">
            <v>46.1</v>
          </cell>
          <cell r="BU643">
            <v>70.05</v>
          </cell>
          <cell r="BV643" t="str">
            <v>NA</v>
          </cell>
          <cell r="BW643" t="str">
            <v>NA</v>
          </cell>
          <cell r="BX643">
            <v>129.0565</v>
          </cell>
          <cell r="BY643">
            <v>78.506500000000003</v>
          </cell>
          <cell r="BZ643">
            <v>0</v>
          </cell>
          <cell r="CD643">
            <v>249.9</v>
          </cell>
          <cell r="CE643">
            <v>510.54999999999995</v>
          </cell>
          <cell r="CF643" t="str">
            <v>NA</v>
          </cell>
          <cell r="CG643" t="str">
            <v>NA</v>
          </cell>
          <cell r="CH643">
            <v>799.46050000000002</v>
          </cell>
          <cell r="CI643">
            <v>556.91050000000007</v>
          </cell>
          <cell r="CJ643">
            <v>0</v>
          </cell>
          <cell r="CN643">
            <v>2.9</v>
          </cell>
          <cell r="CO643">
            <v>6.65</v>
          </cell>
          <cell r="CP643" t="str">
            <v>NA</v>
          </cell>
          <cell r="CQ643" t="str">
            <v>NA</v>
          </cell>
          <cell r="CR643">
            <v>7.4545000000000003</v>
          </cell>
          <cell r="CS643">
            <v>3.9925000000000002</v>
          </cell>
          <cell r="CT643">
            <v>0</v>
          </cell>
          <cell r="CX643">
            <v>203.4</v>
          </cell>
          <cell r="CY643">
            <v>423.70000000000005</v>
          </cell>
          <cell r="CZ643" t="str">
            <v>NA</v>
          </cell>
          <cell r="DA643" t="str">
            <v>NA</v>
          </cell>
          <cell r="DB643">
            <v>934.94499999999994</v>
          </cell>
          <cell r="DC643">
            <v>495.89350000000002</v>
          </cell>
          <cell r="DD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131.11800000000002</v>
          </cell>
          <cell r="DL643">
            <v>500.96249999999998</v>
          </cell>
          <cell r="DM643">
            <v>369.84449999999998</v>
          </cell>
          <cell r="DN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7.4874999999999998</v>
          </cell>
          <cell r="DV643">
            <v>13.5145</v>
          </cell>
          <cell r="DW643">
            <v>6.0270000000000001</v>
          </cell>
          <cell r="DX643">
            <v>0</v>
          </cell>
          <cell r="EC643">
            <v>440.49999999999994</v>
          </cell>
          <cell r="ED643" t="str">
            <v>NA</v>
          </cell>
          <cell r="EE643" t="str">
            <v>NA</v>
          </cell>
          <cell r="EF643">
            <v>670.404</v>
          </cell>
          <cell r="EG643">
            <v>478.40400000000005</v>
          </cell>
        </row>
        <row r="644">
          <cell r="B644" t="str">
            <v>JCF</v>
          </cell>
          <cell r="K644">
            <v>1002.5</v>
          </cell>
          <cell r="L644">
            <v>1395.03</v>
          </cell>
          <cell r="M644">
            <v>1505.095</v>
          </cell>
          <cell r="V644">
            <v>412.58499999999998</v>
          </cell>
          <cell r="W644">
            <v>633.59300000000007</v>
          </cell>
          <cell r="X644">
            <v>713.601</v>
          </cell>
          <cell r="AG644">
            <v>247</v>
          </cell>
          <cell r="AH644">
            <v>396.512</v>
          </cell>
          <cell r="AI644">
            <v>496.08</v>
          </cell>
          <cell r="BC644">
            <v>153.011777</v>
          </cell>
          <cell r="BD644">
            <v>255.46026699999999</v>
          </cell>
          <cell r="BE644">
            <v>287.42155204800002</v>
          </cell>
          <cell r="BH644" t="str">
            <v>JPMorgan</v>
          </cell>
          <cell r="BI644">
            <v>38246</v>
          </cell>
          <cell r="BJ644">
            <v>9.25</v>
          </cell>
          <cell r="BK644" t="str">
            <v>A$</v>
          </cell>
          <cell r="BL644">
            <v>28</v>
          </cell>
          <cell r="BM644">
            <v>30</v>
          </cell>
          <cell r="BP644">
            <v>1234</v>
          </cell>
        </row>
        <row r="645">
          <cell r="BH645" t="str">
            <v>UBS</v>
          </cell>
          <cell r="BI645">
            <v>38173</v>
          </cell>
          <cell r="BJ645">
            <v>10.07</v>
          </cell>
          <cell r="BK645" t="str">
            <v>A$</v>
          </cell>
        </row>
        <row r="646">
          <cell r="BH646" t="str">
            <v>Goldman Sachs</v>
          </cell>
          <cell r="BI646">
            <v>38261</v>
          </cell>
          <cell r="BJ646">
            <v>9.09</v>
          </cell>
          <cell r="BK646" t="str">
            <v>A$</v>
          </cell>
        </row>
        <row r="647">
          <cell r="BH647" t="str">
            <v>Merill Lynch</v>
          </cell>
          <cell r="BI647">
            <v>38257</v>
          </cell>
          <cell r="BJ647">
            <v>7.9222222222222216</v>
          </cell>
          <cell r="BK647" t="str">
            <v>A$</v>
          </cell>
        </row>
        <row r="649">
          <cell r="B649" t="str">
            <v>Sons of Gwalia</v>
          </cell>
          <cell r="E649">
            <v>183.85</v>
          </cell>
          <cell r="F649">
            <v>398.31950000000001</v>
          </cell>
          <cell r="G649">
            <v>474.48699999999997</v>
          </cell>
          <cell r="H649">
            <v>536.51700000000005</v>
          </cell>
          <cell r="I649">
            <v>534.21748700000001</v>
          </cell>
          <cell r="J649">
            <v>514.21798699999999</v>
          </cell>
          <cell r="K649">
            <v>529</v>
          </cell>
          <cell r="L649">
            <v>272.5</v>
          </cell>
          <cell r="Q649">
            <v>167.10200000000003</v>
          </cell>
          <cell r="R649">
            <v>193.75200000000001</v>
          </cell>
          <cell r="S649">
            <v>158.125</v>
          </cell>
          <cell r="T649">
            <v>109.84349650000001</v>
          </cell>
          <cell r="U649">
            <v>112.22599750000001</v>
          </cell>
          <cell r="V649">
            <v>115.2540015</v>
          </cell>
          <cell r="W649">
            <v>58.346500499999998</v>
          </cell>
          <cell r="AB649">
            <v>123.99499999999999</v>
          </cell>
          <cell r="AC649">
            <v>88.7</v>
          </cell>
          <cell r="AD649">
            <v>44.010000000000019</v>
          </cell>
          <cell r="AE649">
            <v>45.720000000000013</v>
          </cell>
          <cell r="AF649">
            <v>48.0766505</v>
          </cell>
          <cell r="AG649">
            <v>56.5548</v>
          </cell>
          <cell r="AH649">
            <v>32.193149499999997</v>
          </cell>
          <cell r="AM649">
            <v>104.74300000000004</v>
          </cell>
          <cell r="AN649">
            <v>165.44300000000004</v>
          </cell>
          <cell r="AO649">
            <v>159.922</v>
          </cell>
          <cell r="AP649">
            <v>92.255496500000007</v>
          </cell>
          <cell r="AQ649">
            <v>86.156347000000011</v>
          </cell>
          <cell r="AR649">
            <v>87.165200999999996</v>
          </cell>
          <cell r="AS649">
            <v>43.487350499999998</v>
          </cell>
          <cell r="AX649">
            <v>61.636000000000003</v>
          </cell>
          <cell r="AY649">
            <v>60.391000000000005</v>
          </cell>
          <cell r="AZ649">
            <v>45.807000000000002</v>
          </cell>
          <cell r="BA649">
            <v>28.132000000000001</v>
          </cell>
          <cell r="BB649">
            <v>22.006999999999998</v>
          </cell>
          <cell r="BC649">
            <v>28.465999500000002</v>
          </cell>
          <cell r="BD649">
            <v>17.333999500000001</v>
          </cell>
          <cell r="BL649" t="str">
            <v>NA</v>
          </cell>
          <cell r="BM649" t="str">
            <v>NA</v>
          </cell>
          <cell r="BO649" t="str">
            <v>NA</v>
          </cell>
          <cell r="BP649" t="str">
            <v>NA</v>
          </cell>
          <cell r="BQ649" t="str">
            <v>NA</v>
          </cell>
          <cell r="BT649">
            <v>13.3</v>
          </cell>
          <cell r="BU649">
            <v>51.150000000000006</v>
          </cell>
          <cell r="BV649" t="str">
            <v>NA</v>
          </cell>
          <cell r="BW649" t="str">
            <v>NA</v>
          </cell>
          <cell r="BX649" t="str">
            <v>NA</v>
          </cell>
          <cell r="BY649" t="str">
            <v>NA</v>
          </cell>
          <cell r="CD649">
            <v>78.922500000000014</v>
          </cell>
          <cell r="CE649">
            <v>199.87350000000001</v>
          </cell>
          <cell r="CF649" t="str">
            <v>NA</v>
          </cell>
          <cell r="CG649" t="str">
            <v>NA</v>
          </cell>
          <cell r="CH649" t="str">
            <v>NA</v>
          </cell>
          <cell r="CI649" t="str">
            <v>NA</v>
          </cell>
          <cell r="CN649" t="str">
            <v>NA</v>
          </cell>
          <cell r="CO649">
            <v>192.5</v>
          </cell>
          <cell r="CP649" t="str">
            <v>NA</v>
          </cell>
          <cell r="CQ649" t="str">
            <v>NA</v>
          </cell>
          <cell r="CR649" t="str">
            <v>NA</v>
          </cell>
          <cell r="CS649" t="str">
            <v>NA</v>
          </cell>
          <cell r="CX649">
            <v>125.3635</v>
          </cell>
          <cell r="CY649">
            <v>285.4855</v>
          </cell>
          <cell r="CZ649" t="str">
            <v>NA</v>
          </cell>
          <cell r="DA649" t="str">
            <v>NA</v>
          </cell>
          <cell r="DB649" t="str">
            <v>NA</v>
          </cell>
          <cell r="DC649" t="str">
            <v>NA</v>
          </cell>
          <cell r="DH649" t="str">
            <v>NA</v>
          </cell>
          <cell r="DI649" t="str">
            <v>NA</v>
          </cell>
          <cell r="DJ649" t="str">
            <v>NA</v>
          </cell>
          <cell r="DK649" t="str">
            <v>NA</v>
          </cell>
          <cell r="DL649" t="str">
            <v>NA</v>
          </cell>
          <cell r="DM649" t="str">
            <v>NA</v>
          </cell>
          <cell r="DR649" t="str">
            <v>NA</v>
          </cell>
          <cell r="DS649" t="str">
            <v>NA</v>
          </cell>
          <cell r="DT649" t="str">
            <v>NA</v>
          </cell>
          <cell r="DU649" t="str">
            <v>NA</v>
          </cell>
          <cell r="DV649" t="str">
            <v>NA</v>
          </cell>
          <cell r="DW649" t="str">
            <v>NA</v>
          </cell>
        </row>
        <row r="650">
          <cell r="B650" t="str">
            <v>Sons of Gwalia Jun YE</v>
          </cell>
          <cell r="F650">
            <v>367.7</v>
          </cell>
          <cell r="G650">
            <v>428.93900000000002</v>
          </cell>
          <cell r="H650">
            <v>520.03499999999997</v>
          </cell>
          <cell r="I650">
            <v>552.99900000000002</v>
          </cell>
          <cell r="J650">
            <v>515.43597399999999</v>
          </cell>
          <cell r="K650">
            <v>513</v>
          </cell>
          <cell r="L650">
            <v>545</v>
          </cell>
          <cell r="Q650">
            <v>153.9</v>
          </cell>
          <cell r="R650">
            <v>180.30400000000003</v>
          </cell>
          <cell r="S650">
            <v>207.2</v>
          </cell>
          <cell r="T650">
            <v>109.05000000000003</v>
          </cell>
          <cell r="U650">
            <v>110.636993</v>
          </cell>
          <cell r="V650">
            <v>113.81500200000001</v>
          </cell>
          <cell r="W650">
            <v>116.693001</v>
          </cell>
          <cell r="AB650">
            <v>114.6</v>
          </cell>
          <cell r="AC650">
            <v>133.38999999999999</v>
          </cell>
          <cell r="AD650">
            <v>44.010000000000019</v>
          </cell>
          <cell r="AE650">
            <v>44.010000000000019</v>
          </cell>
          <cell r="AF650">
            <v>47.43</v>
          </cell>
          <cell r="AG650">
            <v>48.723300999999999</v>
          </cell>
          <cell r="AH650">
            <v>64.386298999999994</v>
          </cell>
          <cell r="AM650">
            <v>98.890000000000015</v>
          </cell>
          <cell r="AN650">
            <v>110.59600000000006</v>
          </cell>
          <cell r="AO650">
            <v>220.29</v>
          </cell>
          <cell r="AP650">
            <v>99.554000000000002</v>
          </cell>
          <cell r="AQ650">
            <v>84.956993000000011</v>
          </cell>
          <cell r="AR650">
            <v>87.35570100000001</v>
          </cell>
          <cell r="AS650">
            <v>86.974700999999996</v>
          </cell>
          <cell r="AX650">
            <v>59.59</v>
          </cell>
          <cell r="AY650">
            <v>63.682000000000002</v>
          </cell>
          <cell r="AZ650">
            <v>57.1</v>
          </cell>
          <cell r="BA650">
            <v>34.514000000000003</v>
          </cell>
          <cell r="BB650">
            <v>21.75</v>
          </cell>
          <cell r="BC650">
            <v>22.263999999999999</v>
          </cell>
          <cell r="BD650">
            <v>34.667999000000002</v>
          </cell>
          <cell r="BO650" t="str">
            <v>NA</v>
          </cell>
          <cell r="BP650" t="str">
            <v>NA</v>
          </cell>
          <cell r="BQ650" t="str">
            <v>NA</v>
          </cell>
          <cell r="BU650">
            <v>26.6</v>
          </cell>
          <cell r="BV650">
            <v>75.7</v>
          </cell>
          <cell r="BW650" t="str">
            <v>NA</v>
          </cell>
          <cell r="BX650" t="str">
            <v>NA</v>
          </cell>
          <cell r="BY650" t="str">
            <v>NA</v>
          </cell>
          <cell r="CE650">
            <v>157.84500000000003</v>
          </cell>
          <cell r="CF650">
            <v>241.90199999999999</v>
          </cell>
          <cell r="CG650" t="str">
            <v>NA</v>
          </cell>
          <cell r="CH650" t="str">
            <v>NA</v>
          </cell>
          <cell r="CI650" t="str">
            <v>NA</v>
          </cell>
          <cell r="CO650">
            <v>0</v>
          </cell>
          <cell r="CP650">
            <v>385</v>
          </cell>
          <cell r="CQ650" t="str">
            <v>NA</v>
          </cell>
          <cell r="CR650" t="str">
            <v>NA</v>
          </cell>
          <cell r="CS650" t="str">
            <v>NA</v>
          </cell>
          <cell r="CY650">
            <v>250.727</v>
          </cell>
          <cell r="CZ650">
            <v>320.24400000000003</v>
          </cell>
          <cell r="DA650" t="str">
            <v>NA</v>
          </cell>
          <cell r="DB650" t="str">
            <v>NA</v>
          </cell>
          <cell r="DC650" t="str">
            <v>NA</v>
          </cell>
          <cell r="DL650" t="str">
            <v>NA</v>
          </cell>
          <cell r="DM650" t="str">
            <v>NA</v>
          </cell>
          <cell r="DV650" t="str">
            <v>NA</v>
          </cell>
          <cell r="DW650" t="str">
            <v>NA</v>
          </cell>
        </row>
        <row r="651">
          <cell r="B651" t="str">
            <v>Sons of Gwalia Dec YE</v>
          </cell>
          <cell r="E651">
            <v>183.85</v>
          </cell>
          <cell r="F651">
            <v>398.31950000000001</v>
          </cell>
          <cell r="G651">
            <v>474.48699999999997</v>
          </cell>
          <cell r="H651">
            <v>536.51700000000005</v>
          </cell>
          <cell r="I651">
            <v>534.21748700000001</v>
          </cell>
          <cell r="J651">
            <v>514.21798699999999</v>
          </cell>
          <cell r="K651">
            <v>529</v>
          </cell>
          <cell r="L651">
            <v>272.5</v>
          </cell>
          <cell r="Q651">
            <v>167.10200000000003</v>
          </cell>
          <cell r="R651">
            <v>193.75200000000001</v>
          </cell>
          <cell r="S651">
            <v>158.125</v>
          </cell>
          <cell r="T651">
            <v>109.84349650000001</v>
          </cell>
          <cell r="U651">
            <v>112.22599750000001</v>
          </cell>
          <cell r="V651">
            <v>115.2540015</v>
          </cell>
          <cell r="W651">
            <v>58.346500499999998</v>
          </cell>
          <cell r="AB651">
            <v>123.99499999999999</v>
          </cell>
          <cell r="AC651">
            <v>88.7</v>
          </cell>
          <cell r="AD651">
            <v>44.010000000000019</v>
          </cell>
          <cell r="AE651">
            <v>45.720000000000013</v>
          </cell>
          <cell r="AF651">
            <v>48.0766505</v>
          </cell>
          <cell r="AG651">
            <v>56.5548</v>
          </cell>
          <cell r="AH651">
            <v>32.193149499999997</v>
          </cell>
          <cell r="AM651">
            <v>104.74300000000004</v>
          </cell>
          <cell r="AN651">
            <v>165.44300000000004</v>
          </cell>
          <cell r="AO651">
            <v>159.922</v>
          </cell>
          <cell r="AP651">
            <v>92.255496500000007</v>
          </cell>
          <cell r="AQ651">
            <v>86.156347000000011</v>
          </cell>
          <cell r="AR651">
            <v>87.165200999999996</v>
          </cell>
          <cell r="AS651">
            <v>43.487350499999998</v>
          </cell>
          <cell r="AX651">
            <v>61.636000000000003</v>
          </cell>
          <cell r="AY651">
            <v>60.391000000000005</v>
          </cell>
          <cell r="AZ651">
            <v>45.807000000000002</v>
          </cell>
          <cell r="BA651">
            <v>28.132000000000001</v>
          </cell>
          <cell r="BB651">
            <v>22.006999999999998</v>
          </cell>
          <cell r="BC651">
            <v>28.465999500000002</v>
          </cell>
          <cell r="BD651">
            <v>17.333999500000001</v>
          </cell>
          <cell r="BO651" t="str">
            <v>NA</v>
          </cell>
          <cell r="BP651" t="str">
            <v>NA</v>
          </cell>
          <cell r="BQ651" t="str">
            <v>NA</v>
          </cell>
          <cell r="BT651">
            <v>13.3</v>
          </cell>
          <cell r="BU651">
            <v>51.150000000000006</v>
          </cell>
          <cell r="BV651" t="str">
            <v>NA</v>
          </cell>
          <cell r="BW651" t="str">
            <v>NA</v>
          </cell>
          <cell r="BX651" t="str">
            <v>NA</v>
          </cell>
          <cell r="CD651">
            <v>78.922500000000014</v>
          </cell>
          <cell r="CE651">
            <v>199.87350000000001</v>
          </cell>
          <cell r="CF651" t="str">
            <v>NA</v>
          </cell>
          <cell r="CG651" t="str">
            <v>NA</v>
          </cell>
          <cell r="CH651" t="str">
            <v>NA</v>
          </cell>
          <cell r="CN651">
            <v>0</v>
          </cell>
          <cell r="CO651">
            <v>192.5</v>
          </cell>
          <cell r="CP651" t="str">
            <v>NA</v>
          </cell>
          <cell r="CQ651" t="str">
            <v>NA</v>
          </cell>
          <cell r="CR651" t="str">
            <v>NA</v>
          </cell>
          <cell r="CX651">
            <v>125.3635</v>
          </cell>
          <cell r="CY651">
            <v>285.4855</v>
          </cell>
          <cell r="CZ651" t="str">
            <v>NA</v>
          </cell>
          <cell r="DA651" t="str">
            <v>NA</v>
          </cell>
          <cell r="DB651" t="str">
            <v>NA</v>
          </cell>
          <cell r="DH651">
            <v>0</v>
          </cell>
          <cell r="DI651">
            <v>0</v>
          </cell>
          <cell r="DJ651">
            <v>0</v>
          </cell>
          <cell r="DK651" t="str">
            <v>NA</v>
          </cell>
          <cell r="DL651" t="str">
            <v>NA</v>
          </cell>
          <cell r="DR651">
            <v>0</v>
          </cell>
          <cell r="DS651">
            <v>0</v>
          </cell>
          <cell r="DT651" t="str">
            <v>NA</v>
          </cell>
          <cell r="DU651" t="str">
            <v>NA</v>
          </cell>
          <cell r="DV651" t="str">
            <v>NA</v>
          </cell>
        </row>
        <row r="652">
          <cell r="B652" t="str">
            <v>JCF</v>
          </cell>
          <cell r="J652">
            <v>515.43597399999999</v>
          </cell>
          <cell r="K652">
            <v>513</v>
          </cell>
          <cell r="L652">
            <v>545</v>
          </cell>
          <cell r="U652">
            <v>110.636993</v>
          </cell>
          <cell r="V652">
            <v>113.81500200000001</v>
          </cell>
          <cell r="W652">
            <v>116.693001</v>
          </cell>
          <cell r="AF652">
            <v>47.43</v>
          </cell>
          <cell r="AG652">
            <v>48.723300999999999</v>
          </cell>
          <cell r="AH652">
            <v>64.386298999999994</v>
          </cell>
          <cell r="BB652">
            <v>21.75</v>
          </cell>
          <cell r="BC652">
            <v>22.263999999999999</v>
          </cell>
          <cell r="BD652">
            <v>34.667999000000002</v>
          </cell>
        </row>
        <row r="658">
          <cell r="B658" t="str">
            <v>PGM</v>
          </cell>
        </row>
        <row r="660">
          <cell r="B660" t="str">
            <v>Angloplat</v>
          </cell>
          <cell r="F660">
            <v>16185.6</v>
          </cell>
          <cell r="G660">
            <v>18691</v>
          </cell>
          <cell r="H660">
            <v>20285.7</v>
          </cell>
          <cell r="I660">
            <v>16508</v>
          </cell>
          <cell r="J660">
            <v>19624.8</v>
          </cell>
          <cell r="K660">
            <v>18993</v>
          </cell>
          <cell r="L660">
            <v>20268.900000000001</v>
          </cell>
          <cell r="Q660">
            <v>9670.2999999999993</v>
          </cell>
          <cell r="R660">
            <v>12316.5</v>
          </cell>
          <cell r="S660">
            <v>9198.8000000000011</v>
          </cell>
          <cell r="T660">
            <v>4461.7999999999993</v>
          </cell>
          <cell r="U660">
            <v>5739</v>
          </cell>
          <cell r="V660">
            <v>4104.6400000000003</v>
          </cell>
          <cell r="W660">
            <v>4964.1049999999996</v>
          </cell>
          <cell r="AB660">
            <v>9274.2999999999993</v>
          </cell>
          <cell r="AC660">
            <v>11817.7</v>
          </cell>
          <cell r="AD660">
            <v>8401.6</v>
          </cell>
          <cell r="AE660">
            <v>3235.2</v>
          </cell>
          <cell r="AF660">
            <v>4166.7</v>
          </cell>
          <cell r="AG660">
            <v>2586.6999999999998</v>
          </cell>
          <cell r="AH660">
            <v>3494</v>
          </cell>
          <cell r="AM660">
            <v>7314</v>
          </cell>
          <cell r="AN660">
            <v>8518.5999999999985</v>
          </cell>
          <cell r="AO660">
            <v>6537.2000000000007</v>
          </cell>
          <cell r="AP660">
            <v>3221.2436156167478</v>
          </cell>
          <cell r="AQ660">
            <v>3940.6018504240556</v>
          </cell>
          <cell r="AR660">
            <v>3113.0286300000007</v>
          </cell>
          <cell r="AS660">
            <v>3063.0175199999994</v>
          </cell>
          <cell r="AX660">
            <v>6918</v>
          </cell>
          <cell r="AY660">
            <v>8019.8</v>
          </cell>
          <cell r="AZ660">
            <v>5740</v>
          </cell>
          <cell r="BA660">
            <v>1994.6436156167485</v>
          </cell>
          <cell r="BB660">
            <v>2368.3018504240554</v>
          </cell>
          <cell r="BC660">
            <v>1595.08863</v>
          </cell>
          <cell r="BD660">
            <v>1592.9125200000001</v>
          </cell>
          <cell r="BJ660">
            <v>172.53690666666665</v>
          </cell>
          <cell r="BL660" t="str">
            <v>NA</v>
          </cell>
          <cell r="BM660" t="str">
            <v>NA</v>
          </cell>
          <cell r="BO660" t="str">
            <v>NA</v>
          </cell>
          <cell r="BP660" t="str">
            <v>NA</v>
          </cell>
          <cell r="BQ660" t="str">
            <v>NA</v>
          </cell>
          <cell r="BU660" t="str">
            <v>NA</v>
          </cell>
          <cell r="BV660" t="str">
            <v>NA</v>
          </cell>
          <cell r="BW660" t="str">
            <v>NA</v>
          </cell>
          <cell r="BX660" t="str">
            <v>NA</v>
          </cell>
          <cell r="BY660" t="str">
            <v>NA</v>
          </cell>
          <cell r="CE660" t="str">
            <v>NA</v>
          </cell>
          <cell r="CF660" t="str">
            <v>NA</v>
          </cell>
          <cell r="CG660" t="str">
            <v>NA</v>
          </cell>
          <cell r="CH660" t="str">
            <v>NA</v>
          </cell>
          <cell r="CI660" t="str">
            <v>NA</v>
          </cell>
          <cell r="CO660" t="str">
            <v>NA</v>
          </cell>
          <cell r="CP660" t="str">
            <v>NA</v>
          </cell>
          <cell r="CQ660" t="str">
            <v>NA</v>
          </cell>
          <cell r="CR660" t="str">
            <v>NA</v>
          </cell>
          <cell r="CS660" t="str">
            <v>NA</v>
          </cell>
          <cell r="CY660" t="str">
            <v>NA</v>
          </cell>
          <cell r="CZ660" t="str">
            <v>NA</v>
          </cell>
          <cell r="DA660" t="str">
            <v>NA</v>
          </cell>
          <cell r="DB660" t="str">
            <v>NA</v>
          </cell>
          <cell r="DC660" t="str">
            <v>NA</v>
          </cell>
          <cell r="DI660" t="str">
            <v>NA</v>
          </cell>
          <cell r="DJ660" t="str">
            <v>NA</v>
          </cell>
          <cell r="DK660" t="str">
            <v>NA</v>
          </cell>
          <cell r="DL660" t="str">
            <v>NA</v>
          </cell>
          <cell r="DM660" t="str">
            <v>NA</v>
          </cell>
          <cell r="DS660" t="str">
            <v>NA</v>
          </cell>
          <cell r="DT660" t="str">
            <v>NA</v>
          </cell>
          <cell r="DU660" t="str">
            <v>NA</v>
          </cell>
          <cell r="DV660" t="str">
            <v>NA</v>
          </cell>
          <cell r="DW660" t="str">
            <v>NA</v>
          </cell>
          <cell r="EC660" t="str">
            <v>NA</v>
          </cell>
          <cell r="ED660" t="str">
            <v>NA</v>
          </cell>
          <cell r="EE660" t="str">
            <v>NA</v>
          </cell>
          <cell r="EF660" t="str">
            <v>NA</v>
          </cell>
          <cell r="EG660" t="str">
            <v>NA</v>
          </cell>
          <cell r="EJ660" t="str">
            <v xml:space="preserve"> </v>
          </cell>
        </row>
        <row r="661">
          <cell r="B661" t="str">
            <v>Angloplat Jun YE</v>
          </cell>
          <cell r="F661">
            <v>12490.25</v>
          </cell>
          <cell r="G661">
            <v>17438.3</v>
          </cell>
          <cell r="H661">
            <v>19488.349999999999</v>
          </cell>
          <cell r="I661">
            <v>18396.849999999999</v>
          </cell>
          <cell r="J661">
            <v>18066.400000000001</v>
          </cell>
          <cell r="K661">
            <v>19308.900000000001</v>
          </cell>
          <cell r="L661">
            <v>19630.95</v>
          </cell>
          <cell r="Q661">
            <v>6556.5999999999995</v>
          </cell>
          <cell r="R661">
            <v>10993.4</v>
          </cell>
          <cell r="S661">
            <v>10757.650000000001</v>
          </cell>
          <cell r="T661">
            <v>6830.3</v>
          </cell>
          <cell r="U661">
            <v>5100.3999999999996</v>
          </cell>
          <cell r="V661">
            <v>4921.82</v>
          </cell>
          <cell r="W661">
            <v>4534.3724999999995</v>
          </cell>
          <cell r="AB661">
            <v>4637.1499999999996</v>
          </cell>
          <cell r="AC661">
            <v>10546</v>
          </cell>
          <cell r="AD661">
            <v>10109.650000000001</v>
          </cell>
          <cell r="AE661">
            <v>5818.4</v>
          </cell>
          <cell r="AF661">
            <v>3700.95</v>
          </cell>
          <cell r="AG661">
            <v>3376.7</v>
          </cell>
          <cell r="AH661">
            <v>3040.35</v>
          </cell>
          <cell r="AM661">
            <v>5378.4499999999989</v>
          </cell>
          <cell r="AN661">
            <v>7916.2999999999993</v>
          </cell>
          <cell r="AO661">
            <v>7527.9000000000015</v>
          </cell>
          <cell r="AP661">
            <v>4879.2218078083752</v>
          </cell>
          <cell r="AQ661">
            <v>3580.9227330204021</v>
          </cell>
          <cell r="AR661">
            <v>3526.8152402120277</v>
          </cell>
          <cell r="AS661">
            <v>3088.0230749999996</v>
          </cell>
          <cell r="AX661">
            <v>3459</v>
          </cell>
          <cell r="AY661">
            <v>7468.9</v>
          </cell>
          <cell r="AZ661">
            <v>6879.9</v>
          </cell>
          <cell r="BA661">
            <v>3867.3218078083742</v>
          </cell>
          <cell r="BB661">
            <v>2181.4727330204018</v>
          </cell>
          <cell r="BC661">
            <v>1981.6952402120278</v>
          </cell>
          <cell r="BD661">
            <v>1594.000575</v>
          </cell>
          <cell r="BO661" t="str">
            <v>NA</v>
          </cell>
          <cell r="BP661" t="str">
            <v>NA</v>
          </cell>
          <cell r="BQ661" t="str">
            <v>NA</v>
          </cell>
          <cell r="BU661">
            <v>0</v>
          </cell>
          <cell r="BV661">
            <v>0</v>
          </cell>
          <cell r="BW661" t="str">
            <v>NA</v>
          </cell>
          <cell r="BX661" t="str">
            <v>NA</v>
          </cell>
          <cell r="BY661" t="str">
            <v>NA</v>
          </cell>
          <cell r="CE661">
            <v>0</v>
          </cell>
          <cell r="CF661">
            <v>0</v>
          </cell>
          <cell r="CG661" t="str">
            <v>NA</v>
          </cell>
          <cell r="CH661" t="str">
            <v>NA</v>
          </cell>
          <cell r="CI661" t="str">
            <v>NA</v>
          </cell>
          <cell r="CO661">
            <v>0</v>
          </cell>
          <cell r="CP661">
            <v>0</v>
          </cell>
          <cell r="CQ661" t="str">
            <v>NA</v>
          </cell>
          <cell r="CR661" t="str">
            <v>NA</v>
          </cell>
          <cell r="CS661" t="str">
            <v>NA</v>
          </cell>
          <cell r="CY661">
            <v>0</v>
          </cell>
          <cell r="CZ661">
            <v>0</v>
          </cell>
          <cell r="DA661" t="str">
            <v>NA</v>
          </cell>
          <cell r="DB661" t="str">
            <v>NA</v>
          </cell>
          <cell r="DC661" t="str">
            <v>NA</v>
          </cell>
          <cell r="DI661">
            <v>0</v>
          </cell>
          <cell r="DJ661">
            <v>0</v>
          </cell>
          <cell r="DK661" t="str">
            <v>NA</v>
          </cell>
          <cell r="DL661" t="str">
            <v>NA</v>
          </cell>
          <cell r="DM661" t="str">
            <v>NA</v>
          </cell>
          <cell r="DS661">
            <v>0</v>
          </cell>
          <cell r="DT661">
            <v>0</v>
          </cell>
          <cell r="DU661" t="str">
            <v>NA</v>
          </cell>
          <cell r="DV661" t="str">
            <v>NA</v>
          </cell>
          <cell r="DW661" t="str">
            <v>NA</v>
          </cell>
          <cell r="EC661">
            <v>0</v>
          </cell>
          <cell r="ED661">
            <v>0</v>
          </cell>
          <cell r="EE661" t="str">
            <v>NA</v>
          </cell>
          <cell r="EF661" t="str">
            <v>NA</v>
          </cell>
          <cell r="EG661" t="str">
            <v>NA</v>
          </cell>
        </row>
        <row r="662">
          <cell r="B662" t="str">
            <v>Angloplat Dec YE</v>
          </cell>
          <cell r="D662">
            <v>6855.2</v>
          </cell>
          <cell r="E662">
            <v>8794.9</v>
          </cell>
          <cell r="F662">
            <v>16185.6</v>
          </cell>
          <cell r="G662">
            <v>18691</v>
          </cell>
          <cell r="H662">
            <v>20285.7</v>
          </cell>
          <cell r="I662">
            <v>16508</v>
          </cell>
          <cell r="J662">
            <v>19624.8</v>
          </cell>
          <cell r="K662">
            <v>18993</v>
          </cell>
          <cell r="L662">
            <v>20268.900000000001</v>
          </cell>
          <cell r="O662">
            <v>2125.4</v>
          </cell>
          <cell r="P662">
            <v>3442.8999999999996</v>
          </cell>
          <cell r="Q662">
            <v>9670.2999999999993</v>
          </cell>
          <cell r="R662">
            <v>12316.5</v>
          </cell>
          <cell r="S662">
            <v>9198.8000000000011</v>
          </cell>
          <cell r="T662">
            <v>4461.7999999999993</v>
          </cell>
          <cell r="U662">
            <v>5739</v>
          </cell>
          <cell r="V662">
            <v>4104.6400000000003</v>
          </cell>
          <cell r="W662">
            <v>4964.1049999999996</v>
          </cell>
          <cell r="AB662">
            <v>9274.2999999999993</v>
          </cell>
          <cell r="AC662">
            <v>11817.7</v>
          </cell>
          <cell r="AD662">
            <v>8401.6</v>
          </cell>
          <cell r="AE662">
            <v>3235.2</v>
          </cell>
          <cell r="AF662">
            <v>4166.7</v>
          </cell>
          <cell r="AG662">
            <v>2586.6999999999998</v>
          </cell>
          <cell r="AH662">
            <v>3494</v>
          </cell>
          <cell r="AM662">
            <v>7314</v>
          </cell>
          <cell r="AN662">
            <v>8518.5999999999985</v>
          </cell>
          <cell r="AO662">
            <v>6537.2000000000007</v>
          </cell>
          <cell r="AP662">
            <v>3221.2436156167478</v>
          </cell>
          <cell r="AQ662">
            <v>3940.6018504240556</v>
          </cell>
          <cell r="AR662">
            <v>3113.0286300000007</v>
          </cell>
          <cell r="AS662">
            <v>3063.0175199999994</v>
          </cell>
          <cell r="AX662">
            <v>6918</v>
          </cell>
          <cell r="AY662">
            <v>8019.8</v>
          </cell>
          <cell r="AZ662">
            <v>5740</v>
          </cell>
          <cell r="BA662">
            <v>1994.6436156167485</v>
          </cell>
          <cell r="BB662">
            <v>2368.3018504240554</v>
          </cell>
          <cell r="BC662">
            <v>1595.08863</v>
          </cell>
          <cell r="BD662">
            <v>1592.9125200000001</v>
          </cell>
          <cell r="BO662" t="str">
            <v>NA</v>
          </cell>
          <cell r="BP662" t="str">
            <v>NA</v>
          </cell>
          <cell r="BQ662" t="str">
            <v>NA</v>
          </cell>
          <cell r="BW662" t="str">
            <v>NA</v>
          </cell>
          <cell r="BX662" t="str">
            <v>NA</v>
          </cell>
          <cell r="BY662" t="str">
            <v>NA</v>
          </cell>
          <cell r="CG662" t="str">
            <v>NA</v>
          </cell>
          <cell r="CH662" t="str">
            <v>NA</v>
          </cell>
          <cell r="CI662" t="str">
            <v>NA</v>
          </cell>
          <cell r="CQ662" t="str">
            <v>NA</v>
          </cell>
          <cell r="CR662" t="str">
            <v>NA</v>
          </cell>
          <cell r="CS662" t="str">
            <v>NA</v>
          </cell>
          <cell r="DA662" t="str">
            <v>NA</v>
          </cell>
          <cell r="DB662" t="str">
            <v>NA</v>
          </cell>
          <cell r="DC662" t="str">
            <v>NA</v>
          </cell>
          <cell r="DK662" t="str">
            <v>NA</v>
          </cell>
          <cell r="DL662" t="str">
            <v>NA</v>
          </cell>
          <cell r="DM662" t="str">
            <v>NA</v>
          </cell>
          <cell r="DU662" t="str">
            <v>NA</v>
          </cell>
          <cell r="DV662" t="str">
            <v>NA</v>
          </cell>
          <cell r="DW662" t="str">
            <v>NA</v>
          </cell>
          <cell r="EC662">
            <v>0</v>
          </cell>
          <cell r="ED662">
            <v>0</v>
          </cell>
          <cell r="EE662" t="str">
            <v>NA</v>
          </cell>
          <cell r="EF662" t="str">
            <v>NA</v>
          </cell>
          <cell r="EG662" t="str">
            <v>NA</v>
          </cell>
        </row>
        <row r="663">
          <cell r="B663" t="str">
            <v>JCF</v>
          </cell>
          <cell r="K663">
            <v>18993</v>
          </cell>
          <cell r="L663">
            <v>20268.900000000001</v>
          </cell>
          <cell r="V663">
            <v>4104.6400000000003</v>
          </cell>
          <cell r="W663">
            <v>4964.1049999999996</v>
          </cell>
          <cell r="AG663">
            <v>2586.6999999999998</v>
          </cell>
          <cell r="AH663">
            <v>3494</v>
          </cell>
          <cell r="BC663">
            <v>1595.08863</v>
          </cell>
          <cell r="BD663">
            <v>1592.9125200000001</v>
          </cell>
          <cell r="BH663" t="str">
            <v xml:space="preserve">   ML</v>
          </cell>
          <cell r="BI663">
            <v>38328</v>
          </cell>
          <cell r="BJ663">
            <v>112</v>
          </cell>
        </row>
        <row r="664">
          <cell r="BH664" t="str">
            <v xml:space="preserve">   Citigroup</v>
          </cell>
          <cell r="BI664">
            <v>38320</v>
          </cell>
          <cell r="BJ664">
            <v>266</v>
          </cell>
        </row>
        <row r="665">
          <cell r="BH665" t="str">
            <v xml:space="preserve">   UBS</v>
          </cell>
          <cell r="BI665">
            <v>38302</v>
          </cell>
          <cell r="BJ665">
            <v>339</v>
          </cell>
        </row>
        <row r="666">
          <cell r="BH666" t="str">
            <v xml:space="preserve">   Investec</v>
          </cell>
          <cell r="BI666">
            <v>38268</v>
          </cell>
          <cell r="BJ666">
            <v>72.688533333333339</v>
          </cell>
        </row>
        <row r="667">
          <cell r="BH667" t="str">
            <v xml:space="preserve">   Canaccord</v>
          </cell>
          <cell r="BI667">
            <v>38247</v>
          </cell>
          <cell r="BJ667">
            <v>72.995999999999995</v>
          </cell>
        </row>
        <row r="669">
          <cell r="B669" t="str">
            <v>Aquarius</v>
          </cell>
          <cell r="G669">
            <v>96.484000000000009</v>
          </cell>
          <cell r="H669">
            <v>95.891999999999996</v>
          </cell>
          <cell r="I669">
            <v>144.36849999999998</v>
          </cell>
          <cell r="J669">
            <v>199.63749999999999</v>
          </cell>
          <cell r="K669">
            <v>243.75</v>
          </cell>
          <cell r="L669">
            <v>289.04999999999995</v>
          </cell>
          <cell r="M669" t="str">
            <v>NA</v>
          </cell>
          <cell r="R669">
            <v>61.578500000000005</v>
          </cell>
          <cell r="S669">
            <v>46.304000000000002</v>
          </cell>
          <cell r="T669">
            <v>44.058</v>
          </cell>
          <cell r="U669">
            <v>52.587666666666664</v>
          </cell>
          <cell r="V669">
            <v>72.01666666666668</v>
          </cell>
          <cell r="W669">
            <v>83.300000000000011</v>
          </cell>
          <cell r="X669" t="str">
            <v>NA</v>
          </cell>
          <cell r="AC669">
            <v>50.167000000000002</v>
          </cell>
          <cell r="AD669">
            <v>32.461500000000001</v>
          </cell>
          <cell r="AE669">
            <v>35.895499999999998</v>
          </cell>
          <cell r="AF669">
            <v>40.145499999999998</v>
          </cell>
          <cell r="AG669">
            <v>48.424999999999997</v>
          </cell>
          <cell r="AH669">
            <v>57.174999999999997</v>
          </cell>
          <cell r="AI669" t="str">
            <v>NA</v>
          </cell>
          <cell r="AM669" t="str">
            <v>NA</v>
          </cell>
          <cell r="AN669">
            <v>32.186000000000007</v>
          </cell>
          <cell r="AO669">
            <v>29.999499999999998</v>
          </cell>
          <cell r="AP669">
            <v>27.786500000000004</v>
          </cell>
          <cell r="AQ669">
            <v>38.021125999999995</v>
          </cell>
          <cell r="AR669">
            <v>53.355522000000022</v>
          </cell>
          <cell r="AS669">
            <v>44.661896000000013</v>
          </cell>
          <cell r="AT669" t="str">
            <v>NA</v>
          </cell>
          <cell r="AY669">
            <v>20.7745</v>
          </cell>
          <cell r="AZ669">
            <v>16.157</v>
          </cell>
          <cell r="BA669">
            <v>19.624000000000002</v>
          </cell>
          <cell r="BB669">
            <v>25.578959333333334</v>
          </cell>
          <cell r="BC669">
            <v>29.763855333333336</v>
          </cell>
          <cell r="BD669">
            <v>18.536896000000002</v>
          </cell>
          <cell r="BJ669">
            <v>5.9140015316867691</v>
          </cell>
          <cell r="BL669" t="str">
            <v>NA</v>
          </cell>
          <cell r="BM669" t="str">
            <v>NA</v>
          </cell>
          <cell r="BO669">
            <v>289.39499999999998</v>
          </cell>
          <cell r="BP669" t="str">
            <v>NA</v>
          </cell>
          <cell r="BQ669" t="str">
            <v>NA</v>
          </cell>
          <cell r="BT669" t="str">
            <v>NA</v>
          </cell>
          <cell r="BU669" t="str">
            <v>NA</v>
          </cell>
          <cell r="BV669" t="str">
            <v>NA</v>
          </cell>
          <cell r="BW669" t="str">
            <v>NA</v>
          </cell>
          <cell r="BX669" t="str">
            <v>NA</v>
          </cell>
          <cell r="BY669" t="str">
            <v>NA</v>
          </cell>
          <cell r="CD669" t="str">
            <v>NA</v>
          </cell>
          <cell r="CE669" t="str">
            <v>NA</v>
          </cell>
          <cell r="CF669" t="str">
            <v>NA</v>
          </cell>
          <cell r="CG669" t="str">
            <v>NA</v>
          </cell>
          <cell r="CH669" t="str">
            <v>NA</v>
          </cell>
          <cell r="CI669" t="str">
            <v>NA</v>
          </cell>
          <cell r="CN669" t="str">
            <v>NA</v>
          </cell>
          <cell r="CO669" t="str">
            <v>NA</v>
          </cell>
          <cell r="CP669" t="str">
            <v>NA</v>
          </cell>
          <cell r="CQ669" t="str">
            <v>NA</v>
          </cell>
          <cell r="CR669" t="str">
            <v>NA</v>
          </cell>
          <cell r="CS669" t="str">
            <v>NA</v>
          </cell>
          <cell r="CX669" t="str">
            <v>NA</v>
          </cell>
          <cell r="CY669" t="str">
            <v>NA</v>
          </cell>
          <cell r="CZ669" t="str">
            <v>NA</v>
          </cell>
          <cell r="DA669" t="str">
            <v>NA</v>
          </cell>
          <cell r="DB669" t="str">
            <v>NA</v>
          </cell>
          <cell r="DC669" t="str">
            <v>NA</v>
          </cell>
          <cell r="DH669" t="str">
            <v>NA</v>
          </cell>
          <cell r="DI669" t="str">
            <v>NA</v>
          </cell>
          <cell r="DJ669" t="str">
            <v>NA</v>
          </cell>
          <cell r="DK669" t="str">
            <v>NA</v>
          </cell>
          <cell r="DL669" t="str">
            <v>NA</v>
          </cell>
          <cell r="DM669" t="str">
            <v>NA</v>
          </cell>
          <cell r="DR669" t="str">
            <v>NA</v>
          </cell>
          <cell r="DS669" t="str">
            <v>NA</v>
          </cell>
          <cell r="DT669" t="str">
            <v>NA</v>
          </cell>
          <cell r="DU669" t="str">
            <v>NA</v>
          </cell>
          <cell r="DV669" t="str">
            <v>NA</v>
          </cell>
          <cell r="DW669" t="str">
            <v>NA</v>
          </cell>
        </row>
        <row r="670">
          <cell r="B670" t="str">
            <v>Aquarius Jun YE</v>
          </cell>
          <cell r="G670">
            <v>98.046000000000006</v>
          </cell>
          <cell r="H670">
            <v>94.921999999999997</v>
          </cell>
          <cell r="I670">
            <v>96.861999999999995</v>
          </cell>
          <cell r="J670">
            <v>191.875</v>
          </cell>
          <cell r="K670">
            <v>207.4</v>
          </cell>
          <cell r="L670">
            <v>280.09999999999997</v>
          </cell>
          <cell r="M670">
            <v>298</v>
          </cell>
          <cell r="R670">
            <v>63.923000000000002</v>
          </cell>
          <cell r="S670">
            <v>59.234000000000002</v>
          </cell>
          <cell r="T670">
            <v>33.374000000000002</v>
          </cell>
          <cell r="U670">
            <v>54.741999999999997</v>
          </cell>
          <cell r="V670">
            <v>50.433333333333337</v>
          </cell>
          <cell r="W670">
            <v>93.600000000000009</v>
          </cell>
          <cell r="X670">
            <v>73</v>
          </cell>
          <cell r="AC670">
            <v>57.411000000000001</v>
          </cell>
          <cell r="AD670">
            <v>42.923000000000002</v>
          </cell>
          <cell r="AE670">
            <v>22</v>
          </cell>
          <cell r="AF670">
            <v>49.790999999999997</v>
          </cell>
          <cell r="AG670">
            <v>30.5</v>
          </cell>
          <cell r="AH670">
            <v>66.349999999999994</v>
          </cell>
          <cell r="AI670">
            <v>48</v>
          </cell>
          <cell r="AM670">
            <v>0</v>
          </cell>
          <cell r="AN670">
            <v>26.290999999999997</v>
          </cell>
          <cell r="AO670">
            <v>38.081000000000003</v>
          </cell>
          <cell r="AP670">
            <v>21.918000000000006</v>
          </cell>
          <cell r="AQ670">
            <v>33.655000000000001</v>
          </cell>
          <cell r="AR670">
            <v>42.387252000000004</v>
          </cell>
          <cell r="AS670">
            <v>64.323792000000026</v>
          </cell>
          <cell r="AT670">
            <v>25</v>
          </cell>
          <cell r="AY670">
            <v>19.779</v>
          </cell>
          <cell r="AZ670">
            <v>21.77</v>
          </cell>
          <cell r="BA670">
            <v>10.544</v>
          </cell>
          <cell r="BB670">
            <v>28.704000000000001</v>
          </cell>
          <cell r="BC670">
            <v>22.453918666666667</v>
          </cell>
          <cell r="BD670">
            <v>37.073792000000005</v>
          </cell>
          <cell r="BO670">
            <v>271.72699999999998</v>
          </cell>
          <cell r="BP670">
            <v>307.06299999999999</v>
          </cell>
          <cell r="BQ670" t="str">
            <v>NA</v>
          </cell>
          <cell r="BX670" t="str">
            <v>NA</v>
          </cell>
          <cell r="BY670" t="str">
            <v>NA</v>
          </cell>
          <cell r="CH670" t="str">
            <v>NA</v>
          </cell>
          <cell r="CI670" t="str">
            <v>NA</v>
          </cell>
          <cell r="CR670" t="str">
            <v>NA</v>
          </cell>
          <cell r="CS670" t="str">
            <v>NA</v>
          </cell>
          <cell r="DB670" t="str">
            <v>NA</v>
          </cell>
          <cell r="DC670" t="str">
            <v>NA</v>
          </cell>
          <cell r="DL670" t="str">
            <v>NA</v>
          </cell>
          <cell r="DM670" t="str">
            <v>NA</v>
          </cell>
          <cell r="DV670" t="str">
            <v>NA</v>
          </cell>
          <cell r="DW670" t="str">
            <v>NA</v>
          </cell>
        </row>
        <row r="671">
          <cell r="B671" t="str">
            <v>Aquarius Dec YE</v>
          </cell>
          <cell r="G671">
            <v>96.484000000000009</v>
          </cell>
          <cell r="H671">
            <v>95.891999999999996</v>
          </cell>
          <cell r="I671">
            <v>144.36849999999998</v>
          </cell>
          <cell r="J671">
            <v>199.63749999999999</v>
          </cell>
          <cell r="K671">
            <v>243.75</v>
          </cell>
          <cell r="L671">
            <v>289.04999999999995</v>
          </cell>
          <cell r="R671">
            <v>61.578500000000005</v>
          </cell>
          <cell r="S671">
            <v>46.304000000000002</v>
          </cell>
          <cell r="T671">
            <v>44.058</v>
          </cell>
          <cell r="U671">
            <v>52.587666666666664</v>
          </cell>
          <cell r="V671">
            <v>72.01666666666668</v>
          </cell>
          <cell r="W671">
            <v>83.300000000000011</v>
          </cell>
          <cell r="AC671">
            <v>50.167000000000002</v>
          </cell>
          <cell r="AD671">
            <v>32.461500000000001</v>
          </cell>
          <cell r="AE671">
            <v>35.895499999999998</v>
          </cell>
          <cell r="AF671">
            <v>40.145499999999998</v>
          </cell>
          <cell r="AG671">
            <v>48.424999999999997</v>
          </cell>
          <cell r="AH671">
            <v>57.174999999999997</v>
          </cell>
          <cell r="AM671">
            <v>0</v>
          </cell>
          <cell r="AN671">
            <v>32.186000000000007</v>
          </cell>
          <cell r="AO671">
            <v>29.999499999999998</v>
          </cell>
          <cell r="AP671">
            <v>27.786500000000004</v>
          </cell>
          <cell r="AQ671">
            <v>38.021125999999995</v>
          </cell>
          <cell r="AR671">
            <v>53.355522000000022</v>
          </cell>
          <cell r="AS671">
            <v>44.661896000000013</v>
          </cell>
          <cell r="AY671">
            <v>20.7745</v>
          </cell>
          <cell r="AZ671">
            <v>16.157</v>
          </cell>
          <cell r="BA671">
            <v>19.624000000000002</v>
          </cell>
          <cell r="BB671">
            <v>25.578959333333334</v>
          </cell>
          <cell r="BC671">
            <v>29.763855333333336</v>
          </cell>
          <cell r="BD671">
            <v>18.536896000000002</v>
          </cell>
          <cell r="BO671">
            <v>289.39499999999998</v>
          </cell>
          <cell r="BP671" t="str">
            <v>NA</v>
          </cell>
          <cell r="BQ671" t="str">
            <v>NA</v>
          </cell>
          <cell r="BT671">
            <v>0</v>
          </cell>
          <cell r="BU671">
            <v>0</v>
          </cell>
          <cell r="BV671">
            <v>0</v>
          </cell>
          <cell r="BW671" t="str">
            <v>NA</v>
          </cell>
          <cell r="BX671" t="str">
            <v>NA</v>
          </cell>
          <cell r="CD671">
            <v>0</v>
          </cell>
          <cell r="CE671">
            <v>0</v>
          </cell>
          <cell r="CF671">
            <v>0</v>
          </cell>
          <cell r="CG671" t="str">
            <v>NA</v>
          </cell>
          <cell r="CH671" t="str">
            <v>NA</v>
          </cell>
          <cell r="CN671">
            <v>0</v>
          </cell>
          <cell r="CO671">
            <v>0</v>
          </cell>
          <cell r="CP671">
            <v>0</v>
          </cell>
          <cell r="CQ671" t="str">
            <v>NA</v>
          </cell>
          <cell r="CR671" t="str">
            <v>NA</v>
          </cell>
          <cell r="CX671">
            <v>0</v>
          </cell>
          <cell r="CY671">
            <v>0</v>
          </cell>
          <cell r="CZ671">
            <v>0</v>
          </cell>
          <cell r="DA671" t="str">
            <v>NA</v>
          </cell>
          <cell r="DB671" t="str">
            <v>NA</v>
          </cell>
          <cell r="DH671">
            <v>0</v>
          </cell>
          <cell r="DI671">
            <v>0</v>
          </cell>
          <cell r="DJ671">
            <v>0</v>
          </cell>
          <cell r="DK671" t="str">
            <v>NA</v>
          </cell>
          <cell r="DL671" t="str">
            <v>NA</v>
          </cell>
          <cell r="DR671">
            <v>0</v>
          </cell>
          <cell r="DS671">
            <v>0</v>
          </cell>
          <cell r="DT671" t="str">
            <v>NA</v>
          </cell>
          <cell r="DU671" t="str">
            <v>NA</v>
          </cell>
          <cell r="DV671" t="str">
            <v>NA</v>
          </cell>
        </row>
        <row r="672">
          <cell r="B672" t="str">
            <v xml:space="preserve">   RBC</v>
          </cell>
          <cell r="C672">
            <v>38391</v>
          </cell>
          <cell r="K672">
            <v>193.8</v>
          </cell>
          <cell r="L672">
            <v>289.10000000000002</v>
          </cell>
          <cell r="V672">
            <v>49.6</v>
          </cell>
          <cell r="W672">
            <v>113.9</v>
          </cell>
          <cell r="AG672">
            <v>27</v>
          </cell>
          <cell r="AH672">
            <v>85.7</v>
          </cell>
          <cell r="BC672">
            <v>21.51604</v>
          </cell>
          <cell r="BD672">
            <v>43.859620000000007</v>
          </cell>
          <cell r="BH672" t="str">
            <v xml:space="preserve">   RBC</v>
          </cell>
          <cell r="BI672">
            <v>38293</v>
          </cell>
          <cell r="BJ672">
            <v>6.14</v>
          </cell>
        </row>
        <row r="673">
          <cell r="B673" t="str">
            <v xml:space="preserve">   Canaccord</v>
          </cell>
          <cell r="C673">
            <v>38247</v>
          </cell>
          <cell r="K673">
            <v>201</v>
          </cell>
          <cell r="L673">
            <v>254</v>
          </cell>
          <cell r="M673">
            <v>298</v>
          </cell>
          <cell r="V673">
            <v>55</v>
          </cell>
          <cell r="W673">
            <v>72</v>
          </cell>
          <cell r="X673">
            <v>73</v>
          </cell>
          <cell r="AG673">
            <v>34</v>
          </cell>
          <cell r="AH673">
            <v>47</v>
          </cell>
          <cell r="AI673">
            <v>48</v>
          </cell>
          <cell r="BC673">
            <v>14.068180000000002</v>
          </cell>
          <cell r="BD673">
            <v>19.033420000000003</v>
          </cell>
          <cell r="BE673">
            <v>19.033420000000003</v>
          </cell>
          <cell r="BH673" t="str">
            <v xml:space="preserve">   Canaccord</v>
          </cell>
          <cell r="BI673">
            <v>38247</v>
          </cell>
          <cell r="BJ673">
            <v>5.1120045950603101</v>
          </cell>
        </row>
        <row r="674">
          <cell r="BH674" t="str">
            <v xml:space="preserve">   GS</v>
          </cell>
          <cell r="BI674">
            <v>38292</v>
          </cell>
          <cell r="BJ674">
            <v>6.49</v>
          </cell>
        </row>
        <row r="675">
          <cell r="B675" t="str">
            <v>Evolution Securities</v>
          </cell>
          <cell r="C675">
            <v>38380</v>
          </cell>
          <cell r="K675">
            <v>227.4</v>
          </cell>
          <cell r="L675">
            <v>297.2</v>
          </cell>
          <cell r="V675">
            <v>46.7</v>
          </cell>
          <cell r="W675">
            <v>94.9</v>
          </cell>
          <cell r="BC675">
            <v>31.777536000000001</v>
          </cell>
          <cell r="BD675">
            <v>48.328336</v>
          </cell>
        </row>
        <row r="677">
          <cell r="B677" t="str">
            <v>Impala</v>
          </cell>
          <cell r="F677">
            <v>9486.2999999999993</v>
          </cell>
          <cell r="G677">
            <v>11935.25</v>
          </cell>
          <cell r="H677">
            <v>11854.25</v>
          </cell>
          <cell r="I677">
            <v>11808.05</v>
          </cell>
          <cell r="J677">
            <v>12077.7</v>
          </cell>
          <cell r="K677">
            <v>12570.15</v>
          </cell>
          <cell r="L677">
            <v>13500</v>
          </cell>
          <cell r="M677" t="str">
            <v>NA</v>
          </cell>
          <cell r="Q677">
            <v>5263.85</v>
          </cell>
          <cell r="R677">
            <v>6252.9500000000007</v>
          </cell>
          <cell r="S677">
            <v>5047.3999999999996</v>
          </cell>
          <cell r="T677">
            <v>5060</v>
          </cell>
          <cell r="U677">
            <v>3961.2999999999997</v>
          </cell>
          <cell r="V677">
            <v>4053.85</v>
          </cell>
          <cell r="W677">
            <v>4059.6875</v>
          </cell>
          <cell r="X677" t="str">
            <v>NA</v>
          </cell>
          <cell r="AB677">
            <v>5087.8</v>
          </cell>
          <cell r="AC677">
            <v>6022.4500000000007</v>
          </cell>
          <cell r="AD677">
            <v>4696.8</v>
          </cell>
          <cell r="AE677">
            <v>3875.5</v>
          </cell>
          <cell r="AF677">
            <v>3345.45</v>
          </cell>
          <cell r="AG677">
            <v>3321.9349999999999</v>
          </cell>
          <cell r="AH677">
            <v>3305.52</v>
          </cell>
          <cell r="AI677" t="str">
            <v>NA</v>
          </cell>
          <cell r="AM677">
            <v>3627.1000000000013</v>
          </cell>
          <cell r="AN677">
            <v>4844.7999999999993</v>
          </cell>
          <cell r="AO677">
            <v>4360.4999999999991</v>
          </cell>
          <cell r="AP677">
            <v>4393.8500000000004</v>
          </cell>
          <cell r="AQ677">
            <v>3266.8134249999994</v>
          </cell>
          <cell r="AR677">
            <v>3100.23335</v>
          </cell>
          <cell r="AS677">
            <v>3431.3949773749996</v>
          </cell>
          <cell r="AT677" t="str">
            <v>NA</v>
          </cell>
          <cell r="AX677">
            <v>3451.05</v>
          </cell>
          <cell r="AY677">
            <v>4614.3</v>
          </cell>
          <cell r="AZ677">
            <v>4009.9</v>
          </cell>
          <cell r="BA677">
            <v>3209.3500000000004</v>
          </cell>
          <cell r="BB677">
            <v>2650.9634249999999</v>
          </cell>
          <cell r="BC677">
            <v>2368.31835</v>
          </cell>
          <cell r="BD677">
            <v>2677.227477375</v>
          </cell>
          <cell r="BE677" t="str">
            <v>NA</v>
          </cell>
          <cell r="BL677" t="str">
            <v>NA</v>
          </cell>
          <cell r="BM677" t="str">
            <v>NA</v>
          </cell>
          <cell r="BO677" t="str">
            <v>NA</v>
          </cell>
          <cell r="BP677" t="str">
            <v>NA</v>
          </cell>
          <cell r="BQ677" t="str">
            <v>NA</v>
          </cell>
          <cell r="BT677" t="str">
            <v>NA</v>
          </cell>
          <cell r="BU677" t="str">
            <v>NA</v>
          </cell>
          <cell r="BV677" t="str">
            <v>NA</v>
          </cell>
          <cell r="BW677">
            <v>1162.25</v>
          </cell>
          <cell r="BX677">
            <v>1764.35</v>
          </cell>
          <cell r="BY677" t="str">
            <v>NA</v>
          </cell>
          <cell r="CD677" t="str">
            <v>NA</v>
          </cell>
          <cell r="CE677" t="str">
            <v>NA</v>
          </cell>
          <cell r="CF677" t="str">
            <v>NA</v>
          </cell>
          <cell r="CG677">
            <v>133.69999999999999</v>
          </cell>
          <cell r="CH677">
            <v>418</v>
          </cell>
          <cell r="CI677" t="str">
            <v>NA</v>
          </cell>
          <cell r="CN677" t="str">
            <v>NA</v>
          </cell>
          <cell r="CO677" t="str">
            <v>NA</v>
          </cell>
          <cell r="CP677" t="str">
            <v>NA</v>
          </cell>
          <cell r="CQ677">
            <v>209.45</v>
          </cell>
          <cell r="CR677">
            <v>273.5</v>
          </cell>
          <cell r="CS677" t="str">
            <v>NA</v>
          </cell>
          <cell r="CX677" t="str">
            <v>NA</v>
          </cell>
          <cell r="CY677" t="str">
            <v>NA</v>
          </cell>
          <cell r="CZ677" t="str">
            <v>NA</v>
          </cell>
          <cell r="DA677">
            <v>4938.7</v>
          </cell>
          <cell r="DB677">
            <v>10281.099999999999</v>
          </cell>
          <cell r="DC677" t="str">
            <v>NA</v>
          </cell>
          <cell r="DH677" t="str">
            <v>NA</v>
          </cell>
          <cell r="DI677" t="str">
            <v>NA</v>
          </cell>
          <cell r="DJ677" t="str">
            <v>NA</v>
          </cell>
          <cell r="DK677">
            <v>877.45</v>
          </cell>
          <cell r="DL677">
            <v>1789.8000000000002</v>
          </cell>
          <cell r="DM677" t="str">
            <v>NA</v>
          </cell>
          <cell r="DR677" t="str">
            <v>NA</v>
          </cell>
          <cell r="DS677" t="str">
            <v>NA</v>
          </cell>
          <cell r="DT677">
            <v>16.649999999999999</v>
          </cell>
          <cell r="DU677">
            <v>50.199999999999996</v>
          </cell>
          <cell r="DV677" t="str">
            <v>NA</v>
          </cell>
          <cell r="DW677" t="str">
            <v>NA</v>
          </cell>
        </row>
        <row r="678">
          <cell r="B678" t="str">
            <v>Impala Jun YE</v>
          </cell>
          <cell r="F678">
            <v>7003.6</v>
          </cell>
          <cell r="G678">
            <v>11969</v>
          </cell>
          <cell r="H678">
            <v>11901.5</v>
          </cell>
          <cell r="I678">
            <v>11807</v>
          </cell>
          <cell r="J678">
            <v>11809.1</v>
          </cell>
          <cell r="K678">
            <v>12346.3</v>
          </cell>
          <cell r="L678">
            <v>12794</v>
          </cell>
          <cell r="M678">
            <v>14206</v>
          </cell>
          <cell r="Q678">
            <v>3231.1000000000004</v>
          </cell>
          <cell r="R678">
            <v>7296.6</v>
          </cell>
          <cell r="S678">
            <v>5209.3</v>
          </cell>
          <cell r="T678">
            <v>4885.5</v>
          </cell>
          <cell r="U678">
            <v>3897.8999999999996</v>
          </cell>
          <cell r="V678">
            <v>4024.7</v>
          </cell>
          <cell r="W678">
            <v>4083</v>
          </cell>
          <cell r="X678">
            <v>4036.375</v>
          </cell>
          <cell r="AB678">
            <v>3091.2000000000003</v>
          </cell>
          <cell r="AC678">
            <v>7084.4000000000005</v>
          </cell>
          <cell r="AD678">
            <v>4960.5</v>
          </cell>
          <cell r="AE678">
            <v>4433.1000000000004</v>
          </cell>
          <cell r="AF678">
            <v>3317.8999999999996</v>
          </cell>
          <cell r="AG678">
            <v>3373</v>
          </cell>
          <cell r="AH678">
            <v>3270.87</v>
          </cell>
          <cell r="AI678">
            <v>3340.17</v>
          </cell>
          <cell r="AM678">
            <v>2394.9</v>
          </cell>
          <cell r="AN678">
            <v>4859.3</v>
          </cell>
          <cell r="AO678">
            <v>4830.2999999999993</v>
          </cell>
          <cell r="AP678">
            <v>3890.6999999999989</v>
          </cell>
          <cell r="AQ678">
            <v>3560.3999999999996</v>
          </cell>
          <cell r="AR678">
            <v>2973.2268499999991</v>
          </cell>
          <cell r="AS678">
            <v>3227.2398500000008</v>
          </cell>
          <cell r="AT678">
            <v>3635.5501047500002</v>
          </cell>
          <cell r="AX678">
            <v>2255</v>
          </cell>
          <cell r="AY678">
            <v>4647.1000000000004</v>
          </cell>
          <cell r="AZ678">
            <v>4581.5</v>
          </cell>
          <cell r="BA678">
            <v>3438.3</v>
          </cell>
          <cell r="BB678">
            <v>2980.4</v>
          </cell>
          <cell r="BC678">
            <v>2321.5268499999997</v>
          </cell>
          <cell r="BD678">
            <v>2415.1098500000003</v>
          </cell>
          <cell r="BE678">
            <v>2939.3451047499998</v>
          </cell>
          <cell r="BO678" t="str">
            <v>NA</v>
          </cell>
          <cell r="BP678" t="str">
            <v>NA</v>
          </cell>
          <cell r="BQ678" t="str">
            <v>NA</v>
          </cell>
          <cell r="BX678">
            <v>2324.5</v>
          </cell>
          <cell r="BY678">
            <v>1204.2</v>
          </cell>
          <cell r="CH678">
            <v>267.39999999999998</v>
          </cell>
          <cell r="CI678">
            <v>568.6</v>
          </cell>
          <cell r="CR678">
            <v>418.9</v>
          </cell>
          <cell r="CS678">
            <v>128.1</v>
          </cell>
          <cell r="DB678">
            <v>9877.4</v>
          </cell>
          <cell r="DC678">
            <v>10684.8</v>
          </cell>
          <cell r="DL678">
            <v>1754.9</v>
          </cell>
          <cell r="DM678">
            <v>1824.7</v>
          </cell>
          <cell r="DV678">
            <v>33.299999999999997</v>
          </cell>
          <cell r="DW678">
            <v>67.099999999999994</v>
          </cell>
        </row>
        <row r="679">
          <cell r="B679" t="str">
            <v>Impala Dec YE</v>
          </cell>
          <cell r="F679">
            <v>9486.2999999999993</v>
          </cell>
          <cell r="G679">
            <v>11935.25</v>
          </cell>
          <cell r="H679">
            <v>11854.25</v>
          </cell>
          <cell r="I679">
            <v>11808.05</v>
          </cell>
          <cell r="J679">
            <v>12077.7</v>
          </cell>
          <cell r="K679">
            <v>12570.15</v>
          </cell>
          <cell r="L679">
            <v>13500</v>
          </cell>
          <cell r="Q679">
            <v>5263.85</v>
          </cell>
          <cell r="R679">
            <v>6252.9500000000007</v>
          </cell>
          <cell r="S679">
            <v>5047.3999999999996</v>
          </cell>
          <cell r="T679">
            <v>5060</v>
          </cell>
          <cell r="U679">
            <v>3961.2999999999997</v>
          </cell>
          <cell r="V679">
            <v>4053.85</v>
          </cell>
          <cell r="W679">
            <v>4059.6875</v>
          </cell>
          <cell r="AB679">
            <v>5087.8</v>
          </cell>
          <cell r="AC679">
            <v>6022.4500000000007</v>
          </cell>
          <cell r="AD679">
            <v>4696.8</v>
          </cell>
          <cell r="AE679">
            <v>3875.5</v>
          </cell>
          <cell r="AF679">
            <v>3345.45</v>
          </cell>
          <cell r="AG679">
            <v>3321.9349999999999</v>
          </cell>
          <cell r="AH679">
            <v>3305.52</v>
          </cell>
          <cell r="AM679">
            <v>3627.1000000000013</v>
          </cell>
          <cell r="AN679">
            <v>4844.7999999999993</v>
          </cell>
          <cell r="AO679">
            <v>4360.4999999999991</v>
          </cell>
          <cell r="AP679">
            <v>4393.8500000000004</v>
          </cell>
          <cell r="AQ679">
            <v>3266.8134249999994</v>
          </cell>
          <cell r="AR679">
            <v>3100.23335</v>
          </cell>
          <cell r="AS679">
            <v>3431.3949773749996</v>
          </cell>
          <cell r="AX679">
            <v>3451.05</v>
          </cell>
          <cell r="AY679">
            <v>4614.3</v>
          </cell>
          <cell r="AZ679">
            <v>4009.9</v>
          </cell>
          <cell r="BA679">
            <v>3209.3500000000004</v>
          </cell>
          <cell r="BB679">
            <v>2650.9634249999999</v>
          </cell>
          <cell r="BC679">
            <v>2368.31835</v>
          </cell>
          <cell r="BD679">
            <v>2677.227477375</v>
          </cell>
          <cell r="BO679" t="str">
            <v>NA</v>
          </cell>
          <cell r="BP679" t="str">
            <v>NA</v>
          </cell>
          <cell r="BQ679" t="str">
            <v>NA</v>
          </cell>
          <cell r="BT679">
            <v>0</v>
          </cell>
          <cell r="BU679">
            <v>0</v>
          </cell>
          <cell r="BV679">
            <v>0</v>
          </cell>
          <cell r="BW679">
            <v>1162.25</v>
          </cell>
          <cell r="BX679">
            <v>1764.35</v>
          </cell>
          <cell r="CD679">
            <v>0</v>
          </cell>
          <cell r="CE679">
            <v>0</v>
          </cell>
          <cell r="CF679">
            <v>0</v>
          </cell>
          <cell r="CG679">
            <v>133.69999999999999</v>
          </cell>
          <cell r="CH679">
            <v>418</v>
          </cell>
          <cell r="CN679">
            <v>0</v>
          </cell>
          <cell r="CO679">
            <v>0</v>
          </cell>
          <cell r="CP679">
            <v>0</v>
          </cell>
          <cell r="CQ679">
            <v>209.45</v>
          </cell>
          <cell r="CR679">
            <v>273.5</v>
          </cell>
          <cell r="CX679">
            <v>0</v>
          </cell>
          <cell r="CY679">
            <v>0</v>
          </cell>
          <cell r="CZ679">
            <v>0</v>
          </cell>
          <cell r="DA679">
            <v>4938.7</v>
          </cell>
          <cell r="DB679">
            <v>10281.099999999999</v>
          </cell>
          <cell r="DH679">
            <v>0</v>
          </cell>
          <cell r="DI679">
            <v>0</v>
          </cell>
          <cell r="DJ679">
            <v>0</v>
          </cell>
          <cell r="DK679">
            <v>877.45</v>
          </cell>
          <cell r="DL679">
            <v>1789.8000000000002</v>
          </cell>
          <cell r="DR679">
            <v>0</v>
          </cell>
          <cell r="DS679">
            <v>0</v>
          </cell>
          <cell r="DT679">
            <v>16.649999999999999</v>
          </cell>
          <cell r="DU679">
            <v>50.199999999999996</v>
          </cell>
          <cell r="DV679" t="str">
            <v>NA</v>
          </cell>
        </row>
        <row r="680">
          <cell r="B680" t="str">
            <v>JCF</v>
          </cell>
          <cell r="K680">
            <v>12346.3</v>
          </cell>
          <cell r="L680">
            <v>12794</v>
          </cell>
          <cell r="M680">
            <v>14206</v>
          </cell>
          <cell r="V680">
            <v>4024.7</v>
          </cell>
          <cell r="W680">
            <v>4083</v>
          </cell>
          <cell r="X680">
            <v>4036.375</v>
          </cell>
          <cell r="AG680">
            <v>3373</v>
          </cell>
          <cell r="AH680">
            <v>3270.87</v>
          </cell>
          <cell r="AI680">
            <v>3340.17</v>
          </cell>
          <cell r="BC680">
            <v>2321.5268499999997</v>
          </cell>
          <cell r="BD680">
            <v>2415.1098500000003</v>
          </cell>
          <cell r="BE680">
            <v>2939.3451047499998</v>
          </cell>
        </row>
        <row r="685">
          <cell r="B685" t="str">
            <v>Lonmin</v>
          </cell>
          <cell r="F685">
            <v>216.5</v>
          </cell>
          <cell r="G685">
            <v>823.75</v>
          </cell>
          <cell r="H685">
            <v>717.5</v>
          </cell>
          <cell r="I685">
            <v>841.75</v>
          </cell>
          <cell r="J685">
            <v>1040.5577710843372</v>
          </cell>
          <cell r="K685">
            <v>1065.1849799196787</v>
          </cell>
          <cell r="L685">
            <v>1047.51987012987</v>
          </cell>
          <cell r="M685" t="str">
            <v>NA</v>
          </cell>
          <cell r="Q685">
            <v>135.25</v>
          </cell>
          <cell r="R685">
            <v>498.75</v>
          </cell>
          <cell r="S685">
            <v>365</v>
          </cell>
          <cell r="T685">
            <v>347.25</v>
          </cell>
          <cell r="U685">
            <v>363.60666666666668</v>
          </cell>
          <cell r="V685">
            <v>378.84499999999991</v>
          </cell>
          <cell r="W685">
            <v>373.96189033189034</v>
          </cell>
          <cell r="X685" t="str">
            <v>NA</v>
          </cell>
          <cell r="AB685">
            <v>122.5</v>
          </cell>
          <cell r="AC685">
            <v>450.25</v>
          </cell>
          <cell r="AD685">
            <v>322.5</v>
          </cell>
          <cell r="AE685">
            <v>298.25</v>
          </cell>
          <cell r="AF685">
            <v>308.14722891566265</v>
          </cell>
          <cell r="AG685">
            <v>321.30835341365463</v>
          </cell>
          <cell r="AH685">
            <v>310.58847763347762</v>
          </cell>
          <cell r="AI685" t="str">
            <v>NA</v>
          </cell>
          <cell r="AM685">
            <v>81.25</v>
          </cell>
          <cell r="AN685">
            <v>300.25</v>
          </cell>
          <cell r="AO685">
            <v>199.75</v>
          </cell>
          <cell r="AP685">
            <v>135.75</v>
          </cell>
          <cell r="AQ685">
            <v>191.29196175100407</v>
          </cell>
          <cell r="AR685">
            <v>221.83383403634531</v>
          </cell>
          <cell r="AS685">
            <v>217.6405776984127</v>
          </cell>
          <cell r="AT685" t="str">
            <v>NA</v>
          </cell>
          <cell r="AX685">
            <v>68.5</v>
          </cell>
          <cell r="AY685">
            <v>251.75</v>
          </cell>
          <cell r="AZ685">
            <v>157.25</v>
          </cell>
          <cell r="BA685">
            <v>86.75</v>
          </cell>
          <cell r="BB685">
            <v>135.83252400000001</v>
          </cell>
          <cell r="BC685">
            <v>164.29718745</v>
          </cell>
          <cell r="BD685">
            <v>154.26716499999998</v>
          </cell>
          <cell r="BE685" t="str">
            <v>NA</v>
          </cell>
          <cell r="BL685" t="str">
            <v>NA</v>
          </cell>
          <cell r="BM685" t="str">
            <v>NA</v>
          </cell>
          <cell r="BO685" t="str">
            <v>NA</v>
          </cell>
          <cell r="BP685" t="str">
            <v>NA</v>
          </cell>
          <cell r="BQ685" t="str">
            <v>NA</v>
          </cell>
          <cell r="BU685">
            <v>461.25</v>
          </cell>
          <cell r="BV685">
            <v>404.5</v>
          </cell>
          <cell r="BW685">
            <v>42</v>
          </cell>
          <cell r="BX685">
            <v>54.5</v>
          </cell>
          <cell r="BY685" t="str">
            <v>NA</v>
          </cell>
          <cell r="BZ685" t="str">
            <v>NA</v>
          </cell>
          <cell r="CE685">
            <v>14</v>
          </cell>
          <cell r="CF685">
            <v>51</v>
          </cell>
          <cell r="CG685">
            <v>206</v>
          </cell>
          <cell r="CH685">
            <v>265.25</v>
          </cell>
          <cell r="CI685" t="str">
            <v>NA</v>
          </cell>
          <cell r="CJ685" t="str">
            <v>NA</v>
          </cell>
          <cell r="CO685">
            <v>191.25</v>
          </cell>
          <cell r="CP685">
            <v>177.25</v>
          </cell>
          <cell r="CQ685">
            <v>207.25</v>
          </cell>
          <cell r="CR685">
            <v>198.25</v>
          </cell>
          <cell r="CS685" t="str">
            <v>NA</v>
          </cell>
          <cell r="CY685">
            <v>1042.5</v>
          </cell>
          <cell r="CZ685">
            <v>976.5</v>
          </cell>
          <cell r="DA685">
            <v>667.5</v>
          </cell>
          <cell r="DB685">
            <v>669.75</v>
          </cell>
          <cell r="DC685" t="str">
            <v>NA</v>
          </cell>
          <cell r="DI685">
            <v>126.25</v>
          </cell>
          <cell r="DJ685">
            <v>124.25</v>
          </cell>
          <cell r="DK685">
            <v>154.25</v>
          </cell>
          <cell r="DL685">
            <v>167.5</v>
          </cell>
          <cell r="DM685" t="str">
            <v>NA</v>
          </cell>
          <cell r="DS685">
            <v>16.5</v>
          </cell>
          <cell r="DT685">
            <v>25</v>
          </cell>
          <cell r="DU685">
            <v>7.75</v>
          </cell>
          <cell r="DV685">
            <v>24.25</v>
          </cell>
          <cell r="DW685" t="str">
            <v>NA</v>
          </cell>
        </row>
        <row r="686">
          <cell r="B686" t="str">
            <v>Lonmin Jun YE</v>
          </cell>
          <cell r="F686">
            <v>108.25</v>
          </cell>
          <cell r="G686">
            <v>520.125</v>
          </cell>
          <cell r="H686">
            <v>770.625</v>
          </cell>
          <cell r="I686">
            <v>779.625</v>
          </cell>
          <cell r="J686">
            <v>941.15388554216861</v>
          </cell>
          <cell r="K686">
            <v>1061.6733132530121</v>
          </cell>
          <cell r="L686">
            <v>1051.0927710843373</v>
          </cell>
          <cell r="Q686">
            <v>67.625</v>
          </cell>
          <cell r="R686">
            <v>317</v>
          </cell>
          <cell r="S686">
            <v>431.875</v>
          </cell>
          <cell r="T686">
            <v>356.125</v>
          </cell>
          <cell r="U686">
            <v>355.42833333333334</v>
          </cell>
          <cell r="V686">
            <v>376.81999999999994</v>
          </cell>
          <cell r="W686">
            <v>369.68166666666673</v>
          </cell>
          <cell r="AB686">
            <v>61.25</v>
          </cell>
          <cell r="AC686">
            <v>286.375</v>
          </cell>
          <cell r="AD686">
            <v>386.375</v>
          </cell>
          <cell r="AE686">
            <v>310.375</v>
          </cell>
          <cell r="AF686">
            <v>303.19861445783135</v>
          </cell>
          <cell r="AG686">
            <v>320.44168674698795</v>
          </cell>
          <cell r="AH686">
            <v>310.74722891566262</v>
          </cell>
          <cell r="AM686">
            <v>40.625</v>
          </cell>
          <cell r="AN686">
            <v>190.75</v>
          </cell>
          <cell r="AO686">
            <v>250</v>
          </cell>
          <cell r="AP686">
            <v>167.75</v>
          </cell>
          <cell r="AQ686">
            <v>163.520980875502</v>
          </cell>
          <cell r="AR686">
            <v>213.87588525301203</v>
          </cell>
          <cell r="AS686">
            <v>215.16580810100407</v>
          </cell>
          <cell r="AX686">
            <v>34.25</v>
          </cell>
          <cell r="AY686">
            <v>160.125</v>
          </cell>
          <cell r="AZ686">
            <v>204.5</v>
          </cell>
          <cell r="BA686">
            <v>122</v>
          </cell>
          <cell r="BB686">
            <v>111.291262</v>
          </cell>
          <cell r="BC686">
            <v>157.49757199999999</v>
          </cell>
          <cell r="BD686">
            <v>156.23137034999999</v>
          </cell>
          <cell r="BO686" t="str">
            <v>NA</v>
          </cell>
          <cell r="BP686" t="str">
            <v>NA</v>
          </cell>
          <cell r="BQ686" t="str">
            <v>NA</v>
          </cell>
          <cell r="BU686">
            <v>326.75</v>
          </cell>
          <cell r="BV686">
            <v>432.875</v>
          </cell>
          <cell r="BW686">
            <v>223.25</v>
          </cell>
          <cell r="BX686">
            <v>48.25</v>
          </cell>
          <cell r="BY686" t="str">
            <v>NA</v>
          </cell>
          <cell r="BZ686" t="str">
            <v>NA</v>
          </cell>
          <cell r="CE686">
            <v>124.25</v>
          </cell>
          <cell r="CF686">
            <v>32.5</v>
          </cell>
          <cell r="CG686">
            <v>128.5</v>
          </cell>
          <cell r="CH686">
            <v>235.625</v>
          </cell>
          <cell r="CI686" t="str">
            <v>NA</v>
          </cell>
          <cell r="CJ686" t="str">
            <v>NA</v>
          </cell>
          <cell r="CO686">
            <v>216.125</v>
          </cell>
          <cell r="CP686">
            <v>184.25</v>
          </cell>
          <cell r="CQ686">
            <v>192.25</v>
          </cell>
          <cell r="CR686">
            <v>202.75</v>
          </cell>
          <cell r="CS686" t="str">
            <v>NA</v>
          </cell>
          <cell r="CY686">
            <v>925</v>
          </cell>
          <cell r="CZ686">
            <v>1009.5</v>
          </cell>
          <cell r="DA686">
            <v>822</v>
          </cell>
          <cell r="DB686">
            <v>668.625</v>
          </cell>
          <cell r="DC686" t="str">
            <v>NA</v>
          </cell>
          <cell r="DI686">
            <v>122.125</v>
          </cell>
          <cell r="DJ686">
            <v>125.25</v>
          </cell>
          <cell r="DK686">
            <v>139.25</v>
          </cell>
          <cell r="DL686">
            <v>160.875</v>
          </cell>
          <cell r="DM686" t="str">
            <v>NA</v>
          </cell>
          <cell r="DS686">
            <v>-0.875</v>
          </cell>
          <cell r="DT686">
            <v>20.75</v>
          </cell>
          <cell r="DU686">
            <v>16.375</v>
          </cell>
          <cell r="DV686">
            <v>16</v>
          </cell>
          <cell r="DW686" t="str">
            <v>NA</v>
          </cell>
        </row>
        <row r="687">
          <cell r="B687" t="str">
            <v>Lonmin Dec YE</v>
          </cell>
          <cell r="F687">
            <v>216.5</v>
          </cell>
          <cell r="G687">
            <v>823.75</v>
          </cell>
          <cell r="H687">
            <v>717.5</v>
          </cell>
          <cell r="I687">
            <v>841.75</v>
          </cell>
          <cell r="J687">
            <v>1040.5577710843372</v>
          </cell>
          <cell r="K687">
            <v>1065.1849799196787</v>
          </cell>
          <cell r="L687">
            <v>1047.51987012987</v>
          </cell>
          <cell r="P687">
            <v>0</v>
          </cell>
          <cell r="Q687">
            <v>135.25</v>
          </cell>
          <cell r="R687">
            <v>498.75</v>
          </cell>
          <cell r="S687">
            <v>365</v>
          </cell>
          <cell r="T687">
            <v>347.25</v>
          </cell>
          <cell r="U687">
            <v>363.60666666666668</v>
          </cell>
          <cell r="V687">
            <v>378.84499999999991</v>
          </cell>
          <cell r="W687">
            <v>373.96189033189034</v>
          </cell>
          <cell r="AA687">
            <v>0</v>
          </cell>
          <cell r="AB687">
            <v>122.5</v>
          </cell>
          <cell r="AC687">
            <v>450.25</v>
          </cell>
          <cell r="AD687">
            <v>322.5</v>
          </cell>
          <cell r="AE687">
            <v>298.25</v>
          </cell>
          <cell r="AF687">
            <v>308.14722891566265</v>
          </cell>
          <cell r="AG687">
            <v>321.30835341365463</v>
          </cell>
          <cell r="AH687">
            <v>310.58847763347762</v>
          </cell>
          <cell r="AM687">
            <v>81.25</v>
          </cell>
          <cell r="AN687">
            <v>300.25</v>
          </cell>
          <cell r="AO687">
            <v>199.75</v>
          </cell>
          <cell r="AP687">
            <v>135.75</v>
          </cell>
          <cell r="AQ687">
            <v>191.29196175100407</v>
          </cell>
          <cell r="AR687">
            <v>221.83383403634531</v>
          </cell>
          <cell r="AS687">
            <v>217.6405776984127</v>
          </cell>
          <cell r="AW687">
            <v>0</v>
          </cell>
          <cell r="AX687">
            <v>68.5</v>
          </cell>
          <cell r="AY687">
            <v>251.75</v>
          </cell>
          <cell r="AZ687">
            <v>157.25</v>
          </cell>
          <cell r="BA687">
            <v>86.75</v>
          </cell>
          <cell r="BB687">
            <v>135.83252400000001</v>
          </cell>
          <cell r="BC687">
            <v>164.29718745</v>
          </cell>
          <cell r="BD687">
            <v>154.26716499999998</v>
          </cell>
          <cell r="BO687" t="str">
            <v>NA</v>
          </cell>
          <cell r="BP687" t="str">
            <v>NA</v>
          </cell>
          <cell r="BQ687" t="str">
            <v>NA</v>
          </cell>
          <cell r="BT687">
            <v>192.25</v>
          </cell>
          <cell r="BU687">
            <v>461.25</v>
          </cell>
          <cell r="BV687">
            <v>404.5</v>
          </cell>
          <cell r="BW687">
            <v>42</v>
          </cell>
          <cell r="BX687">
            <v>54.5</v>
          </cell>
          <cell r="BY687" t="str">
            <v>NA</v>
          </cell>
          <cell r="BZ687" t="str">
            <v>NA</v>
          </cell>
          <cell r="CD687">
            <v>234.5</v>
          </cell>
          <cell r="CE687">
            <v>14</v>
          </cell>
          <cell r="CF687">
            <v>51</v>
          </cell>
          <cell r="CG687">
            <v>206</v>
          </cell>
          <cell r="CH687">
            <v>265.25</v>
          </cell>
          <cell r="CI687" t="str">
            <v>NA</v>
          </cell>
          <cell r="CJ687" t="str">
            <v>NA</v>
          </cell>
          <cell r="CN687">
            <v>241</v>
          </cell>
          <cell r="CO687">
            <v>191.25</v>
          </cell>
          <cell r="CP687">
            <v>177.25</v>
          </cell>
          <cell r="CQ687">
            <v>207.25</v>
          </cell>
          <cell r="CR687">
            <v>198.25</v>
          </cell>
          <cell r="CS687" t="str">
            <v>NA</v>
          </cell>
          <cell r="CX687">
            <v>807.5</v>
          </cell>
          <cell r="CY687">
            <v>1042.5</v>
          </cell>
          <cell r="CZ687">
            <v>976.5</v>
          </cell>
          <cell r="DA687">
            <v>667.5</v>
          </cell>
          <cell r="DB687">
            <v>669.75</v>
          </cell>
          <cell r="DC687" t="str">
            <v>NA</v>
          </cell>
          <cell r="DH687">
            <v>118</v>
          </cell>
          <cell r="DI687">
            <v>126.25</v>
          </cell>
          <cell r="DJ687">
            <v>124.25</v>
          </cell>
          <cell r="DK687">
            <v>154.25</v>
          </cell>
          <cell r="DL687">
            <v>167.5</v>
          </cell>
          <cell r="DM687" t="str">
            <v>NA</v>
          </cell>
          <cell r="DR687">
            <v>-18.25</v>
          </cell>
          <cell r="DS687">
            <v>16.5</v>
          </cell>
          <cell r="DT687">
            <v>25</v>
          </cell>
          <cell r="DU687">
            <v>7.75</v>
          </cell>
          <cell r="DV687">
            <v>24.25</v>
          </cell>
          <cell r="DW687" t="str">
            <v>NA</v>
          </cell>
        </row>
        <row r="688">
          <cell r="B688" t="str">
            <v>Lonmin Sept YE</v>
          </cell>
          <cell r="G688">
            <v>866</v>
          </cell>
          <cell r="H688">
            <v>697</v>
          </cell>
          <cell r="I688">
            <v>779</v>
          </cell>
          <cell r="J688">
            <v>1030</v>
          </cell>
          <cell r="K688">
            <v>1072.2310843373493</v>
          </cell>
          <cell r="L688">
            <v>1044.0466666666666</v>
          </cell>
          <cell r="M688">
            <v>1057.9394805194806</v>
          </cell>
          <cell r="R688">
            <v>541</v>
          </cell>
          <cell r="S688">
            <v>372</v>
          </cell>
          <cell r="T688">
            <v>344</v>
          </cell>
          <cell r="U688">
            <v>357</v>
          </cell>
          <cell r="V688">
            <v>383.42666666666662</v>
          </cell>
          <cell r="W688">
            <v>365.1</v>
          </cell>
          <cell r="X688">
            <v>400.54756132756131</v>
          </cell>
          <cell r="AC688">
            <v>490</v>
          </cell>
          <cell r="AD688">
            <v>331</v>
          </cell>
          <cell r="AE688">
            <v>297</v>
          </cell>
          <cell r="AF688">
            <v>302</v>
          </cell>
          <cell r="AG688">
            <v>326.58891566265061</v>
          </cell>
          <cell r="AH688">
            <v>305.46666666666664</v>
          </cell>
          <cell r="AI688">
            <v>325.95391053391052</v>
          </cell>
          <cell r="AM688">
            <v>0</v>
          </cell>
          <cell r="AN688">
            <v>325</v>
          </cell>
          <cell r="AO688">
            <v>226</v>
          </cell>
          <cell r="AP688">
            <v>121</v>
          </cell>
          <cell r="AQ688">
            <v>180</v>
          </cell>
          <cell r="AR688">
            <v>225.16784700401604</v>
          </cell>
          <cell r="AS688">
            <v>211.8317951333334</v>
          </cell>
          <cell r="AT688">
            <v>235.06692539365076</v>
          </cell>
          <cell r="AY688">
            <v>274</v>
          </cell>
          <cell r="AZ688">
            <v>185</v>
          </cell>
          <cell r="BA688">
            <v>74</v>
          </cell>
          <cell r="BB688">
            <v>125</v>
          </cell>
          <cell r="BC688">
            <v>168.330096</v>
          </cell>
          <cell r="BD688">
            <v>152.19846179999999</v>
          </cell>
          <cell r="BE688">
            <v>160.4732746</v>
          </cell>
          <cell r="BO688" t="str">
            <v>NA</v>
          </cell>
          <cell r="BP688" t="str">
            <v>NA</v>
          </cell>
          <cell r="BQ688" t="str">
            <v>NA</v>
          </cell>
          <cell r="BT688">
            <v>110</v>
          </cell>
          <cell r="BU688">
            <v>439</v>
          </cell>
          <cell r="BV688">
            <v>528</v>
          </cell>
          <cell r="BW688">
            <v>34</v>
          </cell>
          <cell r="BX688">
            <v>66</v>
          </cell>
          <cell r="BY688">
            <v>20</v>
          </cell>
          <cell r="BZ688" t="str">
            <v>NA</v>
          </cell>
          <cell r="CD688">
            <v>307</v>
          </cell>
          <cell r="CE688">
            <v>17</v>
          </cell>
          <cell r="CF688">
            <v>5</v>
          </cell>
          <cell r="CG688">
            <v>189</v>
          </cell>
          <cell r="CH688">
            <v>257</v>
          </cell>
          <cell r="CI688">
            <v>290</v>
          </cell>
          <cell r="CJ688" t="str">
            <v>NA</v>
          </cell>
          <cell r="CN688">
            <v>255</v>
          </cell>
          <cell r="CO688">
            <v>199</v>
          </cell>
          <cell r="CP688">
            <v>168</v>
          </cell>
          <cell r="CQ688">
            <v>205</v>
          </cell>
          <cell r="CR688">
            <v>214</v>
          </cell>
          <cell r="CS688">
            <v>151</v>
          </cell>
          <cell r="CT688" t="str">
            <v>NA</v>
          </cell>
          <cell r="CX688">
            <v>733</v>
          </cell>
          <cell r="CY688">
            <v>1031</v>
          </cell>
          <cell r="CZ688">
            <v>1077</v>
          </cell>
          <cell r="DA688">
            <v>675</v>
          </cell>
          <cell r="DB688">
            <v>645</v>
          </cell>
          <cell r="DC688">
            <v>744</v>
          </cell>
          <cell r="DD688" t="str">
            <v>NA</v>
          </cell>
          <cell r="DH688">
            <v>114</v>
          </cell>
          <cell r="DI688">
            <v>130</v>
          </cell>
          <cell r="DJ688">
            <v>115</v>
          </cell>
          <cell r="DK688">
            <v>152</v>
          </cell>
          <cell r="DL688">
            <v>161</v>
          </cell>
          <cell r="DM688">
            <v>187</v>
          </cell>
          <cell r="DN688" t="str">
            <v>NA</v>
          </cell>
          <cell r="DR688">
            <v>-28</v>
          </cell>
          <cell r="DS688">
            <v>11</v>
          </cell>
          <cell r="DT688">
            <v>33</v>
          </cell>
          <cell r="DU688">
            <v>1</v>
          </cell>
          <cell r="DV688">
            <v>28</v>
          </cell>
          <cell r="DW688">
            <v>13</v>
          </cell>
          <cell r="DX688" t="str">
            <v>NA</v>
          </cell>
        </row>
        <row r="689">
          <cell r="B689" t="str">
            <v>JPM</v>
          </cell>
          <cell r="C689">
            <v>38483</v>
          </cell>
          <cell r="K689">
            <v>1147</v>
          </cell>
          <cell r="L689">
            <v>1187</v>
          </cell>
          <cell r="M689">
            <v>1327</v>
          </cell>
          <cell r="V689">
            <v>382</v>
          </cell>
          <cell r="W689">
            <v>450</v>
          </cell>
          <cell r="X689">
            <v>570</v>
          </cell>
          <cell r="AG689">
            <v>323</v>
          </cell>
          <cell r="AH689">
            <v>393</v>
          </cell>
          <cell r="AI689">
            <v>517</v>
          </cell>
          <cell r="BC689">
            <v>168.330096</v>
          </cell>
          <cell r="BD689">
            <v>152.19846179999999</v>
          </cell>
          <cell r="BE689">
            <v>160.4732746</v>
          </cell>
        </row>
        <row r="690">
          <cell r="B690" t="str">
            <v>MS</v>
          </cell>
          <cell r="C690">
            <v>38477</v>
          </cell>
          <cell r="K690">
            <v>1052</v>
          </cell>
          <cell r="L690">
            <v>1050</v>
          </cell>
          <cell r="M690">
            <v>1063</v>
          </cell>
          <cell r="V690">
            <v>405</v>
          </cell>
          <cell r="W690">
            <v>410</v>
          </cell>
          <cell r="X690">
            <v>497</v>
          </cell>
          <cell r="AG690">
            <v>347</v>
          </cell>
          <cell r="AH690">
            <v>350</v>
          </cell>
          <cell r="AI690">
            <v>373</v>
          </cell>
        </row>
        <row r="691">
          <cell r="B691" t="str">
            <v>ML</v>
          </cell>
          <cell r="C691">
            <v>38476</v>
          </cell>
          <cell r="K691">
            <v>1137.3</v>
          </cell>
          <cell r="L691">
            <v>1026.4000000000001</v>
          </cell>
          <cell r="M691">
            <v>931.1</v>
          </cell>
          <cell r="V691">
            <v>362.8</v>
          </cell>
          <cell r="W691">
            <v>347.5</v>
          </cell>
          <cell r="X691">
            <v>290.10000000000002</v>
          </cell>
          <cell r="AG691">
            <v>309.8</v>
          </cell>
          <cell r="AH691">
            <v>294.5</v>
          </cell>
          <cell r="AI691">
            <v>237.1</v>
          </cell>
        </row>
        <row r="692">
          <cell r="B692" t="str">
            <v>UBS</v>
          </cell>
          <cell r="C692">
            <v>38476</v>
          </cell>
          <cell r="K692">
            <v>1101</v>
          </cell>
          <cell r="L692">
            <v>980</v>
          </cell>
          <cell r="M692">
            <v>956</v>
          </cell>
          <cell r="V692">
            <v>434</v>
          </cell>
          <cell r="W692">
            <v>298</v>
          </cell>
          <cell r="X692">
            <v>294</v>
          </cell>
          <cell r="AG692">
            <v>377</v>
          </cell>
          <cell r="AH692">
            <v>241</v>
          </cell>
          <cell r="AI692">
            <v>235</v>
          </cell>
        </row>
        <row r="693">
          <cell r="B693" t="str">
            <v>Investec</v>
          </cell>
          <cell r="C693">
            <v>38477</v>
          </cell>
          <cell r="K693">
            <v>923.85542168674704</v>
          </cell>
          <cell r="L693">
            <v>976.83333333333337</v>
          </cell>
          <cell r="M693">
            <v>1012.5974025974026</v>
          </cell>
          <cell r="V693">
            <v>333.33333333333331</v>
          </cell>
          <cell r="W693">
            <v>320</v>
          </cell>
          <cell r="X693">
            <v>351.63780663780665</v>
          </cell>
          <cell r="AG693">
            <v>276.14457831325302</v>
          </cell>
          <cell r="AH693">
            <v>248.83333333333334</v>
          </cell>
          <cell r="AI693">
            <v>267.66955266955267</v>
          </cell>
        </row>
        <row r="695">
          <cell r="B695" t="str">
            <v>Norilsk</v>
          </cell>
          <cell r="G695">
            <v>4382</v>
          </cell>
          <cell r="H695">
            <v>3094</v>
          </cell>
          <cell r="I695">
            <v>5196</v>
          </cell>
          <cell r="J695">
            <v>6745</v>
          </cell>
          <cell r="K695">
            <v>6471</v>
          </cell>
          <cell r="L695">
            <v>5734.5</v>
          </cell>
          <cell r="M695" t="str">
            <v>NA</v>
          </cell>
          <cell r="R695">
            <v>1231</v>
          </cell>
          <cell r="S695">
            <v>1080</v>
          </cell>
          <cell r="T695">
            <v>1836</v>
          </cell>
          <cell r="U695">
            <v>3266.44</v>
          </cell>
          <cell r="V695">
            <v>2871</v>
          </cell>
          <cell r="W695">
            <v>1970</v>
          </cell>
          <cell r="X695" t="str">
            <v>NA</v>
          </cell>
          <cell r="AC695">
            <v>810</v>
          </cell>
          <cell r="AD695">
            <v>663</v>
          </cell>
          <cell r="AE695">
            <v>1385</v>
          </cell>
          <cell r="AF695">
            <v>2810.18</v>
          </cell>
          <cell r="AG695">
            <v>2191.4699999999998</v>
          </cell>
          <cell r="AH695">
            <v>1433.585</v>
          </cell>
          <cell r="AI695" t="str">
            <v>NA</v>
          </cell>
          <cell r="AN695">
            <v>832</v>
          </cell>
          <cell r="AO695">
            <v>732</v>
          </cell>
          <cell r="AP695">
            <v>1312</v>
          </cell>
          <cell r="AQ695">
            <v>2394.1756319600004</v>
          </cell>
          <cell r="AR695">
            <v>2317.1601110400002</v>
          </cell>
          <cell r="AS695">
            <v>1671.3125345399999</v>
          </cell>
          <cell r="AY695">
            <v>411</v>
          </cell>
          <cell r="AZ695">
            <v>315</v>
          </cell>
          <cell r="BA695">
            <v>861</v>
          </cell>
          <cell r="BB695">
            <v>1937.9156319599999</v>
          </cell>
          <cell r="BC695">
            <v>1637.6301110400002</v>
          </cell>
          <cell r="BD695">
            <v>1134.8975345399999</v>
          </cell>
          <cell r="BE695" t="str">
            <v>NA</v>
          </cell>
          <cell r="BJ695">
            <v>56.896663879598663</v>
          </cell>
          <cell r="BL695" t="str">
            <v>NA</v>
          </cell>
          <cell r="BM695" t="str">
            <v>NA</v>
          </cell>
          <cell r="BO695">
            <v>1121</v>
          </cell>
          <cell r="BP695" t="str">
            <v>NA</v>
          </cell>
          <cell r="BQ695" t="str">
            <v>NA</v>
          </cell>
          <cell r="BV695">
            <v>978</v>
          </cell>
          <cell r="BW695">
            <v>424</v>
          </cell>
          <cell r="BX695">
            <v>954</v>
          </cell>
          <cell r="BY695" t="str">
            <v>NA</v>
          </cell>
          <cell r="CF695">
            <v>2079</v>
          </cell>
          <cell r="CG695">
            <v>822</v>
          </cell>
          <cell r="CH695">
            <v>867</v>
          </cell>
          <cell r="CI695" t="str">
            <v>NA</v>
          </cell>
          <cell r="CP695">
            <v>71</v>
          </cell>
          <cell r="CQ695">
            <v>101</v>
          </cell>
          <cell r="CR695">
            <v>344</v>
          </cell>
          <cell r="CS695" t="str">
            <v>NA</v>
          </cell>
          <cell r="CZ695">
            <v>6789</v>
          </cell>
          <cell r="DA695">
            <v>7204</v>
          </cell>
          <cell r="DB695">
            <v>8203</v>
          </cell>
          <cell r="DC695" t="str">
            <v>NA</v>
          </cell>
          <cell r="DJ695">
            <v>482</v>
          </cell>
          <cell r="DK695">
            <v>348</v>
          </cell>
          <cell r="DL695">
            <v>440</v>
          </cell>
          <cell r="DM695" t="str">
            <v>NA</v>
          </cell>
          <cell r="DT695">
            <v>-125</v>
          </cell>
          <cell r="DU695">
            <v>15</v>
          </cell>
          <cell r="DV695">
            <v>-3</v>
          </cell>
          <cell r="DW695" t="str">
            <v>NA</v>
          </cell>
          <cell r="ED695">
            <v>1101</v>
          </cell>
          <cell r="EE695">
            <v>398</v>
          </cell>
          <cell r="EF695">
            <v>-87</v>
          </cell>
          <cell r="EG695" t="str">
            <v>NA</v>
          </cell>
          <cell r="EJ695" t="str">
            <v xml:space="preserve"> </v>
          </cell>
          <cell r="EX695">
            <v>3394.5</v>
          </cell>
          <cell r="EY695">
            <v>6996.5</v>
          </cell>
          <cell r="EZ695">
            <v>7703.5</v>
          </cell>
          <cell r="FA695" t="str">
            <v>NA</v>
          </cell>
        </row>
        <row r="696">
          <cell r="B696" t="str">
            <v>Norilsk Jun YE</v>
          </cell>
          <cell r="G696">
            <v>5206.5465000000004</v>
          </cell>
          <cell r="H696">
            <v>3738</v>
          </cell>
          <cell r="I696">
            <v>4145</v>
          </cell>
          <cell r="J696">
            <v>5970.5</v>
          </cell>
          <cell r="K696">
            <v>6608</v>
          </cell>
          <cell r="L696">
            <v>6102.75</v>
          </cell>
          <cell r="M696" t="str">
            <v>NA</v>
          </cell>
          <cell r="R696">
            <v>1834.413</v>
          </cell>
          <cell r="S696">
            <v>1155.5</v>
          </cell>
          <cell r="T696">
            <v>1458</v>
          </cell>
          <cell r="U696">
            <v>2551.2200000000003</v>
          </cell>
          <cell r="V696">
            <v>3068.7200000000003</v>
          </cell>
          <cell r="W696">
            <v>2420.5</v>
          </cell>
          <cell r="X696" t="str">
            <v>NA</v>
          </cell>
          <cell r="AC696">
            <v>1556.1469999999999</v>
          </cell>
          <cell r="AD696">
            <v>736.5</v>
          </cell>
          <cell r="AE696">
            <v>1024</v>
          </cell>
          <cell r="AF696">
            <v>2097.59</v>
          </cell>
          <cell r="AG696">
            <v>2500.8249999999998</v>
          </cell>
          <cell r="AH696">
            <v>1812.5274999999999</v>
          </cell>
          <cell r="AI696" t="str">
            <v>NA</v>
          </cell>
          <cell r="AN696">
            <v>1291.5860000000002</v>
          </cell>
          <cell r="AO696">
            <v>782</v>
          </cell>
          <cell r="AP696">
            <v>1022</v>
          </cell>
          <cell r="AQ696">
            <v>1853.08781598</v>
          </cell>
          <cell r="AR696">
            <v>2355.6678715000007</v>
          </cell>
          <cell r="AS696">
            <v>1994.2363227900003</v>
          </cell>
          <cell r="AY696">
            <v>1013.32</v>
          </cell>
          <cell r="AZ696">
            <v>363</v>
          </cell>
          <cell r="BA696">
            <v>588</v>
          </cell>
          <cell r="BB696">
            <v>1399.4578159799999</v>
          </cell>
          <cell r="BC696">
            <v>1787.7728715000001</v>
          </cell>
          <cell r="BD696">
            <v>1386.2638227900002</v>
          </cell>
          <cell r="BE696" t="str">
            <v>NA</v>
          </cell>
          <cell r="BO696">
            <v>560.5</v>
          </cell>
          <cell r="BP696" t="str">
            <v>NA</v>
          </cell>
          <cell r="BQ696" t="str">
            <v>NA</v>
          </cell>
          <cell r="BV696">
            <v>729.5</v>
          </cell>
          <cell r="BW696">
            <v>701</v>
          </cell>
          <cell r="BX696">
            <v>689</v>
          </cell>
          <cell r="BY696" t="str">
            <v>NA</v>
          </cell>
          <cell r="CF696">
            <v>1350</v>
          </cell>
          <cell r="CG696">
            <v>1450.5</v>
          </cell>
          <cell r="CH696">
            <v>844.5</v>
          </cell>
          <cell r="CI696" t="str">
            <v>NA</v>
          </cell>
          <cell r="CP696">
            <v>35.5</v>
          </cell>
          <cell r="CQ696">
            <v>86</v>
          </cell>
          <cell r="CR696">
            <v>222.5</v>
          </cell>
          <cell r="CS696" t="str">
            <v>NA</v>
          </cell>
          <cell r="CZ696">
            <v>3394.5</v>
          </cell>
          <cell r="DA696">
            <v>6996.5</v>
          </cell>
          <cell r="DB696">
            <v>7703.5</v>
          </cell>
          <cell r="DC696" t="str">
            <v>NA</v>
          </cell>
          <cell r="DJ696">
            <v>390.5</v>
          </cell>
          <cell r="DK696">
            <v>415</v>
          </cell>
          <cell r="DL696">
            <v>394</v>
          </cell>
          <cell r="DM696" t="str">
            <v>NA</v>
          </cell>
          <cell r="DT696">
            <v>-48.5</v>
          </cell>
          <cell r="DU696">
            <v>-55</v>
          </cell>
          <cell r="DV696">
            <v>6</v>
          </cell>
          <cell r="DW696" t="str">
            <v>NA</v>
          </cell>
          <cell r="ED696">
            <v>620.5</v>
          </cell>
          <cell r="EE696">
            <v>749.5</v>
          </cell>
          <cell r="EF696">
            <v>155.5</v>
          </cell>
          <cell r="EG696" t="str">
            <v>NA</v>
          </cell>
          <cell r="EX696">
            <v>1697.25</v>
          </cell>
          <cell r="EY696">
            <v>5195.5</v>
          </cell>
          <cell r="EZ696">
            <v>7350</v>
          </cell>
          <cell r="FA696" t="str">
            <v>NA</v>
          </cell>
        </row>
        <row r="697">
          <cell r="B697" t="str">
            <v>Norilsk Dec YE</v>
          </cell>
          <cell r="F697">
            <v>6031.0929999999998</v>
          </cell>
          <cell r="G697">
            <v>4382</v>
          </cell>
          <cell r="H697">
            <v>3094</v>
          </cell>
          <cell r="I697">
            <v>5196</v>
          </cell>
          <cell r="J697">
            <v>6745</v>
          </cell>
          <cell r="K697">
            <v>6471</v>
          </cell>
          <cell r="L697">
            <v>5734.5</v>
          </cell>
          <cell r="M697" t="str">
            <v>NA</v>
          </cell>
          <cell r="Q697">
            <v>2437.826</v>
          </cell>
          <cell r="R697">
            <v>1231</v>
          </cell>
          <cell r="S697">
            <v>1080</v>
          </cell>
          <cell r="T697">
            <v>1836</v>
          </cell>
          <cell r="U697">
            <v>3266.44</v>
          </cell>
          <cell r="V697">
            <v>2871</v>
          </cell>
          <cell r="W697">
            <v>1970</v>
          </cell>
          <cell r="X697" t="str">
            <v>NA</v>
          </cell>
          <cell r="AB697">
            <v>2302.2939999999999</v>
          </cell>
          <cell r="AC697">
            <v>810</v>
          </cell>
          <cell r="AD697">
            <v>663</v>
          </cell>
          <cell r="AE697">
            <v>1385</v>
          </cell>
          <cell r="AF697">
            <v>2810.18</v>
          </cell>
          <cell r="AG697">
            <v>2191.4699999999998</v>
          </cell>
          <cell r="AH697">
            <v>1433.585</v>
          </cell>
          <cell r="AI697" t="str">
            <v>NA</v>
          </cell>
          <cell r="AN697">
            <v>832</v>
          </cell>
          <cell r="AO697">
            <v>732</v>
          </cell>
          <cell r="AP697">
            <v>1312</v>
          </cell>
          <cell r="AQ697">
            <v>2394.1756319600004</v>
          </cell>
          <cell r="AR697">
            <v>2317.1601110400002</v>
          </cell>
          <cell r="AS697">
            <v>1671.3125345399999</v>
          </cell>
          <cell r="AX697">
            <v>1615.64</v>
          </cell>
          <cell r="AY697">
            <v>411</v>
          </cell>
          <cell r="AZ697">
            <v>315</v>
          </cell>
          <cell r="BA697">
            <v>861</v>
          </cell>
          <cell r="BB697">
            <v>1937.9156319599999</v>
          </cell>
          <cell r="BC697">
            <v>1637.6301110400002</v>
          </cell>
          <cell r="BD697">
            <v>1134.8975345399999</v>
          </cell>
          <cell r="BE697" t="str">
            <v>NA</v>
          </cell>
          <cell r="BO697">
            <v>1121</v>
          </cell>
          <cell r="BP697" t="str">
            <v>NA</v>
          </cell>
          <cell r="BQ697" t="str">
            <v>NA</v>
          </cell>
          <cell r="BU697">
            <v>481</v>
          </cell>
          <cell r="BV697">
            <v>978</v>
          </cell>
          <cell r="BW697">
            <v>424</v>
          </cell>
          <cell r="BX697">
            <v>954</v>
          </cell>
          <cell r="BY697" t="str">
            <v>NA</v>
          </cell>
          <cell r="CE697">
            <v>621</v>
          </cell>
          <cell r="CF697">
            <v>2079</v>
          </cell>
          <cell r="CG697">
            <v>822</v>
          </cell>
          <cell r="CH697">
            <v>867</v>
          </cell>
          <cell r="CI697" t="str">
            <v>NA</v>
          </cell>
          <cell r="CP697">
            <v>71</v>
          </cell>
          <cell r="CQ697">
            <v>101</v>
          </cell>
          <cell r="CR697">
            <v>344</v>
          </cell>
          <cell r="CS697" t="str">
            <v>NA</v>
          </cell>
          <cell r="CZ697">
            <v>6789</v>
          </cell>
          <cell r="DA697">
            <v>7204</v>
          </cell>
          <cell r="DB697">
            <v>8203</v>
          </cell>
          <cell r="DC697" t="str">
            <v>NA</v>
          </cell>
          <cell r="DI697">
            <v>299</v>
          </cell>
          <cell r="DJ697">
            <v>482</v>
          </cell>
          <cell r="DK697">
            <v>348</v>
          </cell>
          <cell r="DL697">
            <v>440</v>
          </cell>
          <cell r="DM697" t="str">
            <v>NA</v>
          </cell>
          <cell r="DS697">
            <v>28</v>
          </cell>
          <cell r="DT697">
            <v>-125</v>
          </cell>
          <cell r="DU697">
            <v>15</v>
          </cell>
          <cell r="DV697">
            <v>-3</v>
          </cell>
          <cell r="DW697" t="str">
            <v>NA</v>
          </cell>
          <cell r="ED697">
            <v>1101</v>
          </cell>
          <cell r="EE697">
            <v>398</v>
          </cell>
          <cell r="EF697">
            <v>-87</v>
          </cell>
          <cell r="EG697" t="str">
            <v>NA</v>
          </cell>
          <cell r="EX697">
            <v>3394.5</v>
          </cell>
          <cell r="EY697">
            <v>6996.5</v>
          </cell>
          <cell r="EZ697">
            <v>7703.5</v>
          </cell>
          <cell r="FA697" t="str">
            <v>NA</v>
          </cell>
        </row>
        <row r="698">
          <cell r="B698" t="str">
            <v>JCF</v>
          </cell>
          <cell r="J698">
            <v>6745</v>
          </cell>
          <cell r="K698">
            <v>6471</v>
          </cell>
          <cell r="L698">
            <v>5734.5</v>
          </cell>
          <cell r="U698">
            <v>3266.44</v>
          </cell>
          <cell r="V698">
            <v>2871</v>
          </cell>
          <cell r="W698">
            <v>1970</v>
          </cell>
          <cell r="AF698">
            <v>2810.18</v>
          </cell>
          <cell r="AG698">
            <v>2191.4699999999998</v>
          </cell>
          <cell r="AH698">
            <v>1433.585</v>
          </cell>
          <cell r="BB698">
            <v>1937.9156319599999</v>
          </cell>
          <cell r="BC698">
            <v>1637.6301110400002</v>
          </cell>
          <cell r="BD698">
            <v>1134.8975345399999</v>
          </cell>
          <cell r="BH698" t="str">
            <v xml:space="preserve">   United Financial Group</v>
          </cell>
          <cell r="BI698">
            <v>38147</v>
          </cell>
          <cell r="BJ698">
            <v>51.304347826086961</v>
          </cell>
        </row>
        <row r="699">
          <cell r="BH699" t="str">
            <v xml:space="preserve">   Citigroup</v>
          </cell>
          <cell r="BI699">
            <v>38293</v>
          </cell>
          <cell r="BJ699">
            <v>47.692307692307693</v>
          </cell>
        </row>
        <row r="700">
          <cell r="BH700" t="str">
            <v xml:space="preserve">   CSFB</v>
          </cell>
          <cell r="BI700">
            <v>38243</v>
          </cell>
          <cell r="BJ700">
            <v>65.59</v>
          </cell>
        </row>
        <row r="701">
          <cell r="BH701" t="str">
            <v xml:space="preserve">   UBS</v>
          </cell>
          <cell r="BI701">
            <v>38231</v>
          </cell>
          <cell r="BJ701">
            <v>63</v>
          </cell>
        </row>
        <row r="702">
          <cell r="BH702" t="str">
            <v xml:space="preserve">   MS</v>
          </cell>
          <cell r="BI702">
            <v>38302</v>
          </cell>
          <cell r="BJ702">
            <v>62.11</v>
          </cell>
        </row>
        <row r="704">
          <cell r="B704" t="str">
            <v>Northam</v>
          </cell>
          <cell r="E704" t="str">
            <v>NA</v>
          </cell>
          <cell r="F704">
            <v>808.73</v>
          </cell>
          <cell r="G704">
            <v>1625.51</v>
          </cell>
          <cell r="H704">
            <v>1552.7795000000001</v>
          </cell>
          <cell r="I704">
            <v>1596.1990000000001</v>
          </cell>
          <cell r="J704">
            <v>1568.89075</v>
          </cell>
          <cell r="K704">
            <v>1454.3762499999998</v>
          </cell>
          <cell r="L704">
            <v>1585.5033333333331</v>
          </cell>
          <cell r="M704" t="str">
            <v>NA</v>
          </cell>
          <cell r="P704" t="str">
            <v>NA</v>
          </cell>
          <cell r="Q704">
            <v>437.69049999999999</v>
          </cell>
          <cell r="R704">
            <v>779.98399999999992</v>
          </cell>
          <cell r="S704">
            <v>580.35349999999994</v>
          </cell>
          <cell r="T704">
            <v>463.02</v>
          </cell>
          <cell r="U704">
            <v>339.66475000000003</v>
          </cell>
          <cell r="V704">
            <v>232.82162499999998</v>
          </cell>
          <cell r="W704">
            <v>236.24620833333336</v>
          </cell>
          <cell r="X704" t="str">
            <v>NA</v>
          </cell>
          <cell r="AA704" t="str">
            <v>NA</v>
          </cell>
          <cell r="AB704">
            <v>394.19099999999997</v>
          </cell>
          <cell r="AC704">
            <v>686.75900000000001</v>
          </cell>
          <cell r="AD704">
            <v>486.0985</v>
          </cell>
          <cell r="AE704">
            <v>369.72700000000003</v>
          </cell>
          <cell r="AF704">
            <v>238.93375000000003</v>
          </cell>
          <cell r="AG704">
            <v>128.26737500000002</v>
          </cell>
          <cell r="AH704">
            <v>126.06449166666667</v>
          </cell>
          <cell r="AI704" t="str">
            <v>NA</v>
          </cell>
          <cell r="AM704">
            <v>305.60399999999998</v>
          </cell>
          <cell r="AN704">
            <v>554.74499999999989</v>
          </cell>
          <cell r="AO704">
            <v>419.46300000000002</v>
          </cell>
          <cell r="AP704">
            <v>345.9344999999999</v>
          </cell>
          <cell r="AQ704">
            <v>277.45312000000001</v>
          </cell>
          <cell r="AR704">
            <v>197.34144999999995</v>
          </cell>
          <cell r="AS704">
            <v>201.8090766666667</v>
          </cell>
          <cell r="AT704" t="str">
            <v>NA</v>
          </cell>
          <cell r="AW704" t="str">
            <v>NA</v>
          </cell>
          <cell r="AX704">
            <v>262.10449999999997</v>
          </cell>
          <cell r="AY704">
            <v>461.52</v>
          </cell>
          <cell r="AZ704">
            <v>325.20800000000003</v>
          </cell>
          <cell r="BA704">
            <v>252.64150000000001</v>
          </cell>
          <cell r="BB704">
            <v>176.72212000000002</v>
          </cell>
          <cell r="BC704">
            <v>92.787199999999999</v>
          </cell>
          <cell r="BD704">
            <v>91.627359999999996</v>
          </cell>
          <cell r="BE704" t="str">
            <v>NA</v>
          </cell>
          <cell r="BJ704">
            <v>10.068382352941176</v>
          </cell>
          <cell r="BL704" t="str">
            <v>NA</v>
          </cell>
          <cell r="BM704" t="str">
            <v>NA</v>
          </cell>
          <cell r="BO704" t="str">
            <v>NA</v>
          </cell>
          <cell r="BP704" t="str">
            <v>NA</v>
          </cell>
          <cell r="BQ704" t="str">
            <v>NA</v>
          </cell>
          <cell r="BT704" t="str">
            <v>NA</v>
          </cell>
          <cell r="BU704" t="str">
            <v>NA</v>
          </cell>
          <cell r="BV704" t="str">
            <v>NA</v>
          </cell>
          <cell r="BW704" t="str">
            <v>NA</v>
          </cell>
          <cell r="BX704" t="str">
            <v>NA</v>
          </cell>
          <cell r="BY704" t="str">
            <v>NA</v>
          </cell>
          <cell r="CD704" t="str">
            <v>NA</v>
          </cell>
          <cell r="CE704" t="str">
            <v>NA</v>
          </cell>
          <cell r="CF704" t="str">
            <v>NA</v>
          </cell>
          <cell r="CG704" t="str">
            <v>NA</v>
          </cell>
          <cell r="CH704" t="str">
            <v>NA</v>
          </cell>
          <cell r="CI704" t="str">
            <v>NA</v>
          </cell>
          <cell r="CN704" t="str">
            <v>NA</v>
          </cell>
          <cell r="CO704" t="str">
            <v>NA</v>
          </cell>
          <cell r="CP704" t="str">
            <v>NA</v>
          </cell>
          <cell r="CQ704" t="str">
            <v>NA</v>
          </cell>
          <cell r="CR704" t="str">
            <v>NA</v>
          </cell>
          <cell r="CS704" t="str">
            <v>NA</v>
          </cell>
          <cell r="CX704" t="str">
            <v>NA</v>
          </cell>
          <cell r="CY704" t="str">
            <v>NA</v>
          </cell>
          <cell r="CZ704" t="str">
            <v>NA</v>
          </cell>
          <cell r="DA704" t="str">
            <v>NA</v>
          </cell>
          <cell r="DB704" t="str">
            <v>NA</v>
          </cell>
          <cell r="DC704" t="str">
            <v>NA</v>
          </cell>
          <cell r="DH704" t="str">
            <v>NA</v>
          </cell>
          <cell r="DI704" t="str">
            <v>NA</v>
          </cell>
          <cell r="DJ704" t="str">
            <v>NA</v>
          </cell>
          <cell r="DK704" t="str">
            <v>NA</v>
          </cell>
          <cell r="DL704" t="str">
            <v>NA</v>
          </cell>
          <cell r="DM704" t="str">
            <v>NA</v>
          </cell>
          <cell r="DR704" t="str">
            <v>NA</v>
          </cell>
          <cell r="DS704" t="str">
            <v>NA</v>
          </cell>
          <cell r="DT704" t="str">
            <v>NA</v>
          </cell>
          <cell r="DU704" t="str">
            <v>NA</v>
          </cell>
          <cell r="DV704" t="str">
            <v>NA</v>
          </cell>
          <cell r="DW704" t="str">
            <v>NA</v>
          </cell>
        </row>
        <row r="705">
          <cell r="B705" t="str">
            <v>Northam Jun YE</v>
          </cell>
          <cell r="G705">
            <v>1617.46</v>
          </cell>
          <cell r="H705">
            <v>1633.56</v>
          </cell>
          <cell r="I705">
            <v>1471.999</v>
          </cell>
          <cell r="J705">
            <v>1720.3989999999999</v>
          </cell>
          <cell r="K705">
            <v>1417.3824999999999</v>
          </cell>
          <cell r="L705">
            <v>1491.37</v>
          </cell>
          <cell r="M705">
            <v>1679.6366666666665</v>
          </cell>
          <cell r="R705">
            <v>875.38099999999997</v>
          </cell>
          <cell r="S705">
            <v>684.58699999999999</v>
          </cell>
          <cell r="T705">
            <v>476.12</v>
          </cell>
          <cell r="U705">
            <v>449.92</v>
          </cell>
          <cell r="V705">
            <v>229.40950000000001</v>
          </cell>
          <cell r="W705">
            <v>236.23374999999999</v>
          </cell>
          <cell r="X705">
            <v>236.2586666666667</v>
          </cell>
          <cell r="AC705">
            <v>788.38199999999995</v>
          </cell>
          <cell r="AD705">
            <v>585.13599999999997</v>
          </cell>
          <cell r="AE705">
            <v>387.06100000000004</v>
          </cell>
          <cell r="AF705">
            <v>352.39300000000003</v>
          </cell>
          <cell r="AG705">
            <v>125.47450000000001</v>
          </cell>
          <cell r="AH705">
            <v>131.06025</v>
          </cell>
          <cell r="AI705">
            <v>121.06873333333334</v>
          </cell>
          <cell r="AM705">
            <v>0</v>
          </cell>
          <cell r="AN705">
            <v>611.20799999999997</v>
          </cell>
          <cell r="AO705">
            <v>498.28200000000015</v>
          </cell>
          <cell r="AP705">
            <v>340.64400000000001</v>
          </cell>
          <cell r="AQ705">
            <v>351.22500000000002</v>
          </cell>
          <cell r="AR705">
            <v>203.68124000000003</v>
          </cell>
          <cell r="AS705">
            <v>191.00166000000002</v>
          </cell>
          <cell r="AT705">
            <v>212.61649333333338</v>
          </cell>
          <cell r="AY705">
            <v>524.20899999999995</v>
          </cell>
          <cell r="AZ705">
            <v>398.83100000000002</v>
          </cell>
          <cell r="BA705">
            <v>251.58500000000001</v>
          </cell>
          <cell r="BB705">
            <v>253.69800000000001</v>
          </cell>
          <cell r="BC705">
            <v>99.74624</v>
          </cell>
          <cell r="BD705">
            <v>85.828159999999997</v>
          </cell>
          <cell r="BE705">
            <v>97.426559999999995</v>
          </cell>
          <cell r="BO705" t="str">
            <v>NA</v>
          </cell>
          <cell r="BP705">
            <v>340.54700000000003</v>
          </cell>
          <cell r="BQ705" t="str">
            <v>NA</v>
          </cell>
          <cell r="BX705" t="str">
            <v>NA</v>
          </cell>
          <cell r="BY705" t="str">
            <v>NA</v>
          </cell>
          <cell r="CH705" t="str">
            <v>NA</v>
          </cell>
          <cell r="CI705" t="str">
            <v>NA</v>
          </cell>
          <cell r="CR705" t="str">
            <v>NA</v>
          </cell>
          <cell r="CS705" t="str">
            <v>NA</v>
          </cell>
          <cell r="DB705" t="str">
            <v>NA</v>
          </cell>
          <cell r="DC705" t="str">
            <v>NA</v>
          </cell>
          <cell r="DL705" t="str">
            <v>NA</v>
          </cell>
          <cell r="DM705" t="str">
            <v>NA</v>
          </cell>
          <cell r="DV705" t="str">
            <v>NA</v>
          </cell>
          <cell r="DW705" t="str">
            <v>NA</v>
          </cell>
        </row>
        <row r="706">
          <cell r="B706" t="str">
            <v>Northam Dec YE</v>
          </cell>
          <cell r="E706">
            <v>0</v>
          </cell>
          <cell r="F706">
            <v>808.73</v>
          </cell>
          <cell r="G706">
            <v>1625.51</v>
          </cell>
          <cell r="H706">
            <v>1552.7795000000001</v>
          </cell>
          <cell r="I706">
            <v>1596.1990000000001</v>
          </cell>
          <cell r="J706">
            <v>1568.89075</v>
          </cell>
          <cell r="K706">
            <v>1454.3762499999998</v>
          </cell>
          <cell r="L706">
            <v>1585.5033333333331</v>
          </cell>
          <cell r="P706">
            <v>0</v>
          </cell>
          <cell r="Q706">
            <v>437.69049999999999</v>
          </cell>
          <cell r="R706">
            <v>779.98399999999992</v>
          </cell>
          <cell r="S706">
            <v>580.35349999999994</v>
          </cell>
          <cell r="T706">
            <v>463.02</v>
          </cell>
          <cell r="U706">
            <v>339.66475000000003</v>
          </cell>
          <cell r="V706">
            <v>232.82162499999998</v>
          </cell>
          <cell r="W706">
            <v>236.24620833333336</v>
          </cell>
          <cell r="AA706">
            <v>0</v>
          </cell>
          <cell r="AB706">
            <v>394.19099999999997</v>
          </cell>
          <cell r="AC706">
            <v>686.75900000000001</v>
          </cell>
          <cell r="AD706">
            <v>486.0985</v>
          </cell>
          <cell r="AE706">
            <v>369.72700000000003</v>
          </cell>
          <cell r="AF706">
            <v>238.93375000000003</v>
          </cell>
          <cell r="AG706">
            <v>128.26737500000002</v>
          </cell>
          <cell r="AH706">
            <v>126.06449166666667</v>
          </cell>
          <cell r="AM706">
            <v>305.60399999999998</v>
          </cell>
          <cell r="AN706">
            <v>554.74499999999989</v>
          </cell>
          <cell r="AO706">
            <v>419.46300000000002</v>
          </cell>
          <cell r="AP706">
            <v>345.9344999999999</v>
          </cell>
          <cell r="AQ706">
            <v>277.45312000000001</v>
          </cell>
          <cell r="AR706">
            <v>197.34144999999995</v>
          </cell>
          <cell r="AS706">
            <v>201.8090766666667</v>
          </cell>
          <cell r="AW706">
            <v>0</v>
          </cell>
          <cell r="AX706">
            <v>262.10449999999997</v>
          </cell>
          <cell r="AY706">
            <v>461.52</v>
          </cell>
          <cell r="AZ706">
            <v>325.20800000000003</v>
          </cell>
          <cell r="BA706">
            <v>252.64150000000001</v>
          </cell>
          <cell r="BB706">
            <v>176.72212000000002</v>
          </cell>
          <cell r="BC706">
            <v>92.787199999999999</v>
          </cell>
          <cell r="BD706">
            <v>91.627359999999996</v>
          </cell>
          <cell r="BO706" t="str">
            <v>NA</v>
          </cell>
          <cell r="BP706" t="str">
            <v>NA</v>
          </cell>
          <cell r="BQ706" t="str">
            <v>NA</v>
          </cell>
          <cell r="BT706">
            <v>0</v>
          </cell>
          <cell r="BU706">
            <v>0</v>
          </cell>
          <cell r="BV706">
            <v>0</v>
          </cell>
          <cell r="BW706" t="str">
            <v>NA</v>
          </cell>
          <cell r="BX706" t="str">
            <v>NA</v>
          </cell>
          <cell r="CD706">
            <v>0</v>
          </cell>
          <cell r="CE706">
            <v>0</v>
          </cell>
          <cell r="CF706">
            <v>0</v>
          </cell>
          <cell r="CG706" t="str">
            <v>NA</v>
          </cell>
          <cell r="CH706" t="str">
            <v>NA</v>
          </cell>
          <cell r="CN706">
            <v>0</v>
          </cell>
          <cell r="CO706">
            <v>0</v>
          </cell>
          <cell r="CP706">
            <v>0</v>
          </cell>
          <cell r="CQ706" t="str">
            <v>NA</v>
          </cell>
          <cell r="CR706" t="str">
            <v>NA</v>
          </cell>
          <cell r="CX706">
            <v>0</v>
          </cell>
          <cell r="CY706">
            <v>0</v>
          </cell>
          <cell r="CZ706">
            <v>0</v>
          </cell>
          <cell r="DA706" t="str">
            <v>NA</v>
          </cell>
          <cell r="DB706" t="str">
            <v>NA</v>
          </cell>
          <cell r="DH706">
            <v>0</v>
          </cell>
          <cell r="DI706">
            <v>0</v>
          </cell>
          <cell r="DJ706">
            <v>0</v>
          </cell>
          <cell r="DK706" t="str">
            <v>NA</v>
          </cell>
          <cell r="DL706" t="str">
            <v>NA</v>
          </cell>
          <cell r="DR706">
            <v>0</v>
          </cell>
          <cell r="DS706">
            <v>0</v>
          </cell>
          <cell r="DT706" t="str">
            <v>NA</v>
          </cell>
          <cell r="DU706" t="str">
            <v>NA</v>
          </cell>
          <cell r="DV706" t="str">
            <v>NA</v>
          </cell>
        </row>
        <row r="707">
          <cell r="B707" t="str">
            <v>Smith Barney</v>
          </cell>
          <cell r="C707">
            <v>38378</v>
          </cell>
          <cell r="K707">
            <v>1423</v>
          </cell>
          <cell r="L707">
            <v>1471</v>
          </cell>
          <cell r="M707">
            <v>1593</v>
          </cell>
          <cell r="V707">
            <v>172</v>
          </cell>
          <cell r="W707">
            <v>157</v>
          </cell>
          <cell r="X707">
            <v>148</v>
          </cell>
          <cell r="AG707">
            <v>64</v>
          </cell>
          <cell r="AH707">
            <v>44</v>
          </cell>
          <cell r="AI707">
            <v>31</v>
          </cell>
          <cell r="BH707" t="str">
            <v xml:space="preserve">   Citigroup</v>
          </cell>
          <cell r="BI707">
            <v>38222</v>
          </cell>
          <cell r="BJ707">
            <v>12</v>
          </cell>
        </row>
        <row r="708">
          <cell r="B708" t="str">
            <v>RBC</v>
          </cell>
          <cell r="C708">
            <v>38393</v>
          </cell>
          <cell r="K708">
            <v>1410</v>
          </cell>
          <cell r="L708">
            <v>1430</v>
          </cell>
          <cell r="V708">
            <v>272.81</v>
          </cell>
          <cell r="W708">
            <v>333.11</v>
          </cell>
          <cell r="AG708">
            <v>187.923</v>
          </cell>
          <cell r="AH708">
            <v>248.22200000000001</v>
          </cell>
          <cell r="BH708" t="str">
            <v xml:space="preserve">   JPM</v>
          </cell>
          <cell r="BI708">
            <v>38204</v>
          </cell>
          <cell r="BJ708">
            <v>10.4</v>
          </cell>
        </row>
        <row r="709">
          <cell r="B709" t="str">
            <v>UBS</v>
          </cell>
          <cell r="C709">
            <v>38421</v>
          </cell>
          <cell r="K709">
            <v>1428.53</v>
          </cell>
          <cell r="L709">
            <v>1484.48</v>
          </cell>
          <cell r="M709">
            <v>1601.91</v>
          </cell>
          <cell r="V709">
            <v>248.828</v>
          </cell>
          <cell r="W709">
            <v>137.82499999999999</v>
          </cell>
          <cell r="X709">
            <v>114.776</v>
          </cell>
          <cell r="AG709">
            <v>135.97499999999999</v>
          </cell>
          <cell r="AH709">
            <v>25.018999999999998</v>
          </cell>
          <cell r="AI709">
            <v>-3.7938000000000001</v>
          </cell>
          <cell r="BH709" t="str">
            <v xml:space="preserve">   RBC</v>
          </cell>
          <cell r="BI709">
            <v>38145</v>
          </cell>
          <cell r="BJ709">
            <v>9.0500000000000007</v>
          </cell>
        </row>
        <row r="710">
          <cell r="B710" t="str">
            <v>JPMorgan</v>
          </cell>
          <cell r="C710">
            <v>38386</v>
          </cell>
          <cell r="K710">
            <v>1408</v>
          </cell>
          <cell r="L710">
            <v>1580</v>
          </cell>
          <cell r="M710">
            <v>1844</v>
          </cell>
          <cell r="V710">
            <v>224</v>
          </cell>
          <cell r="W710">
            <v>317</v>
          </cell>
          <cell r="X710">
            <v>446</v>
          </cell>
          <cell r="AG710">
            <v>114</v>
          </cell>
          <cell r="AH710">
            <v>207</v>
          </cell>
          <cell r="AI710">
            <v>336</v>
          </cell>
          <cell r="BC710">
            <v>99.74624</v>
          </cell>
          <cell r="BD710">
            <v>85.828159999999997</v>
          </cell>
          <cell r="BE710">
            <v>97.426559999999995</v>
          </cell>
          <cell r="BH710" t="str">
            <v xml:space="preserve">   UBS</v>
          </cell>
          <cell r="BI710">
            <v>38205</v>
          </cell>
          <cell r="BJ710">
            <v>8.8235294117647065</v>
          </cell>
        </row>
        <row r="712">
          <cell r="B712" t="str">
            <v>Stillwater</v>
          </cell>
          <cell r="F712">
            <v>225.232</v>
          </cell>
          <cell r="G712">
            <v>267</v>
          </cell>
          <cell r="H712">
            <v>275.5</v>
          </cell>
          <cell r="I712">
            <v>240.22900000000001</v>
          </cell>
          <cell r="J712">
            <v>275.27002680038242</v>
          </cell>
          <cell r="K712">
            <v>267.94159621141625</v>
          </cell>
          <cell r="L712">
            <v>271.3216008934881</v>
          </cell>
          <cell r="Q712">
            <v>111.577</v>
          </cell>
          <cell r="R712">
            <v>108</v>
          </cell>
          <cell r="S712">
            <v>96.29</v>
          </cell>
          <cell r="T712">
            <v>52.708000000000027</v>
          </cell>
          <cell r="U712">
            <v>94.513247665270399</v>
          </cell>
          <cell r="V712">
            <v>88.256377214104532</v>
          </cell>
          <cell r="W712">
            <v>90.874737371035053</v>
          </cell>
          <cell r="AB712">
            <v>93.953999999999994</v>
          </cell>
          <cell r="AC712">
            <v>84</v>
          </cell>
          <cell r="AD712">
            <v>51.361999999999995</v>
          </cell>
          <cell r="AE712">
            <v>11.749000000000027</v>
          </cell>
          <cell r="AF712">
            <v>52.513247665270399</v>
          </cell>
          <cell r="AG712">
            <v>46.256377214104532</v>
          </cell>
          <cell r="AH712">
            <v>41.327605745199946</v>
          </cell>
          <cell r="AM712">
            <v>85.522000000000006</v>
          </cell>
          <cell r="AN712">
            <v>90</v>
          </cell>
          <cell r="AO712">
            <v>76.612000000000009</v>
          </cell>
          <cell r="AP712">
            <v>-282.30099999999999</v>
          </cell>
          <cell r="AQ712">
            <v>100.60398544304817</v>
          </cell>
          <cell r="AR712">
            <v>125.15064388077118</v>
          </cell>
          <cell r="AS712">
            <v>96.22372625992395</v>
          </cell>
          <cell r="AX712">
            <v>67.899000000000001</v>
          </cell>
          <cell r="AY712">
            <v>66</v>
          </cell>
          <cell r="AZ712">
            <v>31.684000000000001</v>
          </cell>
          <cell r="BA712">
            <v>-323.26</v>
          </cell>
          <cell r="BB712">
            <v>58.603985443048174</v>
          </cell>
          <cell r="BC712">
            <v>83.150643880771185</v>
          </cell>
          <cell r="BD712">
            <v>46.676594634088836</v>
          </cell>
          <cell r="BL712">
            <v>23.599</v>
          </cell>
          <cell r="BM712" t="str">
            <v>NA</v>
          </cell>
          <cell r="BO712">
            <v>584</v>
          </cell>
          <cell r="BP712" t="str">
            <v>NA</v>
          </cell>
          <cell r="BQ712" t="str">
            <v>NA</v>
          </cell>
          <cell r="BU712">
            <v>193</v>
          </cell>
          <cell r="BV712">
            <v>306</v>
          </cell>
          <cell r="BW712">
            <v>28.163</v>
          </cell>
          <cell r="BX712">
            <v>50.161000000000001</v>
          </cell>
          <cell r="BY712" t="str">
            <v>NA</v>
          </cell>
          <cell r="CE712">
            <v>1502</v>
          </cell>
          <cell r="CF712">
            <v>1543</v>
          </cell>
          <cell r="CG712">
            <v>220.327</v>
          </cell>
          <cell r="CH712">
            <v>87.38</v>
          </cell>
          <cell r="CI712" t="str">
            <v>NA</v>
          </cell>
          <cell r="CO712">
            <v>334</v>
          </cell>
          <cell r="CP712">
            <v>350</v>
          </cell>
          <cell r="CQ712" t="str">
            <v>NA</v>
          </cell>
          <cell r="CR712" t="str">
            <v>NA</v>
          </cell>
          <cell r="CS712" t="str">
            <v>NA</v>
          </cell>
          <cell r="CY712">
            <v>4310</v>
          </cell>
          <cell r="CZ712">
            <v>4591</v>
          </cell>
          <cell r="DA712">
            <v>559.21400000000006</v>
          </cell>
          <cell r="DB712">
            <v>479.29700000000003</v>
          </cell>
          <cell r="DC712" t="str">
            <v>NA</v>
          </cell>
          <cell r="DI712">
            <v>227</v>
          </cell>
          <cell r="DJ712">
            <v>263</v>
          </cell>
          <cell r="DK712">
            <v>57.168999999999997</v>
          </cell>
          <cell r="DL712">
            <v>55.256</v>
          </cell>
          <cell r="DM712" t="str">
            <v>NA</v>
          </cell>
          <cell r="DS712">
            <v>73</v>
          </cell>
          <cell r="DT712">
            <v>43</v>
          </cell>
          <cell r="DU712">
            <v>16.698</v>
          </cell>
          <cell r="DV712">
            <v>17.167999999999999</v>
          </cell>
          <cell r="DW712" t="str">
            <v>NA</v>
          </cell>
          <cell r="EC712">
            <v>1309</v>
          </cell>
          <cell r="ED712">
            <v>1237</v>
          </cell>
          <cell r="EE712">
            <v>192.16399999999999</v>
          </cell>
          <cell r="EF712">
            <v>37.218999999999994</v>
          </cell>
          <cell r="EG712" t="str">
            <v>NA</v>
          </cell>
          <cell r="EJ712" t="str">
            <v xml:space="preserve"> </v>
          </cell>
        </row>
        <row r="713">
          <cell r="B713" t="str">
            <v>Stillwater Jun YE</v>
          </cell>
          <cell r="F713">
            <v>112.616</v>
          </cell>
          <cell r="G713">
            <v>246.11599999999999</v>
          </cell>
          <cell r="H713">
            <v>271.25</v>
          </cell>
          <cell r="I713">
            <v>257.86450000000002</v>
          </cell>
          <cell r="J713">
            <v>257.74951340019123</v>
          </cell>
          <cell r="K713">
            <v>271.60581150589934</v>
          </cell>
          <cell r="L713">
            <v>269.63159855245215</v>
          </cell>
          <cell r="Q713">
            <v>55.788499999999999</v>
          </cell>
          <cell r="R713">
            <v>109.7885</v>
          </cell>
          <cell r="S713">
            <v>102.14500000000001</v>
          </cell>
          <cell r="T713">
            <v>74.499000000000024</v>
          </cell>
          <cell r="U713">
            <v>73.610623832635213</v>
          </cell>
          <cell r="V713">
            <v>91.384812439687465</v>
          </cell>
          <cell r="W713">
            <v>89.565557292569792</v>
          </cell>
          <cell r="AB713">
            <v>46.976999999999997</v>
          </cell>
          <cell r="AC713">
            <v>88.977000000000004</v>
          </cell>
          <cell r="AD713">
            <v>67.680999999999997</v>
          </cell>
          <cell r="AE713">
            <v>31.555500000000009</v>
          </cell>
          <cell r="AF713">
            <v>32.131123832635211</v>
          </cell>
          <cell r="AG713">
            <v>49.384812439687465</v>
          </cell>
          <cell r="AH713">
            <v>43.791991479652239</v>
          </cell>
          <cell r="AM713">
            <v>42.761000000000003</v>
          </cell>
          <cell r="AN713">
            <v>87.760999999999996</v>
          </cell>
          <cell r="AO713">
            <v>83.306000000000026</v>
          </cell>
          <cell r="AP713">
            <v>-102.84449999999997</v>
          </cell>
          <cell r="AQ713">
            <v>-90.848507278475921</v>
          </cell>
          <cell r="AR713">
            <v>112.87731466190968</v>
          </cell>
          <cell r="AS713">
            <v>110.68718507034757</v>
          </cell>
          <cell r="AX713">
            <v>33.9495</v>
          </cell>
          <cell r="AY713">
            <v>66.9495</v>
          </cell>
          <cell r="AZ713">
            <v>48.841999999999999</v>
          </cell>
          <cell r="BA713">
            <v>-145.78799999999998</v>
          </cell>
          <cell r="BB713">
            <v>-132.32800727847592</v>
          </cell>
          <cell r="BC713">
            <v>70.877314661909679</v>
          </cell>
          <cell r="BD713">
            <v>64.913619257430014</v>
          </cell>
          <cell r="BO713">
            <v>292</v>
          </cell>
          <cell r="BP713" t="str">
            <v>NA</v>
          </cell>
          <cell r="BQ713" t="str">
            <v>NA</v>
          </cell>
          <cell r="BU713">
            <v>115.5</v>
          </cell>
          <cell r="BV713">
            <v>249.5</v>
          </cell>
          <cell r="BW713">
            <v>167.08150000000001</v>
          </cell>
          <cell r="BX713">
            <v>39.161999999999999</v>
          </cell>
          <cell r="BY713" t="str">
            <v>NA</v>
          </cell>
          <cell r="CE713">
            <v>1658.5</v>
          </cell>
          <cell r="CF713">
            <v>1522.5</v>
          </cell>
          <cell r="CG713">
            <v>881.6635</v>
          </cell>
          <cell r="CH713">
            <v>153.8535</v>
          </cell>
          <cell r="CI713" t="str">
            <v>NA</v>
          </cell>
          <cell r="CO713">
            <v>311.5</v>
          </cell>
          <cell r="CP713">
            <v>342</v>
          </cell>
          <cell r="CQ713">
            <v>175</v>
          </cell>
          <cell r="CR713">
            <v>0</v>
          </cell>
          <cell r="CS713" t="str">
            <v>NA</v>
          </cell>
          <cell r="CY713">
            <v>4188</v>
          </cell>
          <cell r="CZ713">
            <v>4450.5</v>
          </cell>
          <cell r="DA713">
            <v>2575.107</v>
          </cell>
          <cell r="DB713">
            <v>519.25549999999998</v>
          </cell>
          <cell r="DC713" t="str">
            <v>NA</v>
          </cell>
          <cell r="DI713">
            <v>243.5</v>
          </cell>
          <cell r="DJ713">
            <v>245</v>
          </cell>
          <cell r="DK713">
            <v>160.08449999999999</v>
          </cell>
          <cell r="DL713">
            <v>56.212499999999999</v>
          </cell>
          <cell r="DM713" t="str">
            <v>NA</v>
          </cell>
          <cell r="DS713">
            <v>70.5</v>
          </cell>
          <cell r="DT713">
            <v>58</v>
          </cell>
          <cell r="DU713">
            <v>29.849</v>
          </cell>
          <cell r="DV713">
            <v>16.933</v>
          </cell>
          <cell r="DW713" t="str">
            <v>NA</v>
          </cell>
          <cell r="EC713">
            <v>1543</v>
          </cell>
          <cell r="ED713">
            <v>1273</v>
          </cell>
          <cell r="EE713">
            <v>714.58199999999999</v>
          </cell>
          <cell r="EF713">
            <v>114.69149999999999</v>
          </cell>
          <cell r="EG713" t="str">
            <v>NA</v>
          </cell>
        </row>
        <row r="714">
          <cell r="B714" t="str">
            <v>Stillwater Dec YE</v>
          </cell>
          <cell r="F714">
            <v>225.232</v>
          </cell>
          <cell r="G714">
            <v>267</v>
          </cell>
          <cell r="H714">
            <v>275.5</v>
          </cell>
          <cell r="I714">
            <v>240.22900000000001</v>
          </cell>
          <cell r="J714">
            <v>275.27002680038242</v>
          </cell>
          <cell r="K714">
            <v>267.94159621141625</v>
          </cell>
          <cell r="L714">
            <v>271.3216008934881</v>
          </cell>
          <cell r="Q714">
            <v>111.577</v>
          </cell>
          <cell r="R714">
            <v>108</v>
          </cell>
          <cell r="S714">
            <v>96.29</v>
          </cell>
          <cell r="T714">
            <v>52.708000000000027</v>
          </cell>
          <cell r="U714">
            <v>94.513247665270399</v>
          </cell>
          <cell r="V714">
            <v>88.256377214104532</v>
          </cell>
          <cell r="W714">
            <v>90.874737371035053</v>
          </cell>
          <cell r="AB714">
            <v>93.953999999999994</v>
          </cell>
          <cell r="AC714">
            <v>84</v>
          </cell>
          <cell r="AD714">
            <v>51.361999999999995</v>
          </cell>
          <cell r="AE714">
            <v>11.749000000000027</v>
          </cell>
          <cell r="AF714">
            <v>52.513247665270399</v>
          </cell>
          <cell r="AG714">
            <v>46.256377214104532</v>
          </cell>
          <cell r="AH714">
            <v>41.327605745199946</v>
          </cell>
          <cell r="AM714">
            <v>85.522000000000006</v>
          </cell>
          <cell r="AN714">
            <v>90</v>
          </cell>
          <cell r="AO714">
            <v>76.612000000000009</v>
          </cell>
          <cell r="AP714">
            <v>-282.30099999999999</v>
          </cell>
          <cell r="AQ714">
            <v>100.60398544304817</v>
          </cell>
          <cell r="AR714">
            <v>125.15064388077118</v>
          </cell>
          <cell r="AS714">
            <v>96.22372625992395</v>
          </cell>
          <cell r="AX714">
            <v>67.899000000000001</v>
          </cell>
          <cell r="AY714">
            <v>66</v>
          </cell>
          <cell r="AZ714">
            <v>31.684000000000001</v>
          </cell>
          <cell r="BA714">
            <v>-323.26</v>
          </cell>
          <cell r="BB714">
            <v>58.603985443048174</v>
          </cell>
          <cell r="BC714">
            <v>83.150643880771185</v>
          </cell>
          <cell r="BD714">
            <v>46.676594634088836</v>
          </cell>
          <cell r="BO714">
            <v>584</v>
          </cell>
          <cell r="BP714" t="str">
            <v>NA</v>
          </cell>
          <cell r="BQ714" t="str">
            <v>NA</v>
          </cell>
          <cell r="BT714">
            <v>38</v>
          </cell>
          <cell r="BU714">
            <v>193</v>
          </cell>
          <cell r="BV714">
            <v>306</v>
          </cell>
          <cell r="BW714">
            <v>28.163</v>
          </cell>
          <cell r="BX714">
            <v>50.161000000000001</v>
          </cell>
          <cell r="BY714" t="str">
            <v>NA</v>
          </cell>
          <cell r="CD714">
            <v>1815</v>
          </cell>
          <cell r="CE714">
            <v>1502</v>
          </cell>
          <cell r="CF714">
            <v>1543</v>
          </cell>
          <cell r="CG714">
            <v>220.327</v>
          </cell>
          <cell r="CH714">
            <v>87.38</v>
          </cell>
          <cell r="CI714" t="str">
            <v>NA</v>
          </cell>
          <cell r="CN714">
            <v>289</v>
          </cell>
          <cell r="CO714">
            <v>334</v>
          </cell>
          <cell r="CP714">
            <v>350</v>
          </cell>
          <cell r="CQ714">
            <v>0</v>
          </cell>
          <cell r="CR714">
            <v>0</v>
          </cell>
          <cell r="CS714" t="str">
            <v>NA</v>
          </cell>
          <cell r="CX714">
            <v>4066</v>
          </cell>
          <cell r="CY714">
            <v>4310</v>
          </cell>
          <cell r="CZ714">
            <v>4591</v>
          </cell>
          <cell r="DA714">
            <v>559.21400000000006</v>
          </cell>
          <cell r="DB714">
            <v>479.29700000000003</v>
          </cell>
          <cell r="DC714" t="str">
            <v>NA</v>
          </cell>
          <cell r="DH714">
            <v>260</v>
          </cell>
          <cell r="DI714">
            <v>227</v>
          </cell>
          <cell r="DJ714">
            <v>263</v>
          </cell>
          <cell r="DK714">
            <v>57.168999999999997</v>
          </cell>
          <cell r="DL714">
            <v>55.256</v>
          </cell>
          <cell r="DM714" t="str">
            <v>NA</v>
          </cell>
          <cell r="DR714">
            <v>68</v>
          </cell>
          <cell r="DS714">
            <v>73</v>
          </cell>
          <cell r="DT714">
            <v>43</v>
          </cell>
          <cell r="DU714">
            <v>16.698</v>
          </cell>
          <cell r="DV714">
            <v>17.167999999999999</v>
          </cell>
          <cell r="DW714" t="str">
            <v>NA</v>
          </cell>
          <cell r="EC714">
            <v>1309</v>
          </cell>
          <cell r="ED714">
            <v>1237</v>
          </cell>
          <cell r="EE714">
            <v>192.16399999999999</v>
          </cell>
          <cell r="EF714">
            <v>37.218999999999994</v>
          </cell>
          <cell r="EG714" t="str">
            <v>NA</v>
          </cell>
        </row>
        <row r="715">
          <cell r="B715" t="str">
            <v xml:space="preserve">JPM Model </v>
          </cell>
          <cell r="C715">
            <v>38020</v>
          </cell>
          <cell r="J715">
            <v>275.27002680038242</v>
          </cell>
          <cell r="K715">
            <v>267.94159621141625</v>
          </cell>
          <cell r="L715">
            <v>271.3216008934881</v>
          </cell>
          <cell r="U715">
            <v>94.513247665270399</v>
          </cell>
          <cell r="V715">
            <v>88.256377214104532</v>
          </cell>
          <cell r="W715">
            <v>90.874737371035053</v>
          </cell>
          <cell r="AF715">
            <v>52.513247665270399</v>
          </cell>
          <cell r="AG715">
            <v>46.256377214104532</v>
          </cell>
          <cell r="AH715">
            <v>41.327605745199946</v>
          </cell>
          <cell r="BB715">
            <v>58.603985443048174</v>
          </cell>
          <cell r="BC715">
            <v>83.150643880771185</v>
          </cell>
          <cell r="BD715">
            <v>46.676594634088836</v>
          </cell>
        </row>
        <row r="720">
          <cell r="B720" t="str">
            <v>SouthernEra</v>
          </cell>
          <cell r="F720">
            <v>17.289000000000001</v>
          </cell>
          <cell r="G720">
            <v>3.7890000000000001</v>
          </cell>
          <cell r="H720">
            <v>3.1539999999999999</v>
          </cell>
          <cell r="I720">
            <v>3</v>
          </cell>
          <cell r="J720">
            <v>82.198700000000002</v>
          </cell>
          <cell r="K720" t="str">
            <v>NA</v>
          </cell>
          <cell r="Q720">
            <v>-10.41</v>
          </cell>
          <cell r="R720">
            <v>-7.1640000000000015</v>
          </cell>
          <cell r="S720">
            <v>-8.7539999999999996</v>
          </cell>
          <cell r="T720" t="str">
            <v>NA</v>
          </cell>
          <cell r="U720" t="str">
            <v>NA</v>
          </cell>
          <cell r="V720" t="str">
            <v>NA</v>
          </cell>
          <cell r="AB720">
            <v>-19.122</v>
          </cell>
          <cell r="AC720">
            <v>-8.7800000000000011</v>
          </cell>
          <cell r="AD720">
            <v>-10.237</v>
          </cell>
          <cell r="AE720" t="str">
            <v>NA</v>
          </cell>
          <cell r="AF720" t="str">
            <v>NA</v>
          </cell>
          <cell r="AG720" t="str">
            <v>NA</v>
          </cell>
          <cell r="AM720">
            <v>-5.8079999999999998</v>
          </cell>
          <cell r="AN720">
            <v>-6.7170000000000005</v>
          </cell>
          <cell r="AO720">
            <v>-7.4760000000000009</v>
          </cell>
          <cell r="AP720" t="str">
            <v>NA</v>
          </cell>
          <cell r="AQ720" t="str">
            <v>NA</v>
          </cell>
          <cell r="AR720" t="str">
            <v>NA</v>
          </cell>
          <cell r="AX720">
            <v>-14.52</v>
          </cell>
          <cell r="AY720">
            <v>-8.3330000000000002</v>
          </cell>
          <cell r="AZ720">
            <v>-8.9589999999999996</v>
          </cell>
          <cell r="BA720">
            <v>-7.0757171999999997</v>
          </cell>
          <cell r="BB720">
            <v>-5.6591572000000001</v>
          </cell>
          <cell r="BC720" t="str">
            <v>NA</v>
          </cell>
          <cell r="BO720" t="str">
            <v>NA</v>
          </cell>
          <cell r="BP720" t="str">
            <v>NA</v>
          </cell>
          <cell r="BQ720" t="str">
            <v>NA</v>
          </cell>
          <cell r="BU720">
            <v>193</v>
          </cell>
          <cell r="BV720">
            <v>306</v>
          </cell>
          <cell r="BW720" t="str">
            <v>NA</v>
          </cell>
          <cell r="BX720" t="str">
            <v>NA</v>
          </cell>
          <cell r="BY720" t="str">
            <v>NA</v>
          </cell>
          <cell r="CE720">
            <v>1502</v>
          </cell>
          <cell r="CF720">
            <v>1543</v>
          </cell>
          <cell r="CG720" t="str">
            <v>NA</v>
          </cell>
          <cell r="CH720" t="str">
            <v>NA</v>
          </cell>
          <cell r="CI720" t="str">
            <v>NA</v>
          </cell>
          <cell r="CO720">
            <v>334</v>
          </cell>
          <cell r="CP720">
            <v>350</v>
          </cell>
          <cell r="CQ720" t="str">
            <v>NA</v>
          </cell>
          <cell r="CR720" t="str">
            <v>NA</v>
          </cell>
          <cell r="CS720" t="str">
            <v>NA</v>
          </cell>
          <cell r="CY720">
            <v>4310</v>
          </cell>
          <cell r="CZ720">
            <v>4591</v>
          </cell>
          <cell r="DA720" t="str">
            <v>NA</v>
          </cell>
          <cell r="DB720" t="str">
            <v>NA</v>
          </cell>
          <cell r="DC720" t="str">
            <v>NA</v>
          </cell>
          <cell r="DI720">
            <v>227</v>
          </cell>
          <cell r="DJ720">
            <v>263</v>
          </cell>
          <cell r="DK720" t="str">
            <v>NA</v>
          </cell>
          <cell r="DL720" t="str">
            <v>NA</v>
          </cell>
          <cell r="DM720" t="str">
            <v>NA</v>
          </cell>
          <cell r="DS720">
            <v>73</v>
          </cell>
          <cell r="DT720">
            <v>43</v>
          </cell>
          <cell r="DU720" t="str">
            <v>NA</v>
          </cell>
          <cell r="DV720" t="str">
            <v>NA</v>
          </cell>
          <cell r="DW720" t="str">
            <v>NA</v>
          </cell>
          <cell r="EC720">
            <v>1309</v>
          </cell>
          <cell r="ED720">
            <v>1237</v>
          </cell>
          <cell r="EE720" t="str">
            <v>NA</v>
          </cell>
          <cell r="EF720" t="str">
            <v>NA</v>
          </cell>
          <cell r="EG720" t="str">
            <v>NA</v>
          </cell>
          <cell r="EJ720" t="str">
            <v xml:space="preserve"> </v>
          </cell>
        </row>
        <row r="721">
          <cell r="B721" t="str">
            <v>SouthernEra Jun YE</v>
          </cell>
          <cell r="F721">
            <v>8.6445000000000007</v>
          </cell>
          <cell r="G721">
            <v>10.539000000000001</v>
          </cell>
          <cell r="H721">
            <v>3.4714999999999998</v>
          </cell>
          <cell r="I721">
            <v>3.077</v>
          </cell>
          <cell r="J721">
            <v>42.599350000000001</v>
          </cell>
          <cell r="K721" t="str">
            <v>NA</v>
          </cell>
          <cell r="Q721">
            <v>-5.2050000000000001</v>
          </cell>
          <cell r="R721">
            <v>-8.7870000000000008</v>
          </cell>
          <cell r="S721">
            <v>-7.9590000000000005</v>
          </cell>
          <cell r="T721" t="str">
            <v>NA</v>
          </cell>
          <cell r="U721" t="str">
            <v>NA</v>
          </cell>
          <cell r="V721" t="str">
            <v>NA</v>
          </cell>
          <cell r="AB721">
            <v>-9.5609999999999999</v>
          </cell>
          <cell r="AC721">
            <v>-13.951000000000001</v>
          </cell>
          <cell r="AD721">
            <v>-9.5085000000000015</v>
          </cell>
          <cell r="AE721" t="str">
            <v>NA</v>
          </cell>
          <cell r="AF721" t="str">
            <v>NA</v>
          </cell>
          <cell r="AG721" t="str">
            <v>NA</v>
          </cell>
          <cell r="AM721">
            <v>-2.9039999999999999</v>
          </cell>
          <cell r="AN721">
            <v>-6.2625000000000028</v>
          </cell>
          <cell r="AO721">
            <v>-7.0964999999999989</v>
          </cell>
          <cell r="AP721" t="str">
            <v>NA</v>
          </cell>
          <cell r="AQ721" t="str">
            <v>NA</v>
          </cell>
          <cell r="AR721" t="str">
            <v>NA</v>
          </cell>
          <cell r="AX721">
            <v>-7.26</v>
          </cell>
          <cell r="AY721">
            <v>-11.426500000000001</v>
          </cell>
          <cell r="AZ721">
            <v>-8.6460000000000008</v>
          </cell>
          <cell r="BA721">
            <v>-8.0173585999999997</v>
          </cell>
          <cell r="BB721">
            <v>-6.3674371999999995</v>
          </cell>
          <cell r="BC721" t="str">
            <v>NA</v>
          </cell>
          <cell r="BO721" t="str">
            <v>NA</v>
          </cell>
          <cell r="BP721" t="str">
            <v>NA</v>
          </cell>
          <cell r="BQ721" t="str">
            <v>NA</v>
          </cell>
          <cell r="BU721">
            <v>115.5</v>
          </cell>
          <cell r="BV721">
            <v>249.5</v>
          </cell>
          <cell r="BW721" t="str">
            <v>NA</v>
          </cell>
          <cell r="BX721" t="str">
            <v>NA</v>
          </cell>
          <cell r="BY721" t="str">
            <v>NA</v>
          </cell>
          <cell r="CE721">
            <v>1658.5</v>
          </cell>
          <cell r="CF721">
            <v>1522.5</v>
          </cell>
          <cell r="CG721" t="str">
            <v>NA</v>
          </cell>
          <cell r="CH721" t="str">
            <v>NA</v>
          </cell>
          <cell r="CI721" t="str">
            <v>NA</v>
          </cell>
          <cell r="CO721">
            <v>311.5</v>
          </cell>
          <cell r="CP721">
            <v>342</v>
          </cell>
          <cell r="CQ721" t="str">
            <v>NA</v>
          </cell>
          <cell r="CR721" t="str">
            <v>NA</v>
          </cell>
          <cell r="CS721" t="str">
            <v>NA</v>
          </cell>
          <cell r="CY721">
            <v>4188</v>
          </cell>
          <cell r="CZ721">
            <v>4450.5</v>
          </cell>
          <cell r="DA721" t="str">
            <v>NA</v>
          </cell>
          <cell r="DB721" t="str">
            <v>NA</v>
          </cell>
          <cell r="DC721" t="str">
            <v>NA</v>
          </cell>
          <cell r="DI721">
            <v>243.5</v>
          </cell>
          <cell r="DJ721">
            <v>245</v>
          </cell>
          <cell r="DK721" t="str">
            <v>NA</v>
          </cell>
          <cell r="DL721" t="str">
            <v>NA</v>
          </cell>
          <cell r="DM721" t="str">
            <v>NA</v>
          </cell>
          <cell r="DS721">
            <v>70.5</v>
          </cell>
          <cell r="DT721">
            <v>58</v>
          </cell>
          <cell r="DU721" t="str">
            <v>NA</v>
          </cell>
          <cell r="DV721" t="str">
            <v>NA</v>
          </cell>
          <cell r="DW721" t="str">
            <v>NA</v>
          </cell>
          <cell r="EC721">
            <v>1543</v>
          </cell>
          <cell r="ED721">
            <v>1273</v>
          </cell>
          <cell r="EE721" t="str">
            <v>NA</v>
          </cell>
          <cell r="EF721" t="str">
            <v>NA</v>
          </cell>
          <cell r="EG721" t="str">
            <v>NA</v>
          </cell>
        </row>
        <row r="722">
          <cell r="B722" t="str">
            <v>SouthernEra Dec YE</v>
          </cell>
          <cell r="F722">
            <v>17.289000000000001</v>
          </cell>
          <cell r="G722">
            <v>3.7890000000000001</v>
          </cell>
          <cell r="H722">
            <v>3.1539999999999999</v>
          </cell>
          <cell r="I722">
            <v>3</v>
          </cell>
          <cell r="J722">
            <v>82.198700000000002</v>
          </cell>
          <cell r="K722" t="str">
            <v>NA</v>
          </cell>
          <cell r="Q722">
            <v>-10.41</v>
          </cell>
          <cell r="R722">
            <v>-7.1640000000000015</v>
          </cell>
          <cell r="S722">
            <v>-8.7539999999999996</v>
          </cell>
          <cell r="T722" t="str">
            <v>NA</v>
          </cell>
          <cell r="U722" t="str">
            <v>NA</v>
          </cell>
          <cell r="V722" t="str">
            <v>NA</v>
          </cell>
          <cell r="AB722">
            <v>-19.122</v>
          </cell>
          <cell r="AC722">
            <v>-8.7800000000000011</v>
          </cell>
          <cell r="AD722">
            <v>-10.237</v>
          </cell>
          <cell r="AE722" t="str">
            <v>NA</v>
          </cell>
          <cell r="AF722" t="str">
            <v>NA</v>
          </cell>
          <cell r="AG722" t="str">
            <v>NA</v>
          </cell>
          <cell r="AM722">
            <v>-5.8079999999999998</v>
          </cell>
          <cell r="AN722">
            <v>-6.7170000000000005</v>
          </cell>
          <cell r="AO722">
            <v>-7.4760000000000009</v>
          </cell>
          <cell r="AP722" t="str">
            <v>NA</v>
          </cell>
          <cell r="AQ722" t="str">
            <v>NA</v>
          </cell>
          <cell r="AR722" t="str">
            <v>NA</v>
          </cell>
          <cell r="AX722">
            <v>-14.52</v>
          </cell>
          <cell r="AY722">
            <v>-8.3330000000000002</v>
          </cell>
          <cell r="AZ722">
            <v>-8.9589999999999996</v>
          </cell>
          <cell r="BA722">
            <v>-7.0757171999999997</v>
          </cell>
          <cell r="BB722">
            <v>-5.6591572000000001</v>
          </cell>
          <cell r="BC722" t="str">
            <v>NA</v>
          </cell>
          <cell r="BO722" t="str">
            <v>NA</v>
          </cell>
          <cell r="BP722" t="str">
            <v>NA</v>
          </cell>
          <cell r="BQ722" t="str">
            <v>NA</v>
          </cell>
          <cell r="BT722">
            <v>38</v>
          </cell>
          <cell r="BU722">
            <v>193</v>
          </cell>
          <cell r="BV722">
            <v>306</v>
          </cell>
          <cell r="BW722" t="str">
            <v>NA</v>
          </cell>
          <cell r="BX722" t="str">
            <v>NA</v>
          </cell>
          <cell r="BY722" t="str">
            <v>NA</v>
          </cell>
          <cell r="CD722">
            <v>1815</v>
          </cell>
          <cell r="CE722">
            <v>1502</v>
          </cell>
          <cell r="CF722">
            <v>1543</v>
          </cell>
          <cell r="CG722" t="str">
            <v>NA</v>
          </cell>
          <cell r="CH722" t="str">
            <v>NA</v>
          </cell>
          <cell r="CI722" t="str">
            <v>NA</v>
          </cell>
          <cell r="CN722">
            <v>289</v>
          </cell>
          <cell r="CO722">
            <v>334</v>
          </cell>
          <cell r="CP722">
            <v>350</v>
          </cell>
          <cell r="CQ722" t="str">
            <v>NA</v>
          </cell>
          <cell r="CR722" t="str">
            <v>NA</v>
          </cell>
          <cell r="CS722" t="str">
            <v>NA</v>
          </cell>
          <cell r="CX722">
            <v>4066</v>
          </cell>
          <cell r="CY722">
            <v>4310</v>
          </cell>
          <cell r="CZ722">
            <v>4591</v>
          </cell>
          <cell r="DA722" t="str">
            <v>NA</v>
          </cell>
          <cell r="DB722" t="str">
            <v>NA</v>
          </cell>
          <cell r="DC722" t="str">
            <v>NA</v>
          </cell>
          <cell r="DH722">
            <v>260</v>
          </cell>
          <cell r="DI722">
            <v>227</v>
          </cell>
          <cell r="DJ722">
            <v>263</v>
          </cell>
          <cell r="DK722" t="str">
            <v>NA</v>
          </cell>
          <cell r="DL722" t="str">
            <v>NA</v>
          </cell>
          <cell r="DM722" t="str">
            <v>NA</v>
          </cell>
          <cell r="DR722">
            <v>68</v>
          </cell>
          <cell r="DS722">
            <v>73</v>
          </cell>
          <cell r="DT722">
            <v>43</v>
          </cell>
          <cell r="DU722" t="str">
            <v>NA</v>
          </cell>
          <cell r="DV722" t="str">
            <v>NA</v>
          </cell>
          <cell r="DW722" t="str">
            <v>NA</v>
          </cell>
          <cell r="EC722">
            <v>1309</v>
          </cell>
          <cell r="ED722">
            <v>1237</v>
          </cell>
          <cell r="EE722" t="str">
            <v>NA</v>
          </cell>
          <cell r="EF722" t="str">
            <v>NA</v>
          </cell>
          <cell r="EG722" t="str">
            <v>NA</v>
          </cell>
        </row>
        <row r="723">
          <cell r="B723" t="str">
            <v>William de Broe</v>
          </cell>
          <cell r="C723">
            <v>37953</v>
          </cell>
          <cell r="I723">
            <v>3</v>
          </cell>
          <cell r="J723">
            <v>82.198700000000002</v>
          </cell>
          <cell r="BA723">
            <v>-7.0757171999999997</v>
          </cell>
          <cell r="BB723">
            <v>-5.6591572000000001</v>
          </cell>
        </row>
        <row r="729">
          <cell r="B729" t="str">
            <v>OTHER</v>
          </cell>
        </row>
        <row r="731">
          <cell r="B731" t="str">
            <v>Iluka</v>
          </cell>
          <cell r="F731">
            <v>826.4</v>
          </cell>
          <cell r="G731">
            <v>772.7</v>
          </cell>
          <cell r="H731">
            <v>836.8</v>
          </cell>
          <cell r="I731">
            <v>786</v>
          </cell>
          <cell r="J731">
            <v>819.6</v>
          </cell>
          <cell r="K731">
            <v>869.05</v>
          </cell>
          <cell r="L731">
            <v>979.5</v>
          </cell>
          <cell r="Q731">
            <v>249.2</v>
          </cell>
          <cell r="R731">
            <v>261.89999999999998</v>
          </cell>
          <cell r="S731">
            <v>227.4</v>
          </cell>
          <cell r="T731">
            <v>194.39999999999995</v>
          </cell>
          <cell r="U731">
            <v>238.10000000000005</v>
          </cell>
          <cell r="V731">
            <v>313.5</v>
          </cell>
          <cell r="W731">
            <v>361</v>
          </cell>
          <cell r="AB731">
            <v>142.19999999999999</v>
          </cell>
          <cell r="AC731">
            <v>148.69999999999999</v>
          </cell>
          <cell r="AD731">
            <v>129.80000000000001</v>
          </cell>
          <cell r="AE731">
            <v>78.799999999999955</v>
          </cell>
          <cell r="AF731">
            <v>125.30000000000004</v>
          </cell>
          <cell r="AG731">
            <v>187.2</v>
          </cell>
          <cell r="AH731">
            <v>217</v>
          </cell>
          <cell r="AM731">
            <v>201.2089005235602</v>
          </cell>
          <cell r="AN731">
            <v>221</v>
          </cell>
          <cell r="AO731">
            <v>207.09999999999997</v>
          </cell>
          <cell r="AP731">
            <v>185.77433920704846</v>
          </cell>
          <cell r="AQ731">
            <v>198.77288135593224</v>
          </cell>
          <cell r="AR731">
            <v>226.45301999999998</v>
          </cell>
          <cell r="AS731">
            <v>263.01905399999998</v>
          </cell>
          <cell r="AX731">
            <v>94.208900523560203</v>
          </cell>
          <cell r="AY731">
            <v>107.8</v>
          </cell>
          <cell r="AZ731">
            <v>109.5</v>
          </cell>
          <cell r="BA731">
            <v>70.174339207048462</v>
          </cell>
          <cell r="BB731">
            <v>85.972881355932202</v>
          </cell>
          <cell r="BC731">
            <v>100.15302</v>
          </cell>
          <cell r="BD731">
            <v>119.019054</v>
          </cell>
          <cell r="BL731" t="str">
            <v>NA</v>
          </cell>
          <cell r="BM731" t="str">
            <v>NA</v>
          </cell>
          <cell r="BO731" t="str">
            <v>NA</v>
          </cell>
          <cell r="BP731" t="str">
            <v>NA</v>
          </cell>
          <cell r="BQ731" t="str">
            <v>NA</v>
          </cell>
          <cell r="BU731">
            <v>32.9</v>
          </cell>
          <cell r="BV731">
            <v>22.5</v>
          </cell>
          <cell r="BW731">
            <v>21.3</v>
          </cell>
          <cell r="BX731">
            <v>5.3</v>
          </cell>
          <cell r="BY731">
            <v>13.6</v>
          </cell>
          <cell r="CE731">
            <v>351.5</v>
          </cell>
          <cell r="CF731">
            <v>389</v>
          </cell>
          <cell r="CG731">
            <v>469.5</v>
          </cell>
          <cell r="CH731">
            <v>384.1</v>
          </cell>
          <cell r="CI731">
            <v>418</v>
          </cell>
          <cell r="CO731">
            <v>83.1</v>
          </cell>
          <cell r="CP731">
            <v>66</v>
          </cell>
          <cell r="CQ731">
            <v>53.5</v>
          </cell>
          <cell r="CR731">
            <v>54.4</v>
          </cell>
          <cell r="CS731">
            <v>65.2</v>
          </cell>
          <cell r="CY731">
            <v>671.7</v>
          </cell>
          <cell r="CZ731">
            <v>691.2</v>
          </cell>
          <cell r="DA731">
            <v>825.5</v>
          </cell>
          <cell r="DB731">
            <v>886.7</v>
          </cell>
          <cell r="DC731">
            <v>922.9</v>
          </cell>
          <cell r="DI731">
            <v>93</v>
          </cell>
          <cell r="DJ731">
            <v>91.4</v>
          </cell>
          <cell r="DK731">
            <v>133.4</v>
          </cell>
          <cell r="DL731">
            <v>156.5</v>
          </cell>
          <cell r="DM731">
            <v>209.1</v>
          </cell>
          <cell r="DS731">
            <v>23.200000000000003</v>
          </cell>
          <cell r="DT731">
            <v>25.4</v>
          </cell>
          <cell r="DU731">
            <v>26.3</v>
          </cell>
          <cell r="DV731">
            <v>24.2</v>
          </cell>
          <cell r="DW731">
            <v>30.2</v>
          </cell>
          <cell r="EC731">
            <v>318.60000000000002</v>
          </cell>
          <cell r="ED731">
            <v>366.5</v>
          </cell>
          <cell r="EE731">
            <v>448.2</v>
          </cell>
          <cell r="EF731">
            <v>378.8</v>
          </cell>
          <cell r="EG731">
            <v>404.4</v>
          </cell>
        </row>
        <row r="732">
          <cell r="B732" t="str">
            <v>Iluka Jun YE</v>
          </cell>
          <cell r="F732">
            <v>804.05</v>
          </cell>
          <cell r="G732">
            <v>799.55</v>
          </cell>
          <cell r="H732">
            <v>804.75</v>
          </cell>
          <cell r="I732">
            <v>811.4</v>
          </cell>
          <cell r="J732">
            <v>802.8</v>
          </cell>
          <cell r="K732">
            <v>844.32500000000005</v>
          </cell>
          <cell r="L732">
            <v>924.27499999999998</v>
          </cell>
          <cell r="Q732">
            <v>236.05</v>
          </cell>
          <cell r="R732">
            <v>255.54999999999998</v>
          </cell>
          <cell r="S732">
            <v>244.64999999999998</v>
          </cell>
          <cell r="T732">
            <v>210.89999999999998</v>
          </cell>
          <cell r="U732">
            <v>216.25</v>
          </cell>
          <cell r="V732">
            <v>275.8</v>
          </cell>
          <cell r="W732">
            <v>337.25</v>
          </cell>
          <cell r="AB732">
            <v>130.44999999999999</v>
          </cell>
          <cell r="AC732">
            <v>145.44999999999999</v>
          </cell>
          <cell r="AD732">
            <v>139.25</v>
          </cell>
          <cell r="AE732">
            <v>104.29999999999998</v>
          </cell>
          <cell r="AF732">
            <v>102.05</v>
          </cell>
          <cell r="AG732">
            <v>156.25</v>
          </cell>
          <cell r="AH732">
            <v>202.1</v>
          </cell>
          <cell r="AM732">
            <v>190.04765892319745</v>
          </cell>
          <cell r="AN732">
            <v>211.10445026178007</v>
          </cell>
          <cell r="AO732">
            <v>214.04999999999995</v>
          </cell>
          <cell r="AP732">
            <v>196.43716960352421</v>
          </cell>
          <cell r="AQ732">
            <v>192.27361028149033</v>
          </cell>
          <cell r="AR732">
            <v>212.61295067796613</v>
          </cell>
          <cell r="AS732">
            <v>244.73603700000004</v>
          </cell>
          <cell r="AX732">
            <v>84.447658923197423</v>
          </cell>
          <cell r="AY732">
            <v>101.00445026178011</v>
          </cell>
          <cell r="AZ732">
            <v>108.65</v>
          </cell>
          <cell r="BA732">
            <v>89.837169603524231</v>
          </cell>
          <cell r="BB732">
            <v>78.073610281490332</v>
          </cell>
          <cell r="BC732">
            <v>93.0629506779661</v>
          </cell>
          <cell r="BD732">
            <v>109.586037</v>
          </cell>
          <cell r="BO732" t="str">
            <v>NA</v>
          </cell>
          <cell r="BP732" t="str">
            <v>NA</v>
          </cell>
          <cell r="BQ732" t="str">
            <v>NA</v>
          </cell>
          <cell r="BU732">
            <v>39.75</v>
          </cell>
          <cell r="BV732">
            <v>27.7</v>
          </cell>
          <cell r="BW732">
            <v>21.9</v>
          </cell>
          <cell r="BX732">
            <v>13.3</v>
          </cell>
          <cell r="BY732">
            <v>9.4499999999999993</v>
          </cell>
          <cell r="CE732">
            <v>349</v>
          </cell>
          <cell r="CF732">
            <v>370.25</v>
          </cell>
          <cell r="CG732">
            <v>429.25</v>
          </cell>
          <cell r="CH732">
            <v>426.8</v>
          </cell>
          <cell r="CI732">
            <v>401.05</v>
          </cell>
          <cell r="CO732">
            <v>79.599999999999994</v>
          </cell>
          <cell r="CP732">
            <v>74.55</v>
          </cell>
          <cell r="CQ732">
            <v>59.75</v>
          </cell>
          <cell r="CR732">
            <v>53.95</v>
          </cell>
          <cell r="CS732">
            <v>59.8</v>
          </cell>
          <cell r="CY732">
            <v>660.7</v>
          </cell>
          <cell r="CZ732">
            <v>681.45</v>
          </cell>
          <cell r="DA732">
            <v>758.35</v>
          </cell>
          <cell r="DB732">
            <v>856.1</v>
          </cell>
          <cell r="DC732">
            <v>904.8</v>
          </cell>
          <cell r="DI732">
            <v>95.85</v>
          </cell>
          <cell r="DJ732">
            <v>92.2</v>
          </cell>
          <cell r="DK732">
            <v>112.4</v>
          </cell>
          <cell r="DL732">
            <v>144.94999999999999</v>
          </cell>
          <cell r="DM732">
            <v>182.8</v>
          </cell>
          <cell r="DS732">
            <v>23.85</v>
          </cell>
          <cell r="DT732">
            <v>24.3</v>
          </cell>
          <cell r="DU732">
            <v>25.85</v>
          </cell>
          <cell r="DV732">
            <v>25.25</v>
          </cell>
          <cell r="DW732">
            <v>27.2</v>
          </cell>
          <cell r="EC732">
            <v>309.25</v>
          </cell>
          <cell r="ED732">
            <v>342.55</v>
          </cell>
          <cell r="EE732">
            <v>407.35</v>
          </cell>
          <cell r="EF732">
            <v>413.5</v>
          </cell>
          <cell r="EG732">
            <v>391.6</v>
          </cell>
        </row>
        <row r="733">
          <cell r="B733" t="str">
            <v>Iluka Dec YE</v>
          </cell>
          <cell r="E733">
            <v>781.7</v>
          </cell>
          <cell r="F733">
            <v>826.4</v>
          </cell>
          <cell r="G733">
            <v>772.7</v>
          </cell>
          <cell r="H733">
            <v>836.8</v>
          </cell>
          <cell r="I733">
            <v>786</v>
          </cell>
          <cell r="J733">
            <v>819.6</v>
          </cell>
          <cell r="K733">
            <v>869.05</v>
          </cell>
          <cell r="L733">
            <v>979.5</v>
          </cell>
          <cell r="P733">
            <v>222.9</v>
          </cell>
          <cell r="Q733">
            <v>249.2</v>
          </cell>
          <cell r="R733">
            <v>261.89999999999998</v>
          </cell>
          <cell r="S733">
            <v>227.4</v>
          </cell>
          <cell r="T733">
            <v>194.39999999999995</v>
          </cell>
          <cell r="U733">
            <v>238.10000000000005</v>
          </cell>
          <cell r="V733">
            <v>313.5</v>
          </cell>
          <cell r="W733">
            <v>361</v>
          </cell>
          <cell r="AA733">
            <v>118.7</v>
          </cell>
          <cell r="AB733">
            <v>142.19999999999999</v>
          </cell>
          <cell r="AC733">
            <v>148.69999999999999</v>
          </cell>
          <cell r="AD733">
            <v>129.80000000000001</v>
          </cell>
          <cell r="AE733">
            <v>78.799999999999955</v>
          </cell>
          <cell r="AF733">
            <v>125.30000000000004</v>
          </cell>
          <cell r="AG733">
            <v>187.2</v>
          </cell>
          <cell r="AH733">
            <v>217</v>
          </cell>
          <cell r="AM733">
            <v>201.2089005235602</v>
          </cell>
          <cell r="AN733">
            <v>221</v>
          </cell>
          <cell r="AO733">
            <v>207.09999999999997</v>
          </cell>
          <cell r="AP733">
            <v>185.77433920704846</v>
          </cell>
          <cell r="AQ733">
            <v>198.77288135593224</v>
          </cell>
          <cell r="AR733">
            <v>226.45301999999998</v>
          </cell>
          <cell r="AS733">
            <v>263.01905399999998</v>
          </cell>
          <cell r="AW733">
            <v>74.686417322834643</v>
          </cell>
          <cell r="AX733">
            <v>94.208900523560203</v>
          </cell>
          <cell r="AY733">
            <v>107.8</v>
          </cell>
          <cell r="AZ733">
            <v>109.5</v>
          </cell>
          <cell r="BA733">
            <v>70.174339207048462</v>
          </cell>
          <cell r="BB733">
            <v>85.972881355932202</v>
          </cell>
          <cell r="BC733">
            <v>100.15302</v>
          </cell>
          <cell r="BD733">
            <v>119.019054</v>
          </cell>
          <cell r="BO733" t="str">
            <v>NA</v>
          </cell>
          <cell r="BP733" t="str">
            <v>NA</v>
          </cell>
          <cell r="BQ733" t="str">
            <v>NA</v>
          </cell>
          <cell r="BT733">
            <v>46.6</v>
          </cell>
          <cell r="BU733">
            <v>32.9</v>
          </cell>
          <cell r="BV733">
            <v>22.5</v>
          </cell>
          <cell r="BW733">
            <v>21.3</v>
          </cell>
          <cell r="BX733">
            <v>5.3</v>
          </cell>
          <cell r="BY733">
            <v>13.6</v>
          </cell>
          <cell r="CD733">
            <v>346.5</v>
          </cell>
          <cell r="CE733">
            <v>351.5</v>
          </cell>
          <cell r="CF733">
            <v>389</v>
          </cell>
          <cell r="CG733">
            <v>469.5</v>
          </cell>
          <cell r="CH733">
            <v>384.1</v>
          </cell>
          <cell r="CI733">
            <v>418</v>
          </cell>
          <cell r="CN733">
            <v>76.099999999999994</v>
          </cell>
          <cell r="CO733">
            <v>83.1</v>
          </cell>
          <cell r="CP733">
            <v>66</v>
          </cell>
          <cell r="CQ733">
            <v>53.5</v>
          </cell>
          <cell r="CR733">
            <v>54.4</v>
          </cell>
          <cell r="CS733">
            <v>65.2</v>
          </cell>
          <cell r="CX733">
            <v>649.70000000000005</v>
          </cell>
          <cell r="CY733">
            <v>671.7</v>
          </cell>
          <cell r="CZ733">
            <v>691.2</v>
          </cell>
          <cell r="DA733">
            <v>825.5</v>
          </cell>
          <cell r="DB733">
            <v>886.7</v>
          </cell>
          <cell r="DC733">
            <v>922.9</v>
          </cell>
          <cell r="DH733">
            <v>98.7</v>
          </cell>
          <cell r="DI733">
            <v>93</v>
          </cell>
          <cell r="DJ733">
            <v>91.4</v>
          </cell>
          <cell r="DK733">
            <v>133.4</v>
          </cell>
          <cell r="DL733">
            <v>156.5</v>
          </cell>
          <cell r="DM733">
            <v>209.1</v>
          </cell>
          <cell r="DR733">
            <v>24.5</v>
          </cell>
          <cell r="DS733">
            <v>23.200000000000003</v>
          </cell>
          <cell r="DT733">
            <v>25.4</v>
          </cell>
          <cell r="DU733">
            <v>26.3</v>
          </cell>
          <cell r="DV733">
            <v>24.2</v>
          </cell>
          <cell r="DW733">
            <v>30.2</v>
          </cell>
          <cell r="EC733">
            <v>318.60000000000002</v>
          </cell>
          <cell r="ED733">
            <v>366.5</v>
          </cell>
          <cell r="EE733">
            <v>448.2</v>
          </cell>
          <cell r="EF733">
            <v>378.8</v>
          </cell>
          <cell r="EG733">
            <v>404.4</v>
          </cell>
        </row>
        <row r="734">
          <cell r="B734" t="str">
            <v>Reuters estimates</v>
          </cell>
          <cell r="K734">
            <v>869.05</v>
          </cell>
          <cell r="L734">
            <v>979.5</v>
          </cell>
          <cell r="V734">
            <v>313.5</v>
          </cell>
          <cell r="W734">
            <v>361</v>
          </cell>
          <cell r="AG734">
            <v>187.2</v>
          </cell>
          <cell r="AH734">
            <v>217</v>
          </cell>
          <cell r="BC734">
            <v>100.15302</v>
          </cell>
          <cell r="BD734">
            <v>119.019054</v>
          </cell>
        </row>
        <row r="739">
          <cell r="B739" t="str">
            <v>Engelhard</v>
          </cell>
          <cell r="F739">
            <v>5542.6480000000001</v>
          </cell>
          <cell r="G739">
            <v>5096.9260000000004</v>
          </cell>
          <cell r="H739">
            <v>3893.6666666666665</v>
          </cell>
          <cell r="I739">
            <v>4226.333333333333</v>
          </cell>
          <cell r="J739" t="str">
            <v>NA</v>
          </cell>
          <cell r="Q739">
            <v>475.42399999999998</v>
          </cell>
          <cell r="R739">
            <v>444.21399999999994</v>
          </cell>
          <cell r="S739">
            <v>440.73333733333334</v>
          </cell>
          <cell r="T739">
            <v>489.66666666666669</v>
          </cell>
          <cell r="U739" t="str">
            <v>NA</v>
          </cell>
          <cell r="AB739">
            <v>372.09800000000001</v>
          </cell>
          <cell r="AC739">
            <v>349.21799999999996</v>
          </cell>
          <cell r="AD739">
            <v>338.40000400000002</v>
          </cell>
          <cell r="AE739">
            <v>384</v>
          </cell>
          <cell r="AF739" t="str">
            <v>NA</v>
          </cell>
          <cell r="AM739">
            <v>315.29907510775905</v>
          </cell>
          <cell r="AN739">
            <v>320.55700000000002</v>
          </cell>
          <cell r="AO739">
            <v>334.66266899999999</v>
          </cell>
          <cell r="AP739">
            <v>373.13333133333333</v>
          </cell>
          <cell r="AQ739" t="str">
            <v>NA</v>
          </cell>
          <cell r="AX739">
            <v>211.97307510775906</v>
          </cell>
          <cell r="AY739">
            <v>225.56100000000001</v>
          </cell>
          <cell r="AZ739">
            <v>232.32933566666668</v>
          </cell>
          <cell r="BA739">
            <v>267.46666466666665</v>
          </cell>
          <cell r="BB739" t="str">
            <v>NA</v>
          </cell>
        </row>
        <row r="740">
          <cell r="B740" t="str">
            <v>Engelhard Jun YE</v>
          </cell>
          <cell r="F740">
            <v>5542.8240000000005</v>
          </cell>
          <cell r="G740">
            <v>5319.7870000000003</v>
          </cell>
          <cell r="H740">
            <v>4495.2963333333337</v>
          </cell>
          <cell r="I740">
            <v>4060</v>
          </cell>
          <cell r="J740" t="str">
            <v>NA</v>
          </cell>
          <cell r="Q740">
            <v>475.42399999999998</v>
          </cell>
          <cell r="R740">
            <v>459.81899999999996</v>
          </cell>
          <cell r="S740">
            <v>442.47366866666664</v>
          </cell>
          <cell r="T740">
            <v>465.20000200000004</v>
          </cell>
          <cell r="U740" t="str">
            <v>NA</v>
          </cell>
          <cell r="AB740">
            <v>372.09800000000001</v>
          </cell>
          <cell r="AC740">
            <v>360.65800000000002</v>
          </cell>
          <cell r="AD740">
            <v>343.80900199999996</v>
          </cell>
          <cell r="AE740">
            <v>361.20000200000004</v>
          </cell>
          <cell r="AF740" t="str">
            <v>NA</v>
          </cell>
          <cell r="AM740">
            <v>315.29907510775905</v>
          </cell>
          <cell r="AN740">
            <v>317.92803755387945</v>
          </cell>
          <cell r="AO740">
            <v>327.60983450000003</v>
          </cell>
          <cell r="AP740">
            <v>353.89800016666663</v>
          </cell>
          <cell r="AQ740" t="str">
            <v>NA</v>
          </cell>
          <cell r="AX740">
            <v>211.97307510775906</v>
          </cell>
          <cell r="AY740">
            <v>218.76703755387953</v>
          </cell>
          <cell r="AZ740">
            <v>228.94516783333336</v>
          </cell>
          <cell r="BA740">
            <v>249.89800016666666</v>
          </cell>
          <cell r="BB740" t="str">
            <v>NA</v>
          </cell>
        </row>
        <row r="741">
          <cell r="B741" t="str">
            <v>Engelhard Dec YE</v>
          </cell>
          <cell r="E741">
            <v>5543</v>
          </cell>
          <cell r="F741">
            <v>5542.6480000000001</v>
          </cell>
          <cell r="G741">
            <v>5096.9260000000004</v>
          </cell>
          <cell r="H741">
            <v>3893.6666666666665</v>
          </cell>
          <cell r="I741">
            <v>4226.333333333333</v>
          </cell>
          <cell r="J741" t="str">
            <v>NA</v>
          </cell>
          <cell r="P741">
            <v>475.42399999999998</v>
          </cell>
          <cell r="Q741">
            <v>475.42399999999998</v>
          </cell>
          <cell r="R741">
            <v>444.21399999999994</v>
          </cell>
          <cell r="S741">
            <v>440.73333733333334</v>
          </cell>
          <cell r="T741">
            <v>489.66666666666669</v>
          </cell>
          <cell r="U741" t="str">
            <v>NA</v>
          </cell>
          <cell r="AA741">
            <v>372.09800000000001</v>
          </cell>
          <cell r="AB741">
            <v>372.09800000000001</v>
          </cell>
          <cell r="AC741">
            <v>349.21799999999996</v>
          </cell>
          <cell r="AD741">
            <v>338.40000400000002</v>
          </cell>
          <cell r="AE741">
            <v>384</v>
          </cell>
          <cell r="AF741" t="str">
            <v>NA</v>
          </cell>
          <cell r="AM741">
            <v>315.29907510775905</v>
          </cell>
          <cell r="AN741">
            <v>320.55700000000002</v>
          </cell>
          <cell r="AO741">
            <v>334.66266899999999</v>
          </cell>
          <cell r="AP741">
            <v>373.13333133333333</v>
          </cell>
          <cell r="AQ741" t="str">
            <v>NA</v>
          </cell>
          <cell r="AW741">
            <v>211.97307510775906</v>
          </cell>
          <cell r="AX741">
            <v>211.97307510775906</v>
          </cell>
          <cell r="AY741">
            <v>225.56100000000001</v>
          </cell>
          <cell r="AZ741">
            <v>232.32933566666668</v>
          </cell>
          <cell r="BA741">
            <v>267.46666466666665</v>
          </cell>
          <cell r="BB741" t="str">
            <v>NA</v>
          </cell>
        </row>
        <row r="742">
          <cell r="B742" t="str">
            <v>UBS</v>
          </cell>
          <cell r="C742">
            <v>37315</v>
          </cell>
          <cell r="H742">
            <v>4005</v>
          </cell>
          <cell r="I742">
            <v>4280</v>
          </cell>
          <cell r="J742" t="str">
            <v xml:space="preserve"> </v>
          </cell>
          <cell r="N742" t="str">
            <v xml:space="preserve"> </v>
          </cell>
          <cell r="O742" t="str">
            <v xml:space="preserve"> </v>
          </cell>
          <cell r="P742" t="str">
            <v xml:space="preserve"> </v>
          </cell>
          <cell r="Q742" t="str">
            <v xml:space="preserve"> </v>
          </cell>
          <cell r="S742">
            <v>431.20001200000002</v>
          </cell>
          <cell r="T742">
            <v>482</v>
          </cell>
          <cell r="U742" t="str">
            <v xml:space="preserve"> </v>
          </cell>
          <cell r="Y742" t="str">
            <v xml:space="preserve"> </v>
          </cell>
          <cell r="Z742" t="str">
            <v xml:space="preserve"> </v>
          </cell>
          <cell r="AA742" t="str">
            <v xml:space="preserve"> </v>
          </cell>
          <cell r="AB742" t="str">
            <v xml:space="preserve"> </v>
          </cell>
          <cell r="AD742">
            <v>326.20001200000002</v>
          </cell>
          <cell r="AE742">
            <v>372</v>
          </cell>
          <cell r="AF742" t="str">
            <v xml:space="preserve"> </v>
          </cell>
          <cell r="AJ742" t="str">
            <v xml:space="preserve"> </v>
          </cell>
          <cell r="AK742" t="str">
            <v xml:space="preserve"> </v>
          </cell>
          <cell r="AL742" t="str">
            <v xml:space="preserve"> </v>
          </cell>
          <cell r="AM742" t="str">
            <v xml:space="preserve"> </v>
          </cell>
          <cell r="AN742" t="str">
            <v xml:space="preserve"> </v>
          </cell>
          <cell r="AO742" t="str">
            <v xml:space="preserve"> </v>
          </cell>
          <cell r="AP742" t="str">
            <v xml:space="preserve"> </v>
          </cell>
          <cell r="AQ742" t="str">
            <v xml:space="preserve"> </v>
          </cell>
          <cell r="AT742" t="str">
            <v xml:space="preserve"> </v>
          </cell>
          <cell r="AV742" t="str">
            <v xml:space="preserve"> </v>
          </cell>
          <cell r="AW742" t="str">
            <v xml:space="preserve"> </v>
          </cell>
          <cell r="AX742" t="str">
            <v xml:space="preserve"> </v>
          </cell>
          <cell r="AZ742">
            <v>223.98800700000001</v>
          </cell>
          <cell r="BA742">
            <v>256.39999399999999</v>
          </cell>
          <cell r="BB742" t="str">
            <v xml:space="preserve"> </v>
          </cell>
        </row>
        <row r="743">
          <cell r="B743" t="str">
            <v>ABN Amro</v>
          </cell>
          <cell r="C743">
            <v>37309</v>
          </cell>
          <cell r="H743">
            <v>3940</v>
          </cell>
          <cell r="I743">
            <v>4465</v>
          </cell>
          <cell r="S743">
            <v>448</v>
          </cell>
          <cell r="T743">
            <v>500</v>
          </cell>
          <cell r="AD743">
            <v>338</v>
          </cell>
          <cell r="AE743">
            <v>385</v>
          </cell>
          <cell r="AZ743">
            <v>237</v>
          </cell>
          <cell r="BA743">
            <v>271</v>
          </cell>
        </row>
        <row r="745">
          <cell r="B745" t="str">
            <v>Merrill Lynch</v>
          </cell>
          <cell r="C745">
            <v>37287</v>
          </cell>
          <cell r="H745">
            <v>3736</v>
          </cell>
          <cell r="I745">
            <v>3934</v>
          </cell>
          <cell r="S745">
            <v>443</v>
          </cell>
          <cell r="T745">
            <v>487</v>
          </cell>
          <cell r="AD745">
            <v>351</v>
          </cell>
          <cell r="AE745">
            <v>395</v>
          </cell>
          <cell r="AZ745">
            <v>236</v>
          </cell>
          <cell r="BA745">
            <v>275</v>
          </cell>
        </row>
        <row r="747">
          <cell r="B747" t="str">
            <v>Johnson Matthey</v>
          </cell>
          <cell r="F747">
            <v>5394.2749999999996</v>
          </cell>
          <cell r="G747">
            <v>5452.4667484748497</v>
          </cell>
          <cell r="H747">
            <v>5431.5694131579585</v>
          </cell>
          <cell r="I747">
            <v>5775.6851656665585</v>
          </cell>
          <cell r="J747" t="str">
            <v>NA</v>
          </cell>
          <cell r="Q747">
            <v>210.27499999999998</v>
          </cell>
          <cell r="R747">
            <v>241.398990511025</v>
          </cell>
          <cell r="S747">
            <v>263.82865824925835</v>
          </cell>
          <cell r="T747">
            <v>290.62355380408331</v>
          </cell>
          <cell r="U747" t="str">
            <v>NA</v>
          </cell>
          <cell r="AB747">
            <v>167.8</v>
          </cell>
          <cell r="AC747">
            <v>192.52126370204999</v>
          </cell>
          <cell r="AD747">
            <v>209.62140000474164</v>
          </cell>
          <cell r="AE747">
            <v>249.84365959024166</v>
          </cell>
          <cell r="AF747" t="str">
            <v>NA</v>
          </cell>
          <cell r="AM747">
            <v>163.89999999999998</v>
          </cell>
          <cell r="AN747">
            <v>180.336015245075</v>
          </cell>
          <cell r="AO747">
            <v>194.05907555006672</v>
          </cell>
          <cell r="AP747">
            <v>215.08235682279167</v>
          </cell>
          <cell r="AQ747" t="str">
            <v>NA</v>
          </cell>
          <cell r="AX747">
            <v>121.425</v>
          </cell>
          <cell r="AY747">
            <v>131.45828843609999</v>
          </cell>
          <cell r="AZ747">
            <v>139.85181730554999</v>
          </cell>
          <cell r="BA747">
            <v>174.30246260895001</v>
          </cell>
          <cell r="BB747" t="str">
            <v>NA</v>
          </cell>
        </row>
        <row r="748">
          <cell r="B748" t="str">
            <v>Johnson Matthey Jun YE</v>
          </cell>
          <cell r="F748">
            <v>4630.1374999999998</v>
          </cell>
          <cell r="G748">
            <v>5423.3708742374247</v>
          </cell>
          <cell r="H748">
            <v>5442.0180808164041</v>
          </cell>
          <cell r="I748">
            <v>5603.6272894122585</v>
          </cell>
          <cell r="Q748">
            <v>201.53749999999997</v>
          </cell>
          <cell r="R748">
            <v>225.83699525551248</v>
          </cell>
          <cell r="S748">
            <v>252.61382438014169</v>
          </cell>
          <cell r="T748">
            <v>277.22610602667083</v>
          </cell>
          <cell r="AB748">
            <v>157</v>
          </cell>
          <cell r="AC748">
            <v>180.16063185102502</v>
          </cell>
          <cell r="AD748">
            <v>201.0713318533958</v>
          </cell>
          <cell r="AE748">
            <v>229.73252979749165</v>
          </cell>
          <cell r="AM748">
            <v>156.84999999999997</v>
          </cell>
          <cell r="AN748">
            <v>172.11800762253745</v>
          </cell>
          <cell r="AO748">
            <v>187.19754539757088</v>
          </cell>
          <cell r="AP748">
            <v>204.57071618642917</v>
          </cell>
          <cell r="AX748">
            <v>112.3125</v>
          </cell>
          <cell r="AY748">
            <v>126.44164421804999</v>
          </cell>
          <cell r="AZ748">
            <v>135.65505287082499</v>
          </cell>
          <cell r="BA748">
            <v>157.07713995724998</v>
          </cell>
        </row>
        <row r="749">
          <cell r="B749" t="str">
            <v>Johnson Matthey Dec YE</v>
          </cell>
          <cell r="E749">
            <v>3866</v>
          </cell>
          <cell r="F749">
            <v>5394.2749999999996</v>
          </cell>
          <cell r="G749">
            <v>5452.4667484748497</v>
          </cell>
          <cell r="H749">
            <v>5431.5694131579585</v>
          </cell>
          <cell r="I749">
            <v>5775.6851656665585</v>
          </cell>
          <cell r="P749">
            <v>192.79999999999998</v>
          </cell>
          <cell r="Q749">
            <v>210.27499999999998</v>
          </cell>
          <cell r="R749">
            <v>241.398990511025</v>
          </cell>
          <cell r="S749">
            <v>263.82865824925835</v>
          </cell>
          <cell r="T749">
            <v>290.62355380408331</v>
          </cell>
          <cell r="AA749">
            <v>146.19999999999999</v>
          </cell>
          <cell r="AB749">
            <v>167.8</v>
          </cell>
          <cell r="AC749">
            <v>192.52126370204999</v>
          </cell>
          <cell r="AD749">
            <v>209.62140000474164</v>
          </cell>
          <cell r="AE749">
            <v>249.84365959024166</v>
          </cell>
          <cell r="AM749">
            <v>163.89999999999998</v>
          </cell>
          <cell r="AN749">
            <v>180.336015245075</v>
          </cell>
          <cell r="AO749">
            <v>194.05907555006672</v>
          </cell>
          <cell r="AP749">
            <v>215.08235682279167</v>
          </cell>
          <cell r="AW749">
            <v>103.2</v>
          </cell>
          <cell r="AX749">
            <v>121.425</v>
          </cell>
          <cell r="AY749">
            <v>131.45828843609999</v>
          </cell>
          <cell r="AZ749">
            <v>139.85181730554999</v>
          </cell>
          <cell r="BA749">
            <v>174.30246260895001</v>
          </cell>
        </row>
        <row r="750">
          <cell r="B750" t="str">
            <v>Johnson Matthey Mar YE</v>
          </cell>
          <cell r="E750">
            <v>3866</v>
          </cell>
          <cell r="F750">
            <v>3866</v>
          </cell>
          <cell r="G750">
            <v>5903.7</v>
          </cell>
          <cell r="H750">
            <v>5302.0556646331333</v>
          </cell>
          <cell r="I750">
            <v>5474.7406626662332</v>
          </cell>
          <cell r="J750">
            <v>5876</v>
          </cell>
          <cell r="P750">
            <v>192.79999999999998</v>
          </cell>
          <cell r="Q750">
            <v>192.79999999999998</v>
          </cell>
          <cell r="R750">
            <v>216.1</v>
          </cell>
          <cell r="S750">
            <v>249.83198734803332</v>
          </cell>
          <cell r="T750">
            <v>268.49421521633332</v>
          </cell>
          <cell r="U750">
            <v>298</v>
          </cell>
          <cell r="AA750">
            <v>146.19999999999999</v>
          </cell>
          <cell r="AB750">
            <v>146.19999999999999</v>
          </cell>
          <cell r="AC750">
            <v>175</v>
          </cell>
          <cell r="AD750">
            <v>198.36168493606667</v>
          </cell>
          <cell r="AE750">
            <v>213.37463836096663</v>
          </cell>
          <cell r="AF750">
            <v>262</v>
          </cell>
          <cell r="AM750">
            <v>149.80000000000001</v>
          </cell>
          <cell r="AN750">
            <v>168.60000000000002</v>
          </cell>
          <cell r="AO750">
            <v>184.24802032676664</v>
          </cell>
          <cell r="AP750">
            <v>197.32942729116667</v>
          </cell>
          <cell r="AQ750">
            <v>221</v>
          </cell>
          <cell r="AW750">
            <v>103.2</v>
          </cell>
          <cell r="AX750">
            <v>103.2</v>
          </cell>
          <cell r="AY750">
            <v>127.5</v>
          </cell>
          <cell r="AZ750">
            <v>132.77771791479998</v>
          </cell>
          <cell r="BA750">
            <v>142.20985043580001</v>
          </cell>
          <cell r="BB750">
            <v>185</v>
          </cell>
        </row>
        <row r="751">
          <cell r="B751" t="str">
            <v>UBS</v>
          </cell>
          <cell r="C751">
            <v>37321</v>
          </cell>
          <cell r="H751">
            <v>5386.7697750664001</v>
          </cell>
          <cell r="I751">
            <v>5685.2058547206998</v>
          </cell>
          <cell r="J751" t="str">
            <v xml:space="preserve"> </v>
          </cell>
          <cell r="N751" t="str">
            <v xml:space="preserve"> </v>
          </cell>
          <cell r="O751" t="str">
            <v xml:space="preserve"> </v>
          </cell>
          <cell r="P751" t="str">
            <v xml:space="preserve"> </v>
          </cell>
          <cell r="Q751" t="str">
            <v xml:space="preserve"> </v>
          </cell>
          <cell r="S751">
            <v>256.65496107159998</v>
          </cell>
          <cell r="T751">
            <v>282.51941074209998</v>
          </cell>
          <cell r="U751" t="str">
            <v xml:space="preserve"> </v>
          </cell>
          <cell r="Y751" t="str">
            <v xml:space="preserve"> </v>
          </cell>
          <cell r="Z751" t="str">
            <v xml:space="preserve"> </v>
          </cell>
          <cell r="AA751" t="str">
            <v xml:space="preserve"> </v>
          </cell>
          <cell r="AB751" t="str">
            <v xml:space="preserve"> </v>
          </cell>
          <cell r="AD751">
            <v>206.91563574849997</v>
          </cell>
          <cell r="AE751">
            <v>227.80614165049997</v>
          </cell>
          <cell r="AF751" t="str">
            <v xml:space="preserve"> </v>
          </cell>
          <cell r="AJ751" t="str">
            <v xml:space="preserve"> </v>
          </cell>
          <cell r="AK751" t="str">
            <v xml:space="preserve"> </v>
          </cell>
          <cell r="AL751" t="str">
            <v xml:space="preserve"> </v>
          </cell>
          <cell r="AM751" t="str">
            <v xml:space="preserve"> </v>
          </cell>
          <cell r="AN751" t="str">
            <v xml:space="preserve"> </v>
          </cell>
          <cell r="AO751" t="str">
            <v xml:space="preserve"> </v>
          </cell>
          <cell r="AP751" t="str">
            <v xml:space="preserve"> </v>
          </cell>
          <cell r="AQ751" t="str">
            <v xml:space="preserve"> </v>
          </cell>
          <cell r="AT751" t="str">
            <v xml:space="preserve"> </v>
          </cell>
          <cell r="AV751" t="str">
            <v xml:space="preserve"> </v>
          </cell>
          <cell r="AW751" t="str">
            <v xml:space="preserve"> </v>
          </cell>
          <cell r="AX751" t="str">
            <v xml:space="preserve"> </v>
          </cell>
          <cell r="AZ751">
            <v>130.20762313579999</v>
          </cell>
          <cell r="BA751">
            <v>142.9309445172</v>
          </cell>
          <cell r="BB751" t="str">
            <v xml:space="preserve"> </v>
          </cell>
        </row>
        <row r="752">
          <cell r="B752" t="str">
            <v>BNP Paribas</v>
          </cell>
          <cell r="C752">
            <v>37294</v>
          </cell>
          <cell r="H752">
            <v>5093.3972188329999</v>
          </cell>
          <cell r="I752">
            <v>5250.0161332779999</v>
          </cell>
          <cell r="J752" t="str">
            <v xml:space="preserve"> </v>
          </cell>
          <cell r="N752" t="str">
            <v xml:space="preserve"> </v>
          </cell>
          <cell r="O752" t="str">
            <v xml:space="preserve"> </v>
          </cell>
          <cell r="P752" t="str">
            <v xml:space="preserve"> </v>
          </cell>
          <cell r="Q752" t="str">
            <v xml:space="preserve"> </v>
          </cell>
          <cell r="S752">
            <v>256.84100097249996</v>
          </cell>
          <cell r="T752">
            <v>273.96323490690003</v>
          </cell>
          <cell r="U752" t="str">
            <v xml:space="preserve"> </v>
          </cell>
          <cell r="Y752" t="str">
            <v xml:space="preserve"> </v>
          </cell>
          <cell r="Z752" t="str">
            <v xml:space="preserve"> </v>
          </cell>
          <cell r="AA752" t="str">
            <v xml:space="preserve"> </v>
          </cell>
          <cell r="AB752" t="str">
            <v xml:space="preserve"> </v>
          </cell>
          <cell r="AD752">
            <v>194.16941905969998</v>
          </cell>
          <cell r="AE752">
            <v>206.31777343239997</v>
          </cell>
          <cell r="AF752" t="str">
            <v xml:space="preserve"> </v>
          </cell>
          <cell r="AJ752" t="str">
            <v xml:space="preserve"> </v>
          </cell>
          <cell r="AK752" t="str">
            <v xml:space="preserve"> </v>
          </cell>
          <cell r="AL752" t="str">
            <v xml:space="preserve"> </v>
          </cell>
          <cell r="AM752" t="str">
            <v xml:space="preserve"> </v>
          </cell>
          <cell r="AN752" t="str">
            <v xml:space="preserve"> </v>
          </cell>
          <cell r="AO752" t="str">
            <v xml:space="preserve"> </v>
          </cell>
          <cell r="AP752" t="str">
            <v xml:space="preserve"> </v>
          </cell>
          <cell r="AQ752" t="str">
            <v xml:space="preserve"> </v>
          </cell>
          <cell r="AT752" t="str">
            <v xml:space="preserve"> </v>
          </cell>
          <cell r="AV752" t="str">
            <v xml:space="preserve"> </v>
          </cell>
          <cell r="AW752" t="str">
            <v xml:space="preserve"> </v>
          </cell>
          <cell r="AX752" t="str">
            <v xml:space="preserve"> </v>
          </cell>
          <cell r="AZ752">
            <v>128.1255306086</v>
          </cell>
          <cell r="BA752">
            <v>136.69860679019999</v>
          </cell>
          <cell r="BB752" t="str">
            <v xml:space="preserve"> </v>
          </cell>
        </row>
        <row r="754">
          <cell r="B754" t="str">
            <v>HSBC</v>
          </cell>
          <cell r="C754">
            <v>37271</v>
          </cell>
          <cell r="H754">
            <v>5426</v>
          </cell>
          <cell r="I754">
            <v>5489</v>
          </cell>
          <cell r="J754">
            <v>5876</v>
          </cell>
          <cell r="N754" t="str">
            <v xml:space="preserve"> </v>
          </cell>
          <cell r="O754" t="str">
            <v xml:space="preserve"> </v>
          </cell>
          <cell r="P754" t="str">
            <v xml:space="preserve"> </v>
          </cell>
          <cell r="Q754" t="str">
            <v xml:space="preserve"> </v>
          </cell>
          <cell r="S754">
            <v>236</v>
          </cell>
          <cell r="T754">
            <v>249</v>
          </cell>
          <cell r="U754">
            <v>298</v>
          </cell>
          <cell r="Y754" t="str">
            <v xml:space="preserve"> </v>
          </cell>
          <cell r="Z754" t="str">
            <v xml:space="preserve"> </v>
          </cell>
          <cell r="AA754" t="str">
            <v xml:space="preserve"> </v>
          </cell>
          <cell r="AB754" t="str">
            <v xml:space="preserve"> </v>
          </cell>
          <cell r="AD754">
            <v>194</v>
          </cell>
          <cell r="AE754">
            <v>206</v>
          </cell>
          <cell r="AF754">
            <v>262</v>
          </cell>
          <cell r="AJ754" t="str">
            <v xml:space="preserve"> </v>
          </cell>
          <cell r="AK754" t="str">
            <v xml:space="preserve"> </v>
          </cell>
          <cell r="AL754" t="str">
            <v xml:space="preserve"> </v>
          </cell>
          <cell r="AM754" t="str">
            <v xml:space="preserve"> </v>
          </cell>
          <cell r="AN754" t="str">
            <v xml:space="preserve"> </v>
          </cell>
          <cell r="AO754" t="str">
            <v xml:space="preserve"> </v>
          </cell>
          <cell r="AP754" t="str">
            <v xml:space="preserve"> </v>
          </cell>
          <cell r="AQ754" t="str">
            <v xml:space="preserve"> </v>
          </cell>
          <cell r="AT754" t="str">
            <v xml:space="preserve"> </v>
          </cell>
          <cell r="AV754" t="str">
            <v xml:space="preserve"> </v>
          </cell>
          <cell r="AW754" t="str">
            <v xml:space="preserve"> </v>
          </cell>
          <cell r="AX754" t="str">
            <v xml:space="preserve"> </v>
          </cell>
          <cell r="AZ754">
            <v>140</v>
          </cell>
          <cell r="BA754">
            <v>147</v>
          </cell>
          <cell r="BB754">
            <v>185</v>
          </cell>
        </row>
        <row r="756">
          <cell r="B756" t="str">
            <v>OM Group</v>
          </cell>
          <cell r="F756">
            <v>887.74300000000005</v>
          </cell>
          <cell r="G756">
            <v>2367.3989999999999</v>
          </cell>
          <cell r="H756">
            <v>4922</v>
          </cell>
          <cell r="I756">
            <v>5300</v>
          </cell>
          <cell r="J756" t="str">
            <v>NA</v>
          </cell>
          <cell r="Q756">
            <v>176.66800000000001</v>
          </cell>
          <cell r="R756">
            <v>234.99699999999999</v>
          </cell>
          <cell r="S756">
            <v>280</v>
          </cell>
          <cell r="T756">
            <v>305</v>
          </cell>
          <cell r="U756" t="str">
            <v>NA</v>
          </cell>
          <cell r="AB756">
            <v>137.37</v>
          </cell>
          <cell r="AC756">
            <v>171.52099999999999</v>
          </cell>
          <cell r="AD756">
            <v>215</v>
          </cell>
          <cell r="AE756">
            <v>235</v>
          </cell>
          <cell r="AF756" t="str">
            <v>NA</v>
          </cell>
          <cell r="AM756">
            <v>110.798</v>
          </cell>
          <cell r="AN756">
            <v>143.71599999999998</v>
          </cell>
          <cell r="AO756">
            <v>165.76000199999999</v>
          </cell>
          <cell r="AP756">
            <v>186.95999899999998</v>
          </cell>
          <cell r="AQ756" t="str">
            <v>NA</v>
          </cell>
          <cell r="AX756">
            <v>71.5</v>
          </cell>
          <cell r="AY756">
            <v>80.239999999999995</v>
          </cell>
          <cell r="AZ756">
            <v>100.760002</v>
          </cell>
          <cell r="BA756">
            <v>116.959999</v>
          </cell>
          <cell r="BB756" t="str">
            <v>NA</v>
          </cell>
          <cell r="BL756" t="str">
            <v>NA</v>
          </cell>
          <cell r="BM756" t="str">
            <v>NA</v>
          </cell>
          <cell r="BO756" t="str">
            <v>NA</v>
          </cell>
          <cell r="BP756" t="str">
            <v>NA</v>
          </cell>
          <cell r="BQ756" t="str">
            <v>NA</v>
          </cell>
        </row>
        <row r="757">
          <cell r="B757" t="str">
            <v>OM Group Jun YE</v>
          </cell>
          <cell r="F757">
            <v>887.74300000000005</v>
          </cell>
          <cell r="G757">
            <v>1627.5709999999999</v>
          </cell>
          <cell r="H757">
            <v>3644.6994999999997</v>
          </cell>
          <cell r="I757">
            <v>5111</v>
          </cell>
          <cell r="J757" t="str">
            <v>NA</v>
          </cell>
          <cell r="Q757">
            <v>176.66800000000001</v>
          </cell>
          <cell r="R757">
            <v>205.83249999999998</v>
          </cell>
          <cell r="S757">
            <v>257.49849999999998</v>
          </cell>
          <cell r="T757">
            <v>292.5</v>
          </cell>
          <cell r="U757" t="str">
            <v>NA</v>
          </cell>
          <cell r="AB757">
            <v>137.37</v>
          </cell>
          <cell r="AC757">
            <v>154.44549999999998</v>
          </cell>
          <cell r="AD757">
            <v>193.26049999999998</v>
          </cell>
          <cell r="AE757">
            <v>225</v>
          </cell>
          <cell r="AF757" t="str">
            <v>NA</v>
          </cell>
          <cell r="AM757">
            <v>110.798</v>
          </cell>
          <cell r="AN757">
            <v>127.25700000000001</v>
          </cell>
          <cell r="AO757">
            <v>154.738001</v>
          </cell>
          <cell r="AP757">
            <v>176.36000050000001</v>
          </cell>
          <cell r="AQ757" t="str">
            <v>NA</v>
          </cell>
          <cell r="AX757">
            <v>71.5</v>
          </cell>
          <cell r="AY757">
            <v>75.87</v>
          </cell>
          <cell r="AZ757">
            <v>90.500000999999997</v>
          </cell>
          <cell r="BA757">
            <v>108.8600005</v>
          </cell>
          <cell r="BB757" t="str">
            <v>NA</v>
          </cell>
          <cell r="BO757" t="str">
            <v>NA</v>
          </cell>
          <cell r="BP757" t="str">
            <v>NA</v>
          </cell>
          <cell r="BQ757" t="str">
            <v>NA</v>
          </cell>
        </row>
        <row r="758">
          <cell r="B758" t="str">
            <v>OM Group Dec YE</v>
          </cell>
          <cell r="E758">
            <v>887.74300000000005</v>
          </cell>
          <cell r="F758">
            <v>887.74300000000005</v>
          </cell>
          <cell r="G758">
            <v>2367.3989999999999</v>
          </cell>
          <cell r="H758">
            <v>4922</v>
          </cell>
          <cell r="I758">
            <v>5300</v>
          </cell>
          <cell r="J758" t="str">
            <v>NA</v>
          </cell>
          <cell r="P758">
            <v>176.66800000000001</v>
          </cell>
          <cell r="Q758">
            <v>176.66800000000001</v>
          </cell>
          <cell r="R758">
            <v>234.99699999999999</v>
          </cell>
          <cell r="S758">
            <v>280</v>
          </cell>
          <cell r="T758">
            <v>305</v>
          </cell>
          <cell r="U758" t="str">
            <v>NA</v>
          </cell>
          <cell r="AA758">
            <v>137.37</v>
          </cell>
          <cell r="AB758">
            <v>137.37</v>
          </cell>
          <cell r="AC758">
            <v>171.52099999999999</v>
          </cell>
          <cell r="AD758">
            <v>215</v>
          </cell>
          <cell r="AE758">
            <v>235</v>
          </cell>
          <cell r="AF758" t="str">
            <v>NA</v>
          </cell>
          <cell r="AM758">
            <v>110.798</v>
          </cell>
          <cell r="AN758">
            <v>143.71599999999998</v>
          </cell>
          <cell r="AO758">
            <v>165.76000199999999</v>
          </cell>
          <cell r="AP758">
            <v>186.95999899999998</v>
          </cell>
          <cell r="AQ758" t="str">
            <v>NA</v>
          </cell>
          <cell r="AW758">
            <v>71.5</v>
          </cell>
          <cell r="AX758">
            <v>71.5</v>
          </cell>
          <cell r="AY758">
            <v>80.239999999999995</v>
          </cell>
          <cell r="AZ758">
            <v>100.760002</v>
          </cell>
          <cell r="BA758">
            <v>116.959999</v>
          </cell>
          <cell r="BB758" t="str">
            <v>NA</v>
          </cell>
          <cell r="BO758" t="str">
            <v>NA</v>
          </cell>
          <cell r="BP758" t="str">
            <v>NA</v>
          </cell>
          <cell r="BQ758" t="str">
            <v>NA</v>
          </cell>
        </row>
        <row r="759">
          <cell r="B759" t="str">
            <v>UBS</v>
          </cell>
          <cell r="C759">
            <v>37294</v>
          </cell>
          <cell r="H759">
            <v>4922</v>
          </cell>
          <cell r="I759">
            <v>5300</v>
          </cell>
          <cell r="J759" t="str">
            <v xml:space="preserve"> </v>
          </cell>
          <cell r="N759" t="str">
            <v xml:space="preserve"> </v>
          </cell>
          <cell r="O759" t="str">
            <v xml:space="preserve"> </v>
          </cell>
          <cell r="P759" t="str">
            <v xml:space="preserve"> </v>
          </cell>
          <cell r="Q759" t="str">
            <v xml:space="preserve"> </v>
          </cell>
          <cell r="S759">
            <v>280</v>
          </cell>
          <cell r="T759">
            <v>305</v>
          </cell>
          <cell r="U759" t="str">
            <v xml:space="preserve"> </v>
          </cell>
          <cell r="Y759" t="str">
            <v xml:space="preserve"> </v>
          </cell>
          <cell r="Z759" t="str">
            <v xml:space="preserve"> </v>
          </cell>
          <cell r="AA759" t="str">
            <v xml:space="preserve"> </v>
          </cell>
          <cell r="AB759" t="str">
            <v xml:space="preserve"> </v>
          </cell>
          <cell r="AD759">
            <v>215</v>
          </cell>
          <cell r="AE759">
            <v>235</v>
          </cell>
          <cell r="AF759" t="str">
            <v xml:space="preserve"> </v>
          </cell>
          <cell r="AJ759" t="str">
            <v xml:space="preserve"> </v>
          </cell>
          <cell r="AK759" t="str">
            <v xml:space="preserve"> </v>
          </cell>
          <cell r="AL759" t="str">
            <v xml:space="preserve"> </v>
          </cell>
          <cell r="AM759" t="str">
            <v xml:space="preserve"> </v>
          </cell>
          <cell r="AN759" t="str">
            <v xml:space="preserve"> </v>
          </cell>
          <cell r="AO759" t="str">
            <v xml:space="preserve"> </v>
          </cell>
          <cell r="AP759" t="str">
            <v xml:space="preserve"> </v>
          </cell>
          <cell r="AQ759" t="str">
            <v xml:space="preserve"> </v>
          </cell>
          <cell r="AT759" t="str">
            <v xml:space="preserve"> </v>
          </cell>
          <cell r="AV759" t="str">
            <v xml:space="preserve"> </v>
          </cell>
          <cell r="AW759" t="str">
            <v xml:space="preserve"> </v>
          </cell>
          <cell r="AX759" t="str">
            <v xml:space="preserve"> </v>
          </cell>
          <cell r="AZ759">
            <v>100.760002</v>
          </cell>
          <cell r="BA759">
            <v>116.959999</v>
          </cell>
          <cell r="BB759" t="str">
            <v xml:space="preserve"> </v>
          </cell>
        </row>
        <row r="761">
          <cell r="B761" t="str">
            <v>PCS</v>
          </cell>
          <cell r="F761">
            <v>2231.6</v>
          </cell>
          <cell r="G761">
            <v>2072.6999999999998</v>
          </cell>
          <cell r="H761">
            <v>1913.8</v>
          </cell>
          <cell r="I761">
            <v>2799</v>
          </cell>
          <cell r="J761">
            <v>3244.4</v>
          </cell>
          <cell r="K761">
            <v>3036.84</v>
          </cell>
          <cell r="L761">
            <v>3285.7550000000001</v>
          </cell>
          <cell r="Q761">
            <v>524.5</v>
          </cell>
          <cell r="R761">
            <v>455.4</v>
          </cell>
          <cell r="S761">
            <v>386</v>
          </cell>
          <cell r="T761">
            <v>606.4</v>
          </cell>
          <cell r="U761">
            <v>816.1</v>
          </cell>
          <cell r="V761">
            <v>964.56200000000001</v>
          </cell>
          <cell r="W761">
            <v>1109.21</v>
          </cell>
          <cell r="AB761">
            <v>326.8</v>
          </cell>
          <cell r="AC761">
            <v>269.7</v>
          </cell>
          <cell r="AD761">
            <v>234.96</v>
          </cell>
          <cell r="AE761">
            <v>379</v>
          </cell>
          <cell r="AF761">
            <v>576.1</v>
          </cell>
          <cell r="AG761">
            <v>702.08699999999999</v>
          </cell>
          <cell r="AH761">
            <v>806.32</v>
          </cell>
          <cell r="AM761">
            <v>395.7</v>
          </cell>
          <cell r="AN761">
            <v>306.90000000000003</v>
          </cell>
          <cell r="AO761">
            <v>204.64000000000001</v>
          </cell>
          <cell r="AP761">
            <v>101.09999999999997</v>
          </cell>
          <cell r="AQ761">
            <v>514.67269346967248</v>
          </cell>
          <cell r="AR761">
            <v>733.83659000000011</v>
          </cell>
          <cell r="AX761">
            <v>198</v>
          </cell>
          <cell r="AY761">
            <v>121.2</v>
          </cell>
          <cell r="AZ761">
            <v>53.6</v>
          </cell>
          <cell r="BA761">
            <v>-126.3</v>
          </cell>
          <cell r="BB761">
            <v>274.67269346967237</v>
          </cell>
          <cell r="BC761">
            <v>471.36159000000009</v>
          </cell>
          <cell r="BD761">
            <v>581.68025999999998</v>
          </cell>
          <cell r="BJ761" t="str">
            <v>NA</v>
          </cell>
          <cell r="BL761" t="str">
            <v>NA</v>
          </cell>
          <cell r="BM761" t="str">
            <v>NA</v>
          </cell>
          <cell r="BO761" t="str">
            <v>NA</v>
          </cell>
          <cell r="BP761" t="str">
            <v>NA</v>
          </cell>
          <cell r="BQ761" t="str">
            <v>NA</v>
          </cell>
          <cell r="BU761" t="str">
            <v>NA</v>
          </cell>
          <cell r="BV761" t="str">
            <v>NA</v>
          </cell>
          <cell r="BW761" t="str">
            <v>NA</v>
          </cell>
          <cell r="BX761">
            <v>4.7</v>
          </cell>
          <cell r="BY761">
            <v>458.9</v>
          </cell>
          <cell r="CE761" t="str">
            <v>NA</v>
          </cell>
          <cell r="CF761" t="str">
            <v>NA</v>
          </cell>
          <cell r="CG761" t="str">
            <v>NA</v>
          </cell>
          <cell r="CH761">
            <v>1446.1</v>
          </cell>
          <cell r="CI761">
            <v>1362.3999999999999</v>
          </cell>
          <cell r="CO761" t="str">
            <v>NA</v>
          </cell>
          <cell r="CP761" t="str">
            <v>NA</v>
          </cell>
          <cell r="CQ761" t="str">
            <v>NA</v>
          </cell>
          <cell r="CR761" t="str">
            <v>NA</v>
          </cell>
          <cell r="CS761" t="str">
            <v>NA</v>
          </cell>
          <cell r="CY761" t="str">
            <v>NA</v>
          </cell>
          <cell r="CZ761" t="str">
            <v>NA</v>
          </cell>
          <cell r="DA761" t="str">
            <v>NA</v>
          </cell>
          <cell r="DB761">
            <v>1973.8</v>
          </cell>
          <cell r="DC761">
            <v>2385.6</v>
          </cell>
          <cell r="DI761" t="str">
            <v>NA</v>
          </cell>
          <cell r="DJ761" t="str">
            <v>NA</v>
          </cell>
          <cell r="DK761">
            <v>212.2</v>
          </cell>
          <cell r="DL761">
            <v>150.69999999999999</v>
          </cell>
          <cell r="DM761">
            <v>220.5</v>
          </cell>
          <cell r="DS761" t="str">
            <v>NA</v>
          </cell>
          <cell r="DT761" t="str">
            <v>NA</v>
          </cell>
          <cell r="DU761">
            <v>83.8</v>
          </cell>
          <cell r="DV761">
            <v>91.3</v>
          </cell>
          <cell r="DW761">
            <v>84</v>
          </cell>
          <cell r="EC761" t="str">
            <v>NA</v>
          </cell>
          <cell r="ED761" t="str">
            <v>NA</v>
          </cell>
          <cell r="EE761" t="str">
            <v>NA</v>
          </cell>
          <cell r="EF761">
            <v>1441.3999999999999</v>
          </cell>
          <cell r="EG761">
            <v>903.49999999999989</v>
          </cell>
        </row>
        <row r="762">
          <cell r="B762" t="str">
            <v>PCS Jun YE</v>
          </cell>
          <cell r="F762">
            <v>1115.8</v>
          </cell>
          <cell r="G762">
            <v>2152.1499999999996</v>
          </cell>
          <cell r="H762">
            <v>1993.25</v>
          </cell>
          <cell r="I762">
            <v>2356.4</v>
          </cell>
          <cell r="J762">
            <v>3021.7</v>
          </cell>
          <cell r="K762">
            <v>3140.62</v>
          </cell>
          <cell r="L762">
            <v>3161.2975000000001</v>
          </cell>
          <cell r="Q762">
            <v>262.25</v>
          </cell>
          <cell r="R762">
            <v>489.95</v>
          </cell>
          <cell r="S762">
            <v>420.7</v>
          </cell>
          <cell r="T762">
            <v>496.2</v>
          </cell>
          <cell r="U762">
            <v>711.25</v>
          </cell>
          <cell r="V762">
            <v>890.33100000000002</v>
          </cell>
          <cell r="W762">
            <v>1036.886</v>
          </cell>
          <cell r="AB762">
            <v>163.4</v>
          </cell>
          <cell r="AC762">
            <v>298.25</v>
          </cell>
          <cell r="AD762">
            <v>252.32999999999998</v>
          </cell>
          <cell r="AE762">
            <v>306.98</v>
          </cell>
          <cell r="AF762">
            <v>477.55</v>
          </cell>
          <cell r="AG762">
            <v>639.09349999999995</v>
          </cell>
          <cell r="AH762">
            <v>754.20350000000008</v>
          </cell>
          <cell r="AM762">
            <v>197.85</v>
          </cell>
          <cell r="AN762">
            <v>351.29999999999995</v>
          </cell>
          <cell r="AO762">
            <v>255.77000000000004</v>
          </cell>
          <cell r="AP762">
            <v>152.87</v>
          </cell>
          <cell r="AQ762">
            <v>307.8863467348362</v>
          </cell>
          <cell r="AR762">
            <v>624.25464173483624</v>
          </cell>
          <cell r="AX762">
            <v>99</v>
          </cell>
          <cell r="AY762">
            <v>159.6</v>
          </cell>
          <cell r="AZ762">
            <v>87.4</v>
          </cell>
          <cell r="BA762">
            <v>-36.349999999999994</v>
          </cell>
          <cell r="BB762">
            <v>74.186346734836178</v>
          </cell>
          <cell r="BC762">
            <v>373.01714173483623</v>
          </cell>
          <cell r="BD762">
            <v>526.52092500000003</v>
          </cell>
          <cell r="BO762" t="str">
            <v>NA</v>
          </cell>
          <cell r="BP762" t="str">
            <v>NA</v>
          </cell>
          <cell r="BQ762" t="str">
            <v>NA</v>
          </cell>
          <cell r="BU762">
            <v>0</v>
          </cell>
          <cell r="BV762">
            <v>0</v>
          </cell>
          <cell r="BW762">
            <v>0</v>
          </cell>
          <cell r="BX762">
            <v>2.35</v>
          </cell>
          <cell r="BY762">
            <v>231.79999999999998</v>
          </cell>
          <cell r="CE762">
            <v>0</v>
          </cell>
          <cell r="CF762">
            <v>0</v>
          </cell>
          <cell r="CG762">
            <v>0</v>
          </cell>
          <cell r="CH762">
            <v>723.05</v>
          </cell>
          <cell r="CI762">
            <v>1404.25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Y762">
            <v>0</v>
          </cell>
          <cell r="CZ762">
            <v>0</v>
          </cell>
          <cell r="DA762">
            <v>0</v>
          </cell>
          <cell r="DB762">
            <v>986.9</v>
          </cell>
          <cell r="DC762">
            <v>2179.6999999999998</v>
          </cell>
          <cell r="DI762">
            <v>0</v>
          </cell>
          <cell r="DJ762">
            <v>0</v>
          </cell>
          <cell r="DK762">
            <v>106.1</v>
          </cell>
          <cell r="DL762">
            <v>181.45</v>
          </cell>
          <cell r="DM762">
            <v>185.6</v>
          </cell>
          <cell r="DS762">
            <v>0</v>
          </cell>
          <cell r="DT762">
            <v>0</v>
          </cell>
          <cell r="DU762">
            <v>41.9</v>
          </cell>
          <cell r="DV762">
            <v>87.55</v>
          </cell>
          <cell r="DW762">
            <v>87.65</v>
          </cell>
          <cell r="EC762">
            <v>0</v>
          </cell>
          <cell r="ED762">
            <v>0</v>
          </cell>
          <cell r="EE762">
            <v>0</v>
          </cell>
          <cell r="EF762">
            <v>720.69999999999993</v>
          </cell>
          <cell r="EG762">
            <v>1172.45</v>
          </cell>
        </row>
        <row r="763">
          <cell r="B763" t="str">
            <v>PCS Dec YE</v>
          </cell>
          <cell r="F763">
            <v>2231.6</v>
          </cell>
          <cell r="G763">
            <v>2072.6999999999998</v>
          </cell>
          <cell r="H763">
            <v>1913.8</v>
          </cell>
          <cell r="I763">
            <v>2799</v>
          </cell>
          <cell r="J763">
            <v>3244.4</v>
          </cell>
          <cell r="K763">
            <v>3036.84</v>
          </cell>
          <cell r="L763">
            <v>3285.7550000000001</v>
          </cell>
          <cell r="Q763">
            <v>524.5</v>
          </cell>
          <cell r="R763">
            <v>455.4</v>
          </cell>
          <cell r="S763">
            <v>386</v>
          </cell>
          <cell r="T763">
            <v>606.4</v>
          </cell>
          <cell r="U763">
            <v>816.1</v>
          </cell>
          <cell r="V763">
            <v>964.56200000000001</v>
          </cell>
          <cell r="W763">
            <v>1109.21</v>
          </cell>
          <cell r="AB763">
            <v>326.8</v>
          </cell>
          <cell r="AC763">
            <v>269.7</v>
          </cell>
          <cell r="AD763">
            <v>234.96</v>
          </cell>
          <cell r="AE763">
            <v>379</v>
          </cell>
          <cell r="AF763">
            <v>576.1</v>
          </cell>
          <cell r="AG763">
            <v>702.08699999999999</v>
          </cell>
          <cell r="AH763">
            <v>806.32</v>
          </cell>
          <cell r="AM763">
            <v>395.7</v>
          </cell>
          <cell r="AN763">
            <v>306.90000000000003</v>
          </cell>
          <cell r="AO763">
            <v>204.64000000000001</v>
          </cell>
          <cell r="AP763">
            <v>101.09999999999997</v>
          </cell>
          <cell r="AQ763">
            <v>514.67269346967248</v>
          </cell>
          <cell r="AR763">
            <v>733.83659000000011</v>
          </cell>
          <cell r="AX763">
            <v>198</v>
          </cell>
          <cell r="AY763">
            <v>121.2</v>
          </cell>
          <cell r="AZ763">
            <v>53.6</v>
          </cell>
          <cell r="BA763">
            <v>-126.3</v>
          </cell>
          <cell r="BB763">
            <v>274.67269346967237</v>
          </cell>
          <cell r="BC763">
            <v>471.36159000000009</v>
          </cell>
          <cell r="BD763">
            <v>581.68025999999998</v>
          </cell>
          <cell r="BO763" t="str">
            <v>NA</v>
          </cell>
          <cell r="BP763" t="str">
            <v>NA</v>
          </cell>
          <cell r="BQ763" t="str">
            <v>NA</v>
          </cell>
          <cell r="BX763">
            <v>4.7</v>
          </cell>
          <cell r="BY763">
            <v>458.9</v>
          </cell>
          <cell r="CH763">
            <v>1446.1</v>
          </cell>
          <cell r="CI763">
            <v>1362.3999999999999</v>
          </cell>
          <cell r="CR763">
            <v>0</v>
          </cell>
          <cell r="CS763">
            <v>0</v>
          </cell>
          <cell r="DB763">
            <v>1973.8</v>
          </cell>
          <cell r="DC763">
            <v>2385.6</v>
          </cell>
          <cell r="DK763">
            <v>212.2</v>
          </cell>
          <cell r="DL763">
            <v>150.69999999999999</v>
          </cell>
          <cell r="DM763">
            <v>220.5</v>
          </cell>
          <cell r="DU763">
            <v>83.8</v>
          </cell>
          <cell r="DV763">
            <v>91.3</v>
          </cell>
          <cell r="DW763">
            <v>84</v>
          </cell>
          <cell r="EC763">
            <v>0</v>
          </cell>
          <cell r="ED763">
            <v>0</v>
          </cell>
          <cell r="EE763">
            <v>0</v>
          </cell>
          <cell r="EF763">
            <v>1441.3999999999999</v>
          </cell>
          <cell r="EG763">
            <v>903.49999999999989</v>
          </cell>
        </row>
        <row r="764">
          <cell r="B764" t="str">
            <v>Consensus (JCF)</v>
          </cell>
          <cell r="E764" t="str">
            <v xml:space="preserve"> </v>
          </cell>
          <cell r="F764" t="str">
            <v xml:space="preserve"> </v>
          </cell>
          <cell r="K764">
            <v>3036.84</v>
          </cell>
          <cell r="L764">
            <v>3285.7550000000001</v>
          </cell>
          <cell r="V764">
            <v>964.56200000000001</v>
          </cell>
          <cell r="W764">
            <v>1109.21</v>
          </cell>
          <cell r="AG764">
            <v>702.08699999999999</v>
          </cell>
          <cell r="AH764">
            <v>806.32</v>
          </cell>
          <cell r="BC764">
            <v>471.36159000000009</v>
          </cell>
          <cell r="BD764">
            <v>581.68025999999998</v>
          </cell>
        </row>
        <row r="769">
          <cell r="B769" t="str">
            <v>Ticor</v>
          </cell>
          <cell r="F769">
            <v>354.09100000000001</v>
          </cell>
          <cell r="G769">
            <v>250.05500000000001</v>
          </cell>
          <cell r="H769">
            <v>250.67599999999999</v>
          </cell>
          <cell r="I769">
            <v>240.23599999999999</v>
          </cell>
          <cell r="J769">
            <v>244.4026666666667</v>
          </cell>
          <cell r="K769">
            <v>257.96800000000002</v>
          </cell>
          <cell r="L769">
            <v>275.38266666666669</v>
          </cell>
          <cell r="Q769">
            <v>143.24299999999999</v>
          </cell>
          <cell r="R769">
            <v>94.200999999999993</v>
          </cell>
          <cell r="S769">
            <v>84.557999999999979</v>
          </cell>
          <cell r="T769">
            <v>76.024999999999991</v>
          </cell>
          <cell r="U769">
            <v>62.869199999999999</v>
          </cell>
          <cell r="V769">
            <v>79.58326666666666</v>
          </cell>
          <cell r="W769">
            <v>87.91543333333334</v>
          </cell>
          <cell r="AB769">
            <v>111.023</v>
          </cell>
          <cell r="AC769">
            <v>73.06</v>
          </cell>
          <cell r="AD769">
            <v>59.316999999999979</v>
          </cell>
          <cell r="AE769">
            <v>51.537999999999997</v>
          </cell>
          <cell r="AF769">
            <v>35.097549999999998</v>
          </cell>
          <cell r="AG769">
            <v>53.6126</v>
          </cell>
          <cell r="AH769">
            <v>68.0959</v>
          </cell>
          <cell r="AM769">
            <v>90.576999999999998</v>
          </cell>
          <cell r="AN769">
            <v>77.228000000000009</v>
          </cell>
          <cell r="AO769">
            <v>48.113</v>
          </cell>
          <cell r="AP769">
            <v>19.673999999999992</v>
          </cell>
          <cell r="AQ769">
            <v>45.367016666666672</v>
          </cell>
          <cell r="AR769">
            <v>59.143699999999995</v>
          </cell>
          <cell r="AX769">
            <v>58.356999999999999</v>
          </cell>
          <cell r="AY769">
            <v>56.087000000000003</v>
          </cell>
          <cell r="AZ769">
            <v>22.872</v>
          </cell>
          <cell r="BA769">
            <v>-4.8129999999999997</v>
          </cell>
          <cell r="BB769">
            <v>17.595366666666667</v>
          </cell>
          <cell r="BC769">
            <v>33.173033333333336</v>
          </cell>
          <cell r="BD769">
            <v>41.569600000000001</v>
          </cell>
          <cell r="BL769" t="str">
            <v>NA</v>
          </cell>
          <cell r="BM769" t="str">
            <v>NA</v>
          </cell>
          <cell r="BO769" t="str">
            <v>NA</v>
          </cell>
          <cell r="BP769" t="str">
            <v>NA</v>
          </cell>
          <cell r="BQ769" t="str">
            <v>NA</v>
          </cell>
          <cell r="BU769">
            <v>114.063</v>
          </cell>
          <cell r="BV769">
            <v>129.84800000000001</v>
          </cell>
          <cell r="BW769">
            <v>92.268000000000001</v>
          </cell>
          <cell r="BX769">
            <v>56.542999999999999</v>
          </cell>
          <cell r="BY769" t="str">
            <v>NA</v>
          </cell>
          <cell r="CE769">
            <v>198.72899999999998</v>
          </cell>
          <cell r="CF769">
            <v>195.96100000000001</v>
          </cell>
          <cell r="CG769">
            <v>176.804</v>
          </cell>
          <cell r="CH769">
            <v>133.60300000000001</v>
          </cell>
          <cell r="CI769" t="str">
            <v>NA</v>
          </cell>
          <cell r="CO769" t="str">
            <v>NA</v>
          </cell>
          <cell r="CP769" t="str">
            <v>NA</v>
          </cell>
          <cell r="CQ769" t="str">
            <v>NA</v>
          </cell>
          <cell r="CR769" t="str">
            <v>NA</v>
          </cell>
          <cell r="CS769" t="str">
            <v>NA</v>
          </cell>
          <cell r="CY769">
            <v>419.43799999999999</v>
          </cell>
          <cell r="CZ769">
            <v>431.29700000000003</v>
          </cell>
          <cell r="DA769">
            <v>460.07299999999998</v>
          </cell>
          <cell r="DB769">
            <v>450.18</v>
          </cell>
          <cell r="DC769" t="str">
            <v>NA</v>
          </cell>
        </row>
        <row r="770">
          <cell r="B770" t="str">
            <v>Ticor Jun YE</v>
          </cell>
          <cell r="F770">
            <v>177.0455</v>
          </cell>
          <cell r="G770">
            <v>302.07299999999998</v>
          </cell>
          <cell r="H770">
            <v>250.3655</v>
          </cell>
          <cell r="I770">
            <v>245.45599999999999</v>
          </cell>
          <cell r="J770">
            <v>242.31933333333336</v>
          </cell>
          <cell r="K770">
            <v>251.18533333333335</v>
          </cell>
          <cell r="L770">
            <v>266.67533333333336</v>
          </cell>
          <cell r="Q770">
            <v>71.621499999999997</v>
          </cell>
          <cell r="R770">
            <v>118.72199999999999</v>
          </cell>
          <cell r="S770">
            <v>89.379499999999979</v>
          </cell>
          <cell r="T770">
            <v>80.291499999999985</v>
          </cell>
          <cell r="U770">
            <v>69.447099999999992</v>
          </cell>
          <cell r="V770">
            <v>71.226233333333326</v>
          </cell>
          <cell r="W770">
            <v>83.749349999999993</v>
          </cell>
          <cell r="AB770">
            <v>55.511499999999998</v>
          </cell>
          <cell r="AC770">
            <v>92.041499999999999</v>
          </cell>
          <cell r="AD770">
            <v>66.188499999999991</v>
          </cell>
          <cell r="AE770">
            <v>55.427499999999988</v>
          </cell>
          <cell r="AF770">
            <v>43.317774999999997</v>
          </cell>
          <cell r="AG770">
            <v>44.355074999999999</v>
          </cell>
          <cell r="AH770">
            <v>60.85425</v>
          </cell>
          <cell r="AM770">
            <v>45.288499999999999</v>
          </cell>
          <cell r="AN770">
            <v>83.902499999999989</v>
          </cell>
          <cell r="AO770">
            <v>62.67049999999999</v>
          </cell>
          <cell r="AP770">
            <v>33.893499999999996</v>
          </cell>
          <cell r="AQ770">
            <v>32.520508333333325</v>
          </cell>
          <cell r="AR770">
            <v>52.255358333333334</v>
          </cell>
          <cell r="AX770">
            <v>29.1785</v>
          </cell>
          <cell r="AY770">
            <v>57.222000000000001</v>
          </cell>
          <cell r="AZ770">
            <v>39.479500000000002</v>
          </cell>
          <cell r="BA770">
            <v>9.0295000000000005</v>
          </cell>
          <cell r="BB770">
            <v>6.3911833333333341</v>
          </cell>
          <cell r="BC770">
            <v>25.3842</v>
          </cell>
          <cell r="BD770">
            <v>37.371316666666672</v>
          </cell>
          <cell r="BO770" t="str">
            <v>NA</v>
          </cell>
          <cell r="BP770" t="str">
            <v>NA</v>
          </cell>
          <cell r="BQ770" t="str">
            <v>NA</v>
          </cell>
          <cell r="BU770">
            <v>57.031500000000001</v>
          </cell>
          <cell r="BV770">
            <v>121.9555</v>
          </cell>
          <cell r="BW770">
            <v>111.05800000000001</v>
          </cell>
          <cell r="BX770">
            <v>74.405500000000004</v>
          </cell>
          <cell r="BY770" t="str">
            <v>NA</v>
          </cell>
          <cell r="CE770">
            <v>99.364499999999992</v>
          </cell>
          <cell r="CF770">
            <v>197.345</v>
          </cell>
          <cell r="CG770">
            <v>186.38249999999999</v>
          </cell>
          <cell r="CH770">
            <v>155.20350000000002</v>
          </cell>
          <cell r="CI770" t="str">
            <v>NA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 t="str">
            <v>NA</v>
          </cell>
          <cell r="CY770">
            <v>209.71899999999999</v>
          </cell>
          <cell r="CZ770">
            <v>425.36750000000001</v>
          </cell>
          <cell r="DA770">
            <v>445.685</v>
          </cell>
          <cell r="DB770">
            <v>455.12649999999996</v>
          </cell>
          <cell r="DC770" t="str">
            <v>NA</v>
          </cell>
        </row>
        <row r="771">
          <cell r="B771" t="str">
            <v>Ticor Dec YE</v>
          </cell>
          <cell r="F771">
            <v>354.09100000000001</v>
          </cell>
          <cell r="G771">
            <v>250.05500000000001</v>
          </cell>
          <cell r="H771">
            <v>250.67599999999999</v>
          </cell>
          <cell r="I771">
            <v>240.23599999999999</v>
          </cell>
          <cell r="J771">
            <v>244.4026666666667</v>
          </cell>
          <cell r="K771">
            <v>257.96800000000002</v>
          </cell>
          <cell r="L771">
            <v>275.38266666666669</v>
          </cell>
          <cell r="Q771">
            <v>143.24299999999999</v>
          </cell>
          <cell r="R771">
            <v>94.200999999999993</v>
          </cell>
          <cell r="S771">
            <v>84.557999999999979</v>
          </cell>
          <cell r="T771">
            <v>76.024999999999991</v>
          </cell>
          <cell r="U771">
            <v>62.869199999999999</v>
          </cell>
          <cell r="V771">
            <v>79.58326666666666</v>
          </cell>
          <cell r="W771">
            <v>87.91543333333334</v>
          </cell>
          <cell r="AB771">
            <v>111.023</v>
          </cell>
          <cell r="AC771">
            <v>73.06</v>
          </cell>
          <cell r="AD771">
            <v>59.316999999999979</v>
          </cell>
          <cell r="AE771">
            <v>51.537999999999997</v>
          </cell>
          <cell r="AF771">
            <v>35.097549999999998</v>
          </cell>
          <cell r="AG771">
            <v>53.6126</v>
          </cell>
          <cell r="AH771">
            <v>68.0959</v>
          </cell>
          <cell r="AM771">
            <v>90.576999999999998</v>
          </cell>
          <cell r="AN771">
            <v>77.228000000000009</v>
          </cell>
          <cell r="AO771">
            <v>48.113</v>
          </cell>
          <cell r="AP771">
            <v>19.673999999999992</v>
          </cell>
          <cell r="AQ771">
            <v>45.367016666666672</v>
          </cell>
          <cell r="AR771">
            <v>59.143699999999995</v>
          </cell>
          <cell r="AX771">
            <v>58.356999999999999</v>
          </cell>
          <cell r="AY771">
            <v>56.087000000000003</v>
          </cell>
          <cell r="AZ771">
            <v>22.872</v>
          </cell>
          <cell r="BA771">
            <v>-4.8129999999999997</v>
          </cell>
          <cell r="BB771">
            <v>17.595366666666667</v>
          </cell>
          <cell r="BC771">
            <v>33.173033333333336</v>
          </cell>
          <cell r="BD771">
            <v>41.569600000000001</v>
          </cell>
          <cell r="BO771" t="str">
            <v>NA</v>
          </cell>
          <cell r="BP771" t="str">
            <v>NA</v>
          </cell>
          <cell r="BQ771" t="str">
            <v>NA</v>
          </cell>
          <cell r="BU771">
            <v>114.063</v>
          </cell>
          <cell r="BV771">
            <v>129.84800000000001</v>
          </cell>
          <cell r="BW771">
            <v>92.268000000000001</v>
          </cell>
          <cell r="BX771">
            <v>56.542999999999999</v>
          </cell>
          <cell r="BY771" t="str">
            <v>NA</v>
          </cell>
          <cell r="CE771">
            <v>198.72899999999998</v>
          </cell>
          <cell r="CF771">
            <v>195.96100000000001</v>
          </cell>
          <cell r="CG771">
            <v>176.804</v>
          </cell>
          <cell r="CH771">
            <v>133.60300000000001</v>
          </cell>
          <cell r="CI771" t="str">
            <v>NA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 t="str">
            <v>NA</v>
          </cell>
          <cell r="CY771">
            <v>419.43799999999999</v>
          </cell>
          <cell r="CZ771">
            <v>431.29700000000003</v>
          </cell>
          <cell r="DA771">
            <v>460.07299999999998</v>
          </cell>
          <cell r="DB771">
            <v>450.18</v>
          </cell>
          <cell r="DC771" t="str">
            <v>NA</v>
          </cell>
        </row>
        <row r="772">
          <cell r="B772" t="str">
            <v>UBS</v>
          </cell>
          <cell r="C772">
            <v>38051</v>
          </cell>
          <cell r="J772">
            <v>260.45800000000003</v>
          </cell>
          <cell r="K772">
            <v>279.71600000000001</v>
          </cell>
          <cell r="L772">
            <v>330.78199999999998</v>
          </cell>
          <cell r="U772">
            <v>64.846900000000005</v>
          </cell>
          <cell r="V772">
            <v>85.456900000000005</v>
          </cell>
          <cell r="W772">
            <v>112.331</v>
          </cell>
          <cell r="AF772">
            <v>35.226900000000001</v>
          </cell>
          <cell r="AG772">
            <v>55.1556</v>
          </cell>
          <cell r="AH772">
            <v>81.8857</v>
          </cell>
          <cell r="BB772">
            <v>18.175699999999999</v>
          </cell>
          <cell r="BC772">
            <v>31.974599999999999</v>
          </cell>
          <cell r="BD772">
            <v>52.184800000000003</v>
          </cell>
        </row>
        <row r="773">
          <cell r="B773" t="str">
            <v>Confidential</v>
          </cell>
          <cell r="C773">
            <v>38048</v>
          </cell>
          <cell r="J773">
            <v>226.65</v>
          </cell>
          <cell r="K773">
            <v>228.08799999999999</v>
          </cell>
          <cell r="L773">
            <v>233.96600000000001</v>
          </cell>
          <cell r="U773">
            <v>60.060699999999997</v>
          </cell>
          <cell r="V773">
            <v>78.292900000000003</v>
          </cell>
          <cell r="W773">
            <v>81.715299999999999</v>
          </cell>
          <cell r="AF773">
            <v>34.968200000000003</v>
          </cell>
          <cell r="AG773">
            <v>52.069600000000001</v>
          </cell>
          <cell r="AH773">
            <v>54.306100000000001</v>
          </cell>
          <cell r="BB773">
            <v>19.810400000000001</v>
          </cell>
          <cell r="BC773">
            <v>32.644500000000001</v>
          </cell>
          <cell r="BD773">
            <v>35.024000000000001</v>
          </cell>
        </row>
        <row r="774">
          <cell r="B774" t="str">
            <v>ABN AMRO</v>
          </cell>
          <cell r="C774">
            <v>38036</v>
          </cell>
          <cell r="J774">
            <v>246.1</v>
          </cell>
          <cell r="K774">
            <v>266.10000000000002</v>
          </cell>
          <cell r="L774">
            <v>261.39999999999998</v>
          </cell>
          <cell r="U774">
            <v>63.7</v>
          </cell>
          <cell r="V774">
            <v>75</v>
          </cell>
          <cell r="W774">
            <v>69.7</v>
          </cell>
          <cell r="BB774">
            <v>14.8</v>
          </cell>
          <cell r="BC774">
            <v>34.9</v>
          </cell>
          <cell r="BD774">
            <v>37.5</v>
          </cell>
        </row>
        <row r="777">
          <cell r="B777" t="str">
            <v>Golden Star</v>
          </cell>
          <cell r="F777" t="str">
            <v>NA</v>
          </cell>
          <cell r="G777" t="str">
            <v>NA</v>
          </cell>
          <cell r="H777" t="str">
            <v>NA</v>
          </cell>
          <cell r="I777">
            <v>63.512</v>
          </cell>
          <cell r="J777">
            <v>79.043499999999995</v>
          </cell>
          <cell r="K777">
            <v>155.18799999999999</v>
          </cell>
          <cell r="L777">
            <v>168</v>
          </cell>
          <cell r="Q777" t="str">
            <v>NA</v>
          </cell>
          <cell r="R777" t="str">
            <v>NA</v>
          </cell>
          <cell r="S777" t="str">
            <v>NA</v>
          </cell>
          <cell r="T777">
            <v>25.227</v>
          </cell>
          <cell r="U777">
            <v>25.654599999999999</v>
          </cell>
          <cell r="V777">
            <v>54.240400000000001</v>
          </cell>
          <cell r="W777">
            <v>69.033299999999997</v>
          </cell>
          <cell r="AB777" t="str">
            <v>NA</v>
          </cell>
          <cell r="AC777" t="str">
            <v>NA</v>
          </cell>
          <cell r="AD777" t="str">
            <v>NA</v>
          </cell>
          <cell r="AE777">
            <v>20.234000000000002</v>
          </cell>
          <cell r="AF777">
            <v>20</v>
          </cell>
          <cell r="AG777">
            <v>31.1</v>
          </cell>
          <cell r="AH777">
            <v>37.1</v>
          </cell>
          <cell r="AM777" t="str">
            <v>NA</v>
          </cell>
          <cell r="AN777" t="str">
            <v>NA</v>
          </cell>
          <cell r="AO777" t="str">
            <v>NA</v>
          </cell>
          <cell r="AP777">
            <v>26.920999999999999</v>
          </cell>
          <cell r="AQ777">
            <v>25.922499999999999</v>
          </cell>
          <cell r="AR777">
            <v>48.551399999999994</v>
          </cell>
          <cell r="AS777">
            <v>62.207199999999993</v>
          </cell>
          <cell r="AX777" t="str">
            <v>NA</v>
          </cell>
          <cell r="AY777" t="str">
            <v>NA</v>
          </cell>
          <cell r="AZ777" t="str">
            <v>NA</v>
          </cell>
          <cell r="BA777">
            <v>21.928000000000001</v>
          </cell>
          <cell r="BB777">
            <v>20.267900000000001</v>
          </cell>
          <cell r="BC777">
            <v>25.411000000000001</v>
          </cell>
          <cell r="BD777">
            <v>30.273900000000001</v>
          </cell>
          <cell r="BL777">
            <v>3.5550000000000002</v>
          </cell>
          <cell r="BM777">
            <v>3.9908020896000003</v>
          </cell>
          <cell r="BO777" t="str">
            <v>NA</v>
          </cell>
          <cell r="BP777">
            <v>174.3</v>
          </cell>
          <cell r="BQ777" t="str">
            <v>NA</v>
          </cell>
          <cell r="BU777" t="str">
            <v>NA</v>
          </cell>
          <cell r="BV777" t="str">
            <v>NA</v>
          </cell>
          <cell r="BW777" t="str">
            <v>NA</v>
          </cell>
          <cell r="BX777" t="str">
            <v>NA</v>
          </cell>
          <cell r="BY777" t="str">
            <v>NA</v>
          </cell>
          <cell r="CE777" t="str">
            <v>NA</v>
          </cell>
          <cell r="CF777" t="str">
            <v>NA</v>
          </cell>
          <cell r="CG777" t="str">
            <v>NA</v>
          </cell>
          <cell r="CH777" t="str">
            <v>NA</v>
          </cell>
          <cell r="CI777" t="str">
            <v>NA</v>
          </cell>
          <cell r="CO777" t="str">
            <v>NA</v>
          </cell>
          <cell r="CP777" t="str">
            <v>NA</v>
          </cell>
          <cell r="CQ777" t="str">
            <v>NA</v>
          </cell>
          <cell r="CR777" t="str">
            <v>NA</v>
          </cell>
          <cell r="CS777" t="str">
            <v>NA</v>
          </cell>
          <cell r="CY777" t="str">
            <v>NA</v>
          </cell>
          <cell r="CZ777" t="str">
            <v>NA</v>
          </cell>
          <cell r="DA777" t="str">
            <v>NA</v>
          </cell>
          <cell r="DB777" t="str">
            <v>NA</v>
          </cell>
          <cell r="DC777" t="str">
            <v>NA</v>
          </cell>
        </row>
        <row r="778">
          <cell r="B778" t="str">
            <v>Golden Star Jun YE</v>
          </cell>
          <cell r="F778">
            <v>0</v>
          </cell>
          <cell r="G778">
            <v>0</v>
          </cell>
          <cell r="H778">
            <v>0</v>
          </cell>
          <cell r="I778">
            <v>31.756</v>
          </cell>
          <cell r="J778">
            <v>71.277749999999997</v>
          </cell>
          <cell r="K778">
            <v>117.11574999999999</v>
          </cell>
          <cell r="L778">
            <v>161.59399999999999</v>
          </cell>
          <cell r="Q778">
            <v>0</v>
          </cell>
          <cell r="R778">
            <v>0</v>
          </cell>
          <cell r="S778">
            <v>0</v>
          </cell>
          <cell r="T778">
            <v>12.6135</v>
          </cell>
          <cell r="U778">
            <v>25.440799999999999</v>
          </cell>
          <cell r="V778">
            <v>39.947499999999998</v>
          </cell>
          <cell r="W778">
            <v>61.636849999999995</v>
          </cell>
          <cell r="AB778">
            <v>0</v>
          </cell>
          <cell r="AC778">
            <v>0</v>
          </cell>
          <cell r="AD778">
            <v>0</v>
          </cell>
          <cell r="AE778">
            <v>10.117000000000001</v>
          </cell>
          <cell r="AF778">
            <v>20.117000000000001</v>
          </cell>
          <cell r="AG778">
            <v>25.55</v>
          </cell>
          <cell r="AH778">
            <v>34.1</v>
          </cell>
          <cell r="AM778">
            <v>0</v>
          </cell>
          <cell r="AN778">
            <v>0</v>
          </cell>
          <cell r="AO778">
            <v>0</v>
          </cell>
          <cell r="AP778">
            <v>13.4605</v>
          </cell>
          <cell r="AQ778">
            <v>26.421749999999999</v>
          </cell>
          <cell r="AR778">
            <v>37.236949999999993</v>
          </cell>
          <cell r="AS778">
            <v>55.379299999999994</v>
          </cell>
          <cell r="AX778">
            <v>0</v>
          </cell>
          <cell r="AY778">
            <v>0</v>
          </cell>
          <cell r="AZ778">
            <v>0</v>
          </cell>
          <cell r="BA778">
            <v>10.964</v>
          </cell>
          <cell r="BB778">
            <v>21.097950000000001</v>
          </cell>
          <cell r="BC778">
            <v>22.839449999999999</v>
          </cell>
          <cell r="BD778">
            <v>27.842449999999999</v>
          </cell>
          <cell r="BO778" t="str">
            <v>NA</v>
          </cell>
          <cell r="BP778" t="str">
            <v>NA</v>
          </cell>
          <cell r="BQ778" t="str">
            <v>NA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 t="str">
            <v>NA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 t="str">
            <v>NA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 t="str">
            <v>NA</v>
          </cell>
          <cell r="CY778">
            <v>0</v>
          </cell>
          <cell r="CZ778">
            <v>0</v>
          </cell>
          <cell r="DA778">
            <v>0</v>
          </cell>
          <cell r="DB778">
            <v>0</v>
          </cell>
          <cell r="DC778" t="str">
            <v>NA</v>
          </cell>
        </row>
        <row r="779">
          <cell r="B779" t="str">
            <v>Golden Star Dec YE</v>
          </cell>
          <cell r="I779">
            <v>63.512</v>
          </cell>
          <cell r="J779">
            <v>79.043499999999995</v>
          </cell>
          <cell r="K779">
            <v>155.18799999999999</v>
          </cell>
          <cell r="L779">
            <v>168</v>
          </cell>
          <cell r="T779">
            <v>25.227</v>
          </cell>
          <cell r="U779">
            <v>25.654599999999999</v>
          </cell>
          <cell r="V779">
            <v>54.240400000000001</v>
          </cell>
          <cell r="W779">
            <v>69.033299999999997</v>
          </cell>
          <cell r="AE779">
            <v>20.234000000000002</v>
          </cell>
          <cell r="AF779">
            <v>20</v>
          </cell>
          <cell r="AG779">
            <v>31.1</v>
          </cell>
          <cell r="AH779">
            <v>37.1</v>
          </cell>
          <cell r="AM779">
            <v>0</v>
          </cell>
          <cell r="AN779">
            <v>0</v>
          </cell>
          <cell r="AO779">
            <v>0</v>
          </cell>
          <cell r="AP779">
            <v>26.920999999999999</v>
          </cell>
          <cell r="AQ779">
            <v>25.922499999999999</v>
          </cell>
          <cell r="AR779">
            <v>48.551399999999994</v>
          </cell>
          <cell r="AS779">
            <v>62.207199999999993</v>
          </cell>
          <cell r="BA779">
            <v>21.928000000000001</v>
          </cell>
          <cell r="BB779">
            <v>20.267900000000001</v>
          </cell>
          <cell r="BC779">
            <v>25.411000000000001</v>
          </cell>
          <cell r="BD779">
            <v>30.273900000000001</v>
          </cell>
          <cell r="BO779" t="str">
            <v>NA</v>
          </cell>
          <cell r="BP779">
            <v>174.3</v>
          </cell>
          <cell r="BQ779" t="str">
            <v>NA</v>
          </cell>
          <cell r="BY779" t="str">
            <v>NA</v>
          </cell>
          <cell r="CI779" t="str">
            <v>NA</v>
          </cell>
          <cell r="CS779" t="str">
            <v>NA</v>
          </cell>
          <cell r="DC779" t="str">
            <v>NA</v>
          </cell>
        </row>
        <row r="780">
          <cell r="I780">
            <v>63.512</v>
          </cell>
          <cell r="J780">
            <v>79.043499999999995</v>
          </cell>
          <cell r="K780">
            <v>155.18799999999999</v>
          </cell>
          <cell r="L780">
            <v>168</v>
          </cell>
          <cell r="T780">
            <v>25.227</v>
          </cell>
          <cell r="U780">
            <v>25.654599999999999</v>
          </cell>
          <cell r="V780">
            <v>54.240400000000001</v>
          </cell>
          <cell r="W780">
            <v>69.033299999999997</v>
          </cell>
          <cell r="AE780">
            <v>20.234000000000002</v>
          </cell>
          <cell r="AF780">
            <v>20</v>
          </cell>
          <cell r="AG780">
            <v>31.1</v>
          </cell>
          <cell r="AH780">
            <v>37.1</v>
          </cell>
          <cell r="BA780">
            <v>21.928000000000001</v>
          </cell>
          <cell r="BB780">
            <v>20.267900000000001</v>
          </cell>
          <cell r="BC780">
            <v>25.411000000000001</v>
          </cell>
          <cell r="BD780">
            <v>30.273900000000001</v>
          </cell>
          <cell r="BL780">
            <v>3.5550000000000002</v>
          </cell>
          <cell r="BM780">
            <v>3.9908020896000003</v>
          </cell>
          <cell r="BP780">
            <v>174.3</v>
          </cell>
        </row>
        <row r="784">
          <cell r="B784" t="str">
            <v>Denison Mines</v>
          </cell>
          <cell r="F784" t="str">
            <v>NA</v>
          </cell>
          <cell r="G784" t="str">
            <v>NA</v>
          </cell>
          <cell r="J784">
            <v>37.124000000000002</v>
          </cell>
          <cell r="K784">
            <v>38.436999999999998</v>
          </cell>
          <cell r="L784">
            <v>37.713000000000001</v>
          </cell>
          <cell r="M784" t="str">
            <v>NA</v>
          </cell>
          <cell r="Q784" t="str">
            <v>NA</v>
          </cell>
          <cell r="R784" t="str">
            <v>NA</v>
          </cell>
          <cell r="U784">
            <v>6.8079999999999998</v>
          </cell>
          <cell r="V784">
            <v>10.911</v>
          </cell>
          <cell r="W784">
            <v>16.146999999999998</v>
          </cell>
          <cell r="X784" t="str">
            <v>NA</v>
          </cell>
          <cell r="AB784" t="str">
            <v>NA</v>
          </cell>
          <cell r="AC784" t="str">
            <v>NA</v>
          </cell>
          <cell r="AF784" t="str">
            <v>N/A</v>
          </cell>
          <cell r="AG784" t="str">
            <v>NA</v>
          </cell>
          <cell r="AH784" t="str">
            <v>NA</v>
          </cell>
          <cell r="AI784" t="str">
            <v>NA</v>
          </cell>
          <cell r="AM784" t="str">
            <v>NA</v>
          </cell>
          <cell r="AN784" t="str">
            <v>NA</v>
          </cell>
          <cell r="AO784" t="str">
            <v>NA</v>
          </cell>
          <cell r="AP784" t="str">
            <v>NA</v>
          </cell>
          <cell r="AQ784" t="str">
            <v>NA</v>
          </cell>
          <cell r="AR784" t="str">
            <v>NA</v>
          </cell>
          <cell r="AS784" t="str">
            <v>NA</v>
          </cell>
          <cell r="AX784" t="str">
            <v>NA</v>
          </cell>
          <cell r="AY784" t="str">
            <v>NA</v>
          </cell>
          <cell r="BB784">
            <v>1.9930000000000001</v>
          </cell>
          <cell r="BC784">
            <v>3.5550000000000002</v>
          </cell>
          <cell r="BD784">
            <v>10.654</v>
          </cell>
          <cell r="BE784" t="str">
            <v>NA</v>
          </cell>
          <cell r="BL784">
            <v>15.287000000000001</v>
          </cell>
          <cell r="BM784">
            <v>0</v>
          </cell>
          <cell r="BO784" t="str">
            <v>NA</v>
          </cell>
          <cell r="BP784">
            <v>1.351</v>
          </cell>
          <cell r="BQ784">
            <v>1.35</v>
          </cell>
          <cell r="BU784" t="str">
            <v>NA</v>
          </cell>
          <cell r="BV784" t="str">
            <v>NA</v>
          </cell>
          <cell r="CE784" t="str">
            <v>NA</v>
          </cell>
          <cell r="CF784" t="str">
            <v>NA</v>
          </cell>
          <cell r="CO784" t="str">
            <v>NA</v>
          </cell>
          <cell r="CP784" t="str">
            <v>NA</v>
          </cell>
          <cell r="CY784" t="str">
            <v>NA</v>
          </cell>
          <cell r="CZ784" t="str">
            <v>NA</v>
          </cell>
          <cell r="DT784">
            <v>-125</v>
          </cell>
          <cell r="ED784" t="str">
            <v>NA</v>
          </cell>
          <cell r="EE784" t="str">
            <v>NA</v>
          </cell>
          <cell r="EF784" t="str">
            <v>NA</v>
          </cell>
          <cell r="EG784" t="str">
            <v>NA</v>
          </cell>
          <cell r="EJ784" t="str">
            <v xml:space="preserve"> </v>
          </cell>
          <cell r="EX784" t="str">
            <v>NA</v>
          </cell>
          <cell r="EY784" t="str">
            <v>NA</v>
          </cell>
          <cell r="EZ784" t="str">
            <v>NA</v>
          </cell>
          <cell r="FA784" t="str">
            <v>NA</v>
          </cell>
        </row>
        <row r="785">
          <cell r="B785" t="str">
            <v>Denison Mines Jun YE</v>
          </cell>
          <cell r="F785">
            <v>0</v>
          </cell>
          <cell r="G785">
            <v>0</v>
          </cell>
          <cell r="J785">
            <v>18.562000000000001</v>
          </cell>
          <cell r="K785">
            <v>37.780500000000004</v>
          </cell>
          <cell r="L785">
            <v>38.075000000000003</v>
          </cell>
          <cell r="M785" t="str">
            <v>NA</v>
          </cell>
          <cell r="Q785">
            <v>0</v>
          </cell>
          <cell r="R785">
            <v>0</v>
          </cell>
          <cell r="U785">
            <v>3.4039999999999999</v>
          </cell>
          <cell r="V785">
            <v>8.8595000000000006</v>
          </cell>
          <cell r="W785">
            <v>13.529</v>
          </cell>
          <cell r="X785" t="str">
            <v>NA</v>
          </cell>
          <cell r="AB785">
            <v>0</v>
          </cell>
          <cell r="AC785">
            <v>0</v>
          </cell>
          <cell r="AF785" t="str">
            <v>NA</v>
          </cell>
          <cell r="AG785" t="str">
            <v>NA</v>
          </cell>
          <cell r="AH785" t="str">
            <v>NA</v>
          </cell>
          <cell r="AI785" t="str">
            <v>NA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 t="str">
            <v>NA</v>
          </cell>
          <cell r="AR785" t="str">
            <v>NA</v>
          </cell>
          <cell r="AS785" t="str">
            <v>NA</v>
          </cell>
          <cell r="AX785">
            <v>0</v>
          </cell>
          <cell r="AY785">
            <v>0</v>
          </cell>
          <cell r="BB785">
            <v>0.99650000000000005</v>
          </cell>
          <cell r="BC785">
            <v>2.774</v>
          </cell>
          <cell r="BD785">
            <v>7.1044999999999998</v>
          </cell>
          <cell r="BE785" t="str">
            <v>NA</v>
          </cell>
          <cell r="BO785" t="str">
            <v>NA</v>
          </cell>
          <cell r="BP785" t="str">
            <v>NA</v>
          </cell>
          <cell r="BQ785" t="str">
            <v>NA</v>
          </cell>
          <cell r="BU785">
            <v>0</v>
          </cell>
          <cell r="BV785">
            <v>0</v>
          </cell>
          <cell r="CE785">
            <v>0</v>
          </cell>
          <cell r="CF785">
            <v>0</v>
          </cell>
          <cell r="CO785">
            <v>0</v>
          </cell>
          <cell r="CP785">
            <v>0</v>
          </cell>
          <cell r="CY785">
            <v>0</v>
          </cell>
          <cell r="CZ785">
            <v>0</v>
          </cell>
          <cell r="DT785">
            <v>-48.5</v>
          </cell>
          <cell r="ED785">
            <v>0</v>
          </cell>
          <cell r="EE785">
            <v>0</v>
          </cell>
          <cell r="EF785">
            <v>0</v>
          </cell>
          <cell r="EG785">
            <v>0</v>
          </cell>
          <cell r="EX785">
            <v>0</v>
          </cell>
          <cell r="EY785">
            <v>0</v>
          </cell>
          <cell r="EZ785">
            <v>0</v>
          </cell>
          <cell r="FA785">
            <v>0</v>
          </cell>
        </row>
        <row r="786">
          <cell r="B786" t="str">
            <v>Denison Mines Dec YE</v>
          </cell>
          <cell r="J786">
            <v>37.124000000000002</v>
          </cell>
          <cell r="K786">
            <v>38.436999999999998</v>
          </cell>
          <cell r="L786">
            <v>37.713000000000001</v>
          </cell>
          <cell r="M786" t="str">
            <v>NA</v>
          </cell>
          <cell r="U786">
            <v>6.8079999999999998</v>
          </cell>
          <cell r="V786">
            <v>10.911</v>
          </cell>
          <cell r="W786">
            <v>16.146999999999998</v>
          </cell>
          <cell r="X786" t="str">
            <v>NA</v>
          </cell>
          <cell r="AF786" t="str">
            <v>N/A</v>
          </cell>
          <cell r="AG786" t="str">
            <v>NA</v>
          </cell>
          <cell r="AH786" t="str">
            <v>NA</v>
          </cell>
          <cell r="AI786" t="str">
            <v>NA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 t="str">
            <v>NA</v>
          </cell>
          <cell r="AR786" t="str">
            <v>NA</v>
          </cell>
          <cell r="AS786" t="str">
            <v>NA</v>
          </cell>
          <cell r="BB786">
            <v>1.9930000000000001</v>
          </cell>
          <cell r="BC786">
            <v>3.5550000000000002</v>
          </cell>
          <cell r="BD786">
            <v>10.654</v>
          </cell>
          <cell r="BE786" t="str">
            <v>NA</v>
          </cell>
          <cell r="BO786" t="str">
            <v>NA</v>
          </cell>
          <cell r="BP786" t="str">
            <v>NA</v>
          </cell>
          <cell r="BQ786" t="str">
            <v>NA</v>
          </cell>
          <cell r="DS786">
            <v>28</v>
          </cell>
          <cell r="DT786">
            <v>-125</v>
          </cell>
          <cell r="ED786">
            <v>0</v>
          </cell>
          <cell r="EE786">
            <v>0</v>
          </cell>
          <cell r="EF786">
            <v>0</v>
          </cell>
          <cell r="EG786">
            <v>0</v>
          </cell>
          <cell r="EX786">
            <v>0</v>
          </cell>
          <cell r="EY786">
            <v>0</v>
          </cell>
          <cell r="EZ786">
            <v>0</v>
          </cell>
          <cell r="FA786">
            <v>0</v>
          </cell>
        </row>
        <row r="787">
          <cell r="B787" t="str">
            <v>Raymond James</v>
          </cell>
          <cell r="C787">
            <v>38498</v>
          </cell>
          <cell r="K787">
            <v>38.436999999999998</v>
          </cell>
          <cell r="L787">
            <v>37.713000000000001</v>
          </cell>
          <cell r="V787">
            <v>10.911</v>
          </cell>
          <cell r="W787">
            <v>16.146999999999998</v>
          </cell>
          <cell r="AG787" t="str">
            <v>N/A</v>
          </cell>
          <cell r="AH787" t="str">
            <v>N/A</v>
          </cell>
          <cell r="BC787">
            <v>3.5550000000000002</v>
          </cell>
          <cell r="BD787">
            <v>10.654</v>
          </cell>
        </row>
        <row r="791">
          <cell r="B791" t="str">
            <v>ERA</v>
          </cell>
          <cell r="F791" t="str">
            <v>NA</v>
          </cell>
          <cell r="G791" t="str">
            <v>NA</v>
          </cell>
          <cell r="J791" t="str">
            <v>NA</v>
          </cell>
          <cell r="K791" t="str">
            <v>NA</v>
          </cell>
          <cell r="L791">
            <v>4791.49</v>
          </cell>
          <cell r="Q791" t="str">
            <v>NA</v>
          </cell>
          <cell r="R791" t="str">
            <v>NA</v>
          </cell>
          <cell r="U791" t="str">
            <v>NA</v>
          </cell>
          <cell r="V791" t="str">
            <v>NA</v>
          </cell>
          <cell r="W791">
            <v>2204.02</v>
          </cell>
          <cell r="AB791" t="str">
            <v>NA</v>
          </cell>
          <cell r="AC791" t="str">
            <v>NA</v>
          </cell>
          <cell r="AF791" t="str">
            <v>NA</v>
          </cell>
          <cell r="AG791" t="str">
            <v>NA</v>
          </cell>
          <cell r="AH791" t="str">
            <v>NA</v>
          </cell>
          <cell r="AM791" t="str">
            <v>NA</v>
          </cell>
          <cell r="AN791" t="str">
            <v>NA</v>
          </cell>
          <cell r="AQ791" t="str">
            <v>NA</v>
          </cell>
          <cell r="AR791" t="str">
            <v>NA</v>
          </cell>
          <cell r="AS791" t="str">
            <v>NA</v>
          </cell>
          <cell r="AX791" t="str">
            <v>NA</v>
          </cell>
          <cell r="AY791" t="str">
            <v>NA</v>
          </cell>
          <cell r="BB791" t="str">
            <v>NA</v>
          </cell>
          <cell r="BC791" t="str">
            <v>NA</v>
          </cell>
          <cell r="BD791" t="str">
            <v>NA</v>
          </cell>
          <cell r="BL791">
            <v>224.90667820000002</v>
          </cell>
          <cell r="BM791">
            <v>264.70411740000003</v>
          </cell>
          <cell r="BO791" t="str">
            <v>NA</v>
          </cell>
          <cell r="BP791">
            <v>11.3250302</v>
          </cell>
          <cell r="BQ791" t="str">
            <v>NA</v>
          </cell>
          <cell r="BU791" t="str">
            <v>NA</v>
          </cell>
          <cell r="BV791" t="str">
            <v>NA</v>
          </cell>
        </row>
        <row r="792">
          <cell r="B792" t="str">
            <v>ERA Jun YE</v>
          </cell>
          <cell r="F792">
            <v>0</v>
          </cell>
          <cell r="G792">
            <v>0</v>
          </cell>
          <cell r="J792">
            <v>0</v>
          </cell>
          <cell r="K792" t="str">
            <v>NA</v>
          </cell>
          <cell r="L792" t="str">
            <v>NA</v>
          </cell>
          <cell r="Q792">
            <v>0</v>
          </cell>
          <cell r="R792">
            <v>0</v>
          </cell>
          <cell r="U792">
            <v>0</v>
          </cell>
          <cell r="V792" t="str">
            <v>NA</v>
          </cell>
          <cell r="W792" t="str">
            <v>NA</v>
          </cell>
          <cell r="AB792">
            <v>0</v>
          </cell>
          <cell r="AC792">
            <v>0</v>
          </cell>
          <cell r="AF792">
            <v>0</v>
          </cell>
          <cell r="AG792" t="str">
            <v>NA</v>
          </cell>
          <cell r="AH792" t="str">
            <v>NA</v>
          </cell>
          <cell r="AM792">
            <v>0</v>
          </cell>
          <cell r="AN792">
            <v>0</v>
          </cell>
          <cell r="AQ792">
            <v>0</v>
          </cell>
          <cell r="AR792" t="str">
            <v>NA</v>
          </cell>
          <cell r="AS792" t="str">
            <v>NA</v>
          </cell>
          <cell r="AX792">
            <v>0</v>
          </cell>
          <cell r="AY792">
            <v>0</v>
          </cell>
          <cell r="BB792">
            <v>0</v>
          </cell>
          <cell r="BC792" t="str">
            <v>NA</v>
          </cell>
          <cell r="BD792" t="str">
            <v>NA</v>
          </cell>
          <cell r="BO792" t="str">
            <v>NA</v>
          </cell>
          <cell r="BP792" t="str">
            <v>NA</v>
          </cell>
          <cell r="BQ792" t="str">
            <v>NA</v>
          </cell>
          <cell r="BU792">
            <v>0</v>
          </cell>
          <cell r="BV792">
            <v>0</v>
          </cell>
        </row>
        <row r="793">
          <cell r="B793" t="str">
            <v>ERA Dec YE</v>
          </cell>
          <cell r="K793" t="str">
            <v>NA</v>
          </cell>
          <cell r="L793">
            <v>4791.49</v>
          </cell>
          <cell r="V793" t="str">
            <v>NA</v>
          </cell>
          <cell r="W793">
            <v>2204.02</v>
          </cell>
          <cell r="AG793" t="str">
            <v>NA</v>
          </cell>
          <cell r="AH793" t="str">
            <v>NA</v>
          </cell>
          <cell r="AM793">
            <v>0</v>
          </cell>
          <cell r="AN793">
            <v>0</v>
          </cell>
          <cell r="AQ793">
            <v>0</v>
          </cell>
          <cell r="AR793" t="str">
            <v>NA</v>
          </cell>
          <cell r="AS793" t="str">
            <v>NA</v>
          </cell>
          <cell r="BC793" t="str">
            <v>NA</v>
          </cell>
          <cell r="BD793" t="str">
            <v>NA</v>
          </cell>
          <cell r="BO793" t="str">
            <v>NA</v>
          </cell>
          <cell r="BP793" t="str">
            <v>NA</v>
          </cell>
          <cell r="BQ793" t="str">
            <v>NA</v>
          </cell>
        </row>
        <row r="794">
          <cell r="B794" t="str">
            <v>UBS</v>
          </cell>
          <cell r="C794">
            <v>38398</v>
          </cell>
          <cell r="J794">
            <v>4212.54</v>
          </cell>
          <cell r="K794" t="str">
            <v>N/A</v>
          </cell>
          <cell r="L794">
            <v>4791.49</v>
          </cell>
          <cell r="U794">
            <v>1714.74</v>
          </cell>
          <cell r="V794" t="str">
            <v>N/A</v>
          </cell>
          <cell r="W794">
            <v>2204.02</v>
          </cell>
        </row>
        <row r="798">
          <cell r="B798" t="str">
            <v>Cameco</v>
          </cell>
          <cell r="F798" t="str">
            <v>NA</v>
          </cell>
          <cell r="G798" t="str">
            <v>NA</v>
          </cell>
          <cell r="H798">
            <v>748.33399999999995</v>
          </cell>
          <cell r="I798">
            <v>826.94600000000003</v>
          </cell>
          <cell r="J798">
            <v>1048.4870000000001</v>
          </cell>
          <cell r="K798">
            <v>1227.2</v>
          </cell>
          <cell r="L798">
            <v>1282.5333333333333</v>
          </cell>
          <cell r="Q798" t="str">
            <v>NA</v>
          </cell>
          <cell r="R798" t="str">
            <v>NA</v>
          </cell>
          <cell r="S798">
            <v>199.36700000000002</v>
          </cell>
          <cell r="T798">
            <v>217.47300000000001</v>
          </cell>
          <cell r="U798">
            <v>320.28699999999998</v>
          </cell>
          <cell r="V798">
            <v>481.56666666666666</v>
          </cell>
          <cell r="W798">
            <v>643.4666666666667</v>
          </cell>
          <cell r="AB798" t="str">
            <v>NA</v>
          </cell>
          <cell r="AC798" t="str">
            <v>NA</v>
          </cell>
          <cell r="AD798">
            <v>82.409000000000006</v>
          </cell>
          <cell r="AE798">
            <v>91.606999999999999</v>
          </cell>
          <cell r="AF798">
            <v>140.05800000000002</v>
          </cell>
          <cell r="AG798">
            <v>302.03333333333336</v>
          </cell>
          <cell r="AH798">
            <v>456.59999999999997</v>
          </cell>
          <cell r="AM798" t="str">
            <v>NA</v>
          </cell>
          <cell r="AN798" t="str">
            <v>NA</v>
          </cell>
          <cell r="AO798">
            <v>171.27882</v>
          </cell>
          <cell r="AP798">
            <v>334.029</v>
          </cell>
          <cell r="AQ798">
            <v>384.66364599999997</v>
          </cell>
          <cell r="AR798">
            <v>424.93333333333334</v>
          </cell>
          <cell r="AS798">
            <v>535.80000000000018</v>
          </cell>
          <cell r="AX798" t="str">
            <v>NA</v>
          </cell>
          <cell r="AY798" t="str">
            <v>NA</v>
          </cell>
          <cell r="AZ798">
            <v>54.320819999999998</v>
          </cell>
          <cell r="BA798">
            <v>208.16300000000001</v>
          </cell>
          <cell r="BB798">
            <v>204.43464600000004</v>
          </cell>
          <cell r="BC798">
            <v>245.4</v>
          </cell>
          <cell r="BD798">
            <v>348.93333333333334</v>
          </cell>
          <cell r="BL798">
            <v>553.42100000000005</v>
          </cell>
          <cell r="BM798">
            <v>408.18199999999996</v>
          </cell>
          <cell r="BO798" t="str">
            <v>NA</v>
          </cell>
          <cell r="BP798">
            <v>20.45</v>
          </cell>
          <cell r="BQ798">
            <v>21.2</v>
          </cell>
          <cell r="BU798" t="str">
            <v>NA</v>
          </cell>
          <cell r="BV798" t="str">
            <v>NA</v>
          </cell>
          <cell r="BW798">
            <v>58.095999999999997</v>
          </cell>
          <cell r="BX798">
            <v>84.069000000000003</v>
          </cell>
          <cell r="BY798">
            <v>189.53200000000001</v>
          </cell>
          <cell r="CE798" t="str">
            <v>NA</v>
          </cell>
          <cell r="CF798" t="str">
            <v>NA</v>
          </cell>
          <cell r="CG798">
            <v>235.851</v>
          </cell>
          <cell r="CH798">
            <v>605.37900000000002</v>
          </cell>
          <cell r="CI798">
            <v>995.60299999999995</v>
          </cell>
          <cell r="CO798" t="str">
            <v>NA</v>
          </cell>
          <cell r="CP798" t="str">
            <v>NA</v>
          </cell>
          <cell r="CQ798">
            <v>18.077999999999999</v>
          </cell>
          <cell r="CR798">
            <v>14.69</v>
          </cell>
          <cell r="CS798">
            <v>345.61099999999999</v>
          </cell>
          <cell r="CY798" t="str">
            <v>NA</v>
          </cell>
          <cell r="CZ798" t="str">
            <v>NA</v>
          </cell>
          <cell r="DA798">
            <v>1860.579</v>
          </cell>
          <cell r="DB798">
            <v>1894.912</v>
          </cell>
          <cell r="DC798">
            <v>2160.52</v>
          </cell>
          <cell r="DK798">
            <v>90.225999999999999</v>
          </cell>
          <cell r="DL798">
            <v>166.84</v>
          </cell>
          <cell r="DM798">
            <v>148.273</v>
          </cell>
          <cell r="DT798">
            <v>-125</v>
          </cell>
          <cell r="DU798">
            <v>-1.9570000000000001</v>
          </cell>
          <cell r="DV798">
            <v>16.652999999999999</v>
          </cell>
          <cell r="DW798">
            <v>14.263999999999999</v>
          </cell>
          <cell r="ED798" t="str">
            <v>NA</v>
          </cell>
          <cell r="EE798">
            <v>177.755</v>
          </cell>
          <cell r="EF798">
            <v>521.31000000000006</v>
          </cell>
          <cell r="EG798">
            <v>806.07099999999991</v>
          </cell>
          <cell r="EJ798" t="str">
            <v xml:space="preserve"> </v>
          </cell>
          <cell r="EX798" t="str">
            <v>NA</v>
          </cell>
          <cell r="EY798">
            <v>930.28949999999998</v>
          </cell>
          <cell r="EZ798">
            <v>1877.7455</v>
          </cell>
          <cell r="FA798">
            <v>2027.7159999999999</v>
          </cell>
        </row>
        <row r="799">
          <cell r="B799" t="str">
            <v>Cameco Jun YE</v>
          </cell>
          <cell r="F799">
            <v>0</v>
          </cell>
          <cell r="G799">
            <v>0</v>
          </cell>
          <cell r="H799">
            <v>374.16699999999997</v>
          </cell>
          <cell r="I799">
            <v>787.64</v>
          </cell>
          <cell r="J799">
            <v>937.7165</v>
          </cell>
          <cell r="K799">
            <v>1137.8434999999999</v>
          </cell>
          <cell r="L799">
            <v>1254.8666666666668</v>
          </cell>
          <cell r="Q799">
            <v>0</v>
          </cell>
          <cell r="R799">
            <v>0</v>
          </cell>
          <cell r="S799">
            <v>99.683500000000009</v>
          </cell>
          <cell r="T799">
            <v>208.42000000000002</v>
          </cell>
          <cell r="U799">
            <v>268.88</v>
          </cell>
          <cell r="V799">
            <v>400.92683333333332</v>
          </cell>
          <cell r="W799">
            <v>562.51666666666665</v>
          </cell>
          <cell r="AB799">
            <v>0</v>
          </cell>
          <cell r="AC799">
            <v>0</v>
          </cell>
          <cell r="AD799">
            <v>41.204500000000003</v>
          </cell>
          <cell r="AE799">
            <v>87.00800000000001</v>
          </cell>
          <cell r="AF799">
            <v>115.83250000000001</v>
          </cell>
          <cell r="AG799">
            <v>221.0456666666667</v>
          </cell>
          <cell r="AH799">
            <v>379.31666666666666</v>
          </cell>
          <cell r="AM799">
            <v>0</v>
          </cell>
          <cell r="AN799">
            <v>0</v>
          </cell>
          <cell r="AO799">
            <v>85.639409999999998</v>
          </cell>
          <cell r="AP799">
            <v>252.65391000000002</v>
          </cell>
          <cell r="AQ799">
            <v>359.34632299999998</v>
          </cell>
          <cell r="AR799">
            <v>404.79848966666663</v>
          </cell>
          <cell r="AS799">
            <v>480.36666666666673</v>
          </cell>
          <cell r="AX799">
            <v>0</v>
          </cell>
          <cell r="AY799">
            <v>0</v>
          </cell>
          <cell r="AZ799">
            <v>27.160409999999999</v>
          </cell>
          <cell r="BA799">
            <v>131.24191000000002</v>
          </cell>
          <cell r="BB799">
            <v>206.29882300000003</v>
          </cell>
          <cell r="BC799">
            <v>224.91732300000001</v>
          </cell>
          <cell r="BD799">
            <v>297.16666666666669</v>
          </cell>
          <cell r="BO799" t="str">
            <v>NA</v>
          </cell>
          <cell r="BP799" t="str">
            <v>NA</v>
          </cell>
          <cell r="BQ799" t="str">
            <v>NA</v>
          </cell>
          <cell r="BU799">
            <v>0</v>
          </cell>
          <cell r="BV799">
            <v>0</v>
          </cell>
          <cell r="BW799">
            <v>29.047999999999998</v>
          </cell>
          <cell r="BX799">
            <v>71.082499999999996</v>
          </cell>
          <cell r="BY799">
            <v>136.8005</v>
          </cell>
          <cell r="CE799">
            <v>0</v>
          </cell>
          <cell r="CF799">
            <v>0</v>
          </cell>
          <cell r="CG799">
            <v>117.9255</v>
          </cell>
          <cell r="CH799">
            <v>420.61500000000001</v>
          </cell>
          <cell r="CI799">
            <v>800.49099999999999</v>
          </cell>
          <cell r="CO799">
            <v>0</v>
          </cell>
          <cell r="CP799">
            <v>0</v>
          </cell>
          <cell r="CQ799">
            <v>9.0389999999999997</v>
          </cell>
          <cell r="CR799">
            <v>16.384</v>
          </cell>
          <cell r="CS799">
            <v>180.15049999999999</v>
          </cell>
          <cell r="CY799">
            <v>0</v>
          </cell>
          <cell r="CZ799">
            <v>0</v>
          </cell>
          <cell r="DA799">
            <v>930.28949999999998</v>
          </cell>
          <cell r="DB799">
            <v>1877.7455</v>
          </cell>
          <cell r="DC799">
            <v>2027.7159999999999</v>
          </cell>
          <cell r="DK799">
            <v>45.113</v>
          </cell>
          <cell r="DL799">
            <v>128.53300000000002</v>
          </cell>
          <cell r="DM799">
            <v>157.5565</v>
          </cell>
          <cell r="DT799">
            <v>-48.5</v>
          </cell>
          <cell r="DU799">
            <v>-63.478499999999997</v>
          </cell>
          <cell r="DV799">
            <v>7.347999999999999</v>
          </cell>
          <cell r="DW799">
            <v>15.458499999999999</v>
          </cell>
          <cell r="ED799">
            <v>0</v>
          </cell>
          <cell r="EE799">
            <v>88.877499999999998</v>
          </cell>
          <cell r="EF799">
            <v>349.53250000000003</v>
          </cell>
          <cell r="EG799">
            <v>663.69049999999993</v>
          </cell>
          <cell r="EX799">
            <v>0</v>
          </cell>
          <cell r="EY799">
            <v>465.14474999999999</v>
          </cell>
          <cell r="EZ799">
            <v>1404.0174999999999</v>
          </cell>
          <cell r="FA799">
            <v>1952.7307499999999</v>
          </cell>
        </row>
        <row r="800">
          <cell r="B800" t="str">
            <v>Cameco Dec YE</v>
          </cell>
          <cell r="H800">
            <v>748.33399999999995</v>
          </cell>
          <cell r="I800">
            <v>826.94600000000003</v>
          </cell>
          <cell r="J800">
            <v>1048.4870000000001</v>
          </cell>
          <cell r="K800">
            <v>1227.2</v>
          </cell>
          <cell r="L800">
            <v>1282.5333333333333</v>
          </cell>
          <cell r="S800">
            <v>199.36700000000002</v>
          </cell>
          <cell r="T800">
            <v>217.47300000000001</v>
          </cell>
          <cell r="U800">
            <v>320.28699999999998</v>
          </cell>
          <cell r="V800">
            <v>481.56666666666666</v>
          </cell>
          <cell r="W800">
            <v>643.4666666666667</v>
          </cell>
          <cell r="AD800">
            <v>82.409000000000006</v>
          </cell>
          <cell r="AE800">
            <v>91.606999999999999</v>
          </cell>
          <cell r="AF800">
            <v>140.05800000000002</v>
          </cell>
          <cell r="AG800">
            <v>302.03333333333336</v>
          </cell>
          <cell r="AH800">
            <v>456.59999999999997</v>
          </cell>
          <cell r="AM800">
            <v>0</v>
          </cell>
          <cell r="AN800">
            <v>0</v>
          </cell>
          <cell r="AO800">
            <v>171.27882</v>
          </cell>
          <cell r="AP800">
            <v>334.029</v>
          </cell>
          <cell r="AQ800">
            <v>384.66364599999997</v>
          </cell>
          <cell r="AR800">
            <v>424.93333333333334</v>
          </cell>
          <cell r="AS800">
            <v>535.80000000000018</v>
          </cell>
          <cell r="AZ800">
            <v>54.320819999999998</v>
          </cell>
          <cell r="BA800">
            <v>208.16300000000001</v>
          </cell>
          <cell r="BB800">
            <v>204.43464600000004</v>
          </cell>
          <cell r="BC800">
            <v>245.4</v>
          </cell>
          <cell r="BD800">
            <v>348.93333333333334</v>
          </cell>
          <cell r="BO800" t="str">
            <v>NA</v>
          </cell>
          <cell r="BP800" t="str">
            <v>NA</v>
          </cell>
          <cell r="BQ800" t="str">
            <v>NA</v>
          </cell>
          <cell r="BW800">
            <v>58.095999999999997</v>
          </cell>
          <cell r="BX800">
            <v>84.069000000000003</v>
          </cell>
          <cell r="BY800">
            <v>189.53200000000001</v>
          </cell>
          <cell r="CG800">
            <v>235.851</v>
          </cell>
          <cell r="CH800">
            <v>605.37900000000002</v>
          </cell>
          <cell r="CI800">
            <v>995.60299999999995</v>
          </cell>
          <cell r="CQ800">
            <v>18.077999999999999</v>
          </cell>
          <cell r="CR800">
            <v>14.69</v>
          </cell>
          <cell r="CS800">
            <v>345.61099999999999</v>
          </cell>
          <cell r="DA800">
            <v>1860.579</v>
          </cell>
          <cell r="DB800">
            <v>1894.912</v>
          </cell>
          <cell r="DC800">
            <v>2160.52</v>
          </cell>
          <cell r="DK800">
            <v>90.225999999999999</v>
          </cell>
          <cell r="DL800">
            <v>166.84</v>
          </cell>
          <cell r="DM800">
            <v>148.273</v>
          </cell>
          <cell r="DS800">
            <v>28</v>
          </cell>
          <cell r="DT800">
            <v>-125</v>
          </cell>
          <cell r="DU800">
            <v>-1.9570000000000001</v>
          </cell>
          <cell r="DV800">
            <v>16.652999999999999</v>
          </cell>
          <cell r="DW800">
            <v>14.263999999999999</v>
          </cell>
          <cell r="ED800">
            <v>0</v>
          </cell>
          <cell r="EE800">
            <v>177.755</v>
          </cell>
          <cell r="EF800">
            <v>521.31000000000006</v>
          </cell>
          <cell r="EG800">
            <v>806.07099999999991</v>
          </cell>
          <cell r="EX800">
            <v>0</v>
          </cell>
          <cell r="EY800">
            <v>930.28949999999998</v>
          </cell>
          <cell r="EZ800">
            <v>1877.7455</v>
          </cell>
          <cell r="FA800">
            <v>2027.7159999999999</v>
          </cell>
        </row>
        <row r="801">
          <cell r="B801" t="str">
            <v>BMO Nesbitt Burns</v>
          </cell>
          <cell r="C801">
            <v>38475</v>
          </cell>
          <cell r="K801">
            <v>1231</v>
          </cell>
          <cell r="L801">
            <v>1230</v>
          </cell>
          <cell r="V801">
            <v>465</v>
          </cell>
          <cell r="W801">
            <v>586</v>
          </cell>
          <cell r="AG801">
            <v>249</v>
          </cell>
          <cell r="AH801">
            <v>400</v>
          </cell>
          <cell r="BC801">
            <v>180</v>
          </cell>
          <cell r="BD801">
            <v>275</v>
          </cell>
        </row>
        <row r="802">
          <cell r="B802" t="str">
            <v>Merrill</v>
          </cell>
          <cell r="C802">
            <v>38475</v>
          </cell>
          <cell r="K802">
            <v>1210</v>
          </cell>
          <cell r="L802">
            <v>1279</v>
          </cell>
          <cell r="M802">
            <v>1321</v>
          </cell>
          <cell r="V802">
            <v>446</v>
          </cell>
          <cell r="W802">
            <v>612</v>
          </cell>
          <cell r="X802">
            <v>796</v>
          </cell>
          <cell r="AG802">
            <v>298</v>
          </cell>
          <cell r="AH802">
            <v>402</v>
          </cell>
          <cell r="AI802">
            <v>649</v>
          </cell>
          <cell r="BC802">
            <v>299</v>
          </cell>
          <cell r="BD802">
            <v>387</v>
          </cell>
          <cell r="BE802">
            <v>516</v>
          </cell>
        </row>
        <row r="803">
          <cell r="B803" t="str">
            <v>CIBC</v>
          </cell>
          <cell r="C803">
            <v>38474</v>
          </cell>
          <cell r="K803">
            <v>1240.5999999999999</v>
          </cell>
          <cell r="L803">
            <v>1338.6</v>
          </cell>
          <cell r="V803">
            <v>533.70000000000005</v>
          </cell>
          <cell r="W803">
            <v>732.4</v>
          </cell>
          <cell r="AG803">
            <v>359.1</v>
          </cell>
          <cell r="AH803">
            <v>567.79999999999995</v>
          </cell>
          <cell r="BC803">
            <v>257.2</v>
          </cell>
          <cell r="BD803">
            <v>384.8</v>
          </cell>
        </row>
        <row r="806">
          <cell r="B806" t="str">
            <v>Shenhua Energy</v>
          </cell>
          <cell r="F806" t="str">
            <v>NA</v>
          </cell>
          <cell r="G806" t="str">
            <v>NA</v>
          </cell>
          <cell r="H806">
            <v>21429</v>
          </cell>
          <cell r="I806">
            <v>26995</v>
          </cell>
          <cell r="J806">
            <v>39267</v>
          </cell>
          <cell r="K806">
            <v>51595</v>
          </cell>
          <cell r="L806">
            <v>57693.7</v>
          </cell>
          <cell r="Q806" t="str">
            <v>NA</v>
          </cell>
          <cell r="R806" t="str">
            <v>NA</v>
          </cell>
          <cell r="S806" t="str">
            <v>NA</v>
          </cell>
          <cell r="T806" t="str">
            <v>NA</v>
          </cell>
          <cell r="U806">
            <v>20693</v>
          </cell>
          <cell r="V806">
            <v>29778.75</v>
          </cell>
          <cell r="W806">
            <v>32889.85</v>
          </cell>
          <cell r="AB806" t="str">
            <v>NA</v>
          </cell>
          <cell r="AC806" t="str">
            <v>NA</v>
          </cell>
          <cell r="AD806">
            <v>5564</v>
          </cell>
          <cell r="AE806">
            <v>6968</v>
          </cell>
          <cell r="AF806">
            <v>15744</v>
          </cell>
          <cell r="AG806">
            <v>25119</v>
          </cell>
          <cell r="AH806">
            <v>24617</v>
          </cell>
          <cell r="AM806" t="str">
            <v>NA</v>
          </cell>
          <cell r="AN806" t="str">
            <v>NA</v>
          </cell>
          <cell r="AO806">
            <v>-3967</v>
          </cell>
          <cell r="AP806">
            <v>-4680</v>
          </cell>
          <cell r="AQ806">
            <v>13884</v>
          </cell>
          <cell r="AR806">
            <v>19201.25</v>
          </cell>
          <cell r="AS806">
            <v>23275.85</v>
          </cell>
          <cell r="AX806" t="str">
            <v>NA</v>
          </cell>
          <cell r="AY806" t="str">
            <v>NA</v>
          </cell>
          <cell r="AZ806">
            <v>1597</v>
          </cell>
          <cell r="BA806">
            <v>2288</v>
          </cell>
          <cell r="BB806">
            <v>8935</v>
          </cell>
          <cell r="BC806">
            <v>14541.5</v>
          </cell>
          <cell r="BD806">
            <v>15003</v>
          </cell>
          <cell r="BU806" t="str">
            <v>NA</v>
          </cell>
          <cell r="BV806" t="str">
            <v>NA</v>
          </cell>
          <cell r="BW806" t="str">
            <v>NA</v>
          </cell>
          <cell r="BX806" t="str">
            <v>NA</v>
          </cell>
          <cell r="BY806" t="str">
            <v>NA</v>
          </cell>
          <cell r="CE806" t="str">
            <v>NA</v>
          </cell>
          <cell r="CF806" t="str">
            <v>NA</v>
          </cell>
          <cell r="CG806" t="str">
            <v>NA</v>
          </cell>
          <cell r="CH806" t="str">
            <v>NA</v>
          </cell>
          <cell r="CI806" t="str">
            <v>NA</v>
          </cell>
          <cell r="CO806" t="str">
            <v>NA</v>
          </cell>
          <cell r="CP806" t="str">
            <v>NA</v>
          </cell>
          <cell r="CQ806" t="str">
            <v>NA</v>
          </cell>
          <cell r="CR806" t="str">
            <v>NA</v>
          </cell>
          <cell r="CS806" t="str">
            <v>NA</v>
          </cell>
          <cell r="CY806" t="str">
            <v>NA</v>
          </cell>
          <cell r="CZ806" t="str">
            <v>NA</v>
          </cell>
          <cell r="DA806" t="str">
            <v>NA</v>
          </cell>
          <cell r="DB806" t="str">
            <v>NA</v>
          </cell>
          <cell r="DC806" t="str">
            <v>NA</v>
          </cell>
          <cell r="DK806" t="str">
            <v>NA</v>
          </cell>
          <cell r="DL806" t="str">
            <v>NA</v>
          </cell>
          <cell r="DM806" t="str">
            <v>NA</v>
          </cell>
          <cell r="DT806" t="str">
            <v>NA</v>
          </cell>
          <cell r="DU806" t="str">
            <v>NA</v>
          </cell>
          <cell r="DV806" t="str">
            <v>NA</v>
          </cell>
          <cell r="DW806" t="str">
            <v>NA</v>
          </cell>
          <cell r="ED806" t="str">
            <v>NA</v>
          </cell>
          <cell r="EE806" t="str">
            <v>NA</v>
          </cell>
          <cell r="EF806" t="str">
            <v>NA</v>
          </cell>
          <cell r="EG806" t="str">
            <v>NA</v>
          </cell>
          <cell r="EJ806" t="str">
            <v xml:space="preserve"> </v>
          </cell>
          <cell r="EX806" t="str">
            <v>NA</v>
          </cell>
          <cell r="EY806" t="str">
            <v>NA</v>
          </cell>
          <cell r="EZ806" t="str">
            <v>NA</v>
          </cell>
          <cell r="FA806" t="str">
            <v>NA</v>
          </cell>
        </row>
        <row r="807">
          <cell r="B807" t="str">
            <v>Jun YE</v>
          </cell>
          <cell r="F807">
            <v>0</v>
          </cell>
          <cell r="G807">
            <v>0</v>
          </cell>
          <cell r="H807">
            <v>10714.5</v>
          </cell>
          <cell r="I807">
            <v>24212</v>
          </cell>
          <cell r="J807">
            <v>33131</v>
          </cell>
          <cell r="K807">
            <v>45431</v>
          </cell>
          <cell r="L807">
            <v>54644.35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10346.5</v>
          </cell>
          <cell r="V807">
            <v>25235.875</v>
          </cell>
          <cell r="W807">
            <v>31334.3</v>
          </cell>
          <cell r="AB807">
            <v>0</v>
          </cell>
          <cell r="AC807">
            <v>0</v>
          </cell>
          <cell r="AD807">
            <v>2782</v>
          </cell>
          <cell r="AE807">
            <v>6266</v>
          </cell>
          <cell r="AF807">
            <v>11356</v>
          </cell>
          <cell r="AG807">
            <v>20431.5</v>
          </cell>
          <cell r="AH807">
            <v>24868</v>
          </cell>
          <cell r="AM807">
            <v>0</v>
          </cell>
          <cell r="AN807">
            <v>0</v>
          </cell>
          <cell r="AO807">
            <v>-1983.5</v>
          </cell>
          <cell r="AP807">
            <v>-4323.5</v>
          </cell>
          <cell r="AQ807">
            <v>4602</v>
          </cell>
          <cell r="AR807">
            <v>16542.625</v>
          </cell>
          <cell r="AS807">
            <v>21238.550000000003</v>
          </cell>
          <cell r="AX807">
            <v>0</v>
          </cell>
          <cell r="AY807">
            <v>0</v>
          </cell>
          <cell r="AZ807">
            <v>798.5</v>
          </cell>
          <cell r="BA807">
            <v>1942.5</v>
          </cell>
          <cell r="BB807">
            <v>5611.5</v>
          </cell>
          <cell r="BC807">
            <v>11738.25</v>
          </cell>
          <cell r="BD807">
            <v>14772.25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Y807">
            <v>0</v>
          </cell>
          <cell r="CZ807">
            <v>0</v>
          </cell>
          <cell r="DA807">
            <v>0</v>
          </cell>
          <cell r="DB807">
            <v>0</v>
          </cell>
          <cell r="DC807">
            <v>0</v>
          </cell>
          <cell r="DK807">
            <v>0</v>
          </cell>
          <cell r="DL807">
            <v>0</v>
          </cell>
          <cell r="DM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ED807">
            <v>0</v>
          </cell>
          <cell r="EE807">
            <v>0</v>
          </cell>
          <cell r="EF807">
            <v>0</v>
          </cell>
          <cell r="EG807">
            <v>0</v>
          </cell>
          <cell r="EX807">
            <v>0</v>
          </cell>
          <cell r="EY807">
            <v>0</v>
          </cell>
          <cell r="EZ807">
            <v>0</v>
          </cell>
          <cell r="FA807">
            <v>0</v>
          </cell>
        </row>
        <row r="808">
          <cell r="B808" t="str">
            <v>Dec YE</v>
          </cell>
          <cell r="H808">
            <v>21429</v>
          </cell>
          <cell r="I808">
            <v>26995</v>
          </cell>
          <cell r="J808">
            <v>39267</v>
          </cell>
          <cell r="K808">
            <v>51595</v>
          </cell>
          <cell r="L808">
            <v>57693.7</v>
          </cell>
          <cell r="U808">
            <v>20693</v>
          </cell>
          <cell r="V808">
            <v>29778.75</v>
          </cell>
          <cell r="W808">
            <v>32889.85</v>
          </cell>
          <cell r="AD808">
            <v>5564</v>
          </cell>
          <cell r="AE808">
            <v>6968</v>
          </cell>
          <cell r="AF808">
            <v>15744</v>
          </cell>
          <cell r="AG808">
            <v>25119</v>
          </cell>
          <cell r="AH808">
            <v>24617</v>
          </cell>
          <cell r="AM808">
            <v>0</v>
          </cell>
          <cell r="AN808">
            <v>0</v>
          </cell>
          <cell r="AO808">
            <v>-3967</v>
          </cell>
          <cell r="AP808">
            <v>-4680</v>
          </cell>
          <cell r="AQ808">
            <v>13884</v>
          </cell>
          <cell r="AR808">
            <v>19201.25</v>
          </cell>
          <cell r="AS808">
            <v>23275.85</v>
          </cell>
          <cell r="AZ808">
            <v>1597</v>
          </cell>
          <cell r="BA808">
            <v>2288</v>
          </cell>
          <cell r="BB808">
            <v>8935</v>
          </cell>
          <cell r="BC808">
            <v>14541.5</v>
          </cell>
          <cell r="BD808">
            <v>15003</v>
          </cell>
          <cell r="ED808">
            <v>0</v>
          </cell>
          <cell r="EE808">
            <v>0</v>
          </cell>
          <cell r="EF808">
            <v>0</v>
          </cell>
          <cell r="EG808">
            <v>0</v>
          </cell>
          <cell r="EX808">
            <v>0</v>
          </cell>
          <cell r="EY808">
            <v>0</v>
          </cell>
          <cell r="EZ808">
            <v>0</v>
          </cell>
          <cell r="FA808">
            <v>0</v>
          </cell>
        </row>
        <row r="809">
          <cell r="B809" t="str">
            <v>CSFB</v>
          </cell>
          <cell r="C809">
            <v>38518</v>
          </cell>
          <cell r="K809">
            <v>51646</v>
          </cell>
          <cell r="L809">
            <v>54785.4</v>
          </cell>
          <cell r="M809">
            <v>58909.8</v>
          </cell>
          <cell r="V809">
            <v>31159.5</v>
          </cell>
          <cell r="W809">
            <v>31833.7</v>
          </cell>
          <cell r="X809">
            <v>32373.7</v>
          </cell>
          <cell r="AG809">
            <v>25119</v>
          </cell>
          <cell r="AH809">
            <v>24617</v>
          </cell>
          <cell r="AI809">
            <v>23741</v>
          </cell>
          <cell r="BC809">
            <v>15229</v>
          </cell>
          <cell r="BD809">
            <v>15133</v>
          </cell>
          <cell r="BE809">
            <v>14948</v>
          </cell>
        </row>
        <row r="810">
          <cell r="B810" t="str">
            <v>KGI</v>
          </cell>
          <cell r="C810">
            <v>38518</v>
          </cell>
          <cell r="K810">
            <v>51544</v>
          </cell>
          <cell r="L810">
            <v>60602</v>
          </cell>
          <cell r="V810">
            <v>28398</v>
          </cell>
          <cell r="W810">
            <v>33946</v>
          </cell>
          <cell r="BC810">
            <v>13854</v>
          </cell>
          <cell r="BD810">
            <v>14873</v>
          </cell>
        </row>
        <row r="815">
          <cell r="B815" t="str">
            <v>Centennial Coal</v>
          </cell>
          <cell r="F815" t="str">
            <v>NA</v>
          </cell>
          <cell r="G815" t="str">
            <v>NA</v>
          </cell>
          <cell r="H815" t="str">
            <v>NA</v>
          </cell>
          <cell r="I815">
            <v>472.26350000000002</v>
          </cell>
          <cell r="J815">
            <v>558.80050000000006</v>
          </cell>
          <cell r="K815">
            <v>802.40000000000009</v>
          </cell>
          <cell r="L815">
            <v>1028.1624999999999</v>
          </cell>
          <cell r="Q815" t="str">
            <v>NA</v>
          </cell>
          <cell r="R815" t="str">
            <v>NA</v>
          </cell>
          <cell r="S815" t="str">
            <v>NA</v>
          </cell>
          <cell r="T815">
            <v>104.58035714285714</v>
          </cell>
          <cell r="U815">
            <v>122.6125</v>
          </cell>
          <cell r="V815">
            <v>257.78749999999997</v>
          </cell>
          <cell r="W815">
            <v>408.04999999999995</v>
          </cell>
          <cell r="AB815" t="str">
            <v>NA</v>
          </cell>
          <cell r="AC815" t="str">
            <v>NA</v>
          </cell>
          <cell r="AD815" t="str">
            <v>NA</v>
          </cell>
          <cell r="AE815">
            <v>65.281000000000006</v>
          </cell>
          <cell r="AF815">
            <v>70.505499999999998</v>
          </cell>
          <cell r="AG815">
            <v>180.97500000000002</v>
          </cell>
          <cell r="AH815">
            <v>312.77499999999998</v>
          </cell>
          <cell r="AM815" t="str">
            <v>NA</v>
          </cell>
          <cell r="AN815" t="str">
            <v>NA</v>
          </cell>
          <cell r="AO815" t="str">
            <v>NA</v>
          </cell>
          <cell r="AP815">
            <v>85.715857142857146</v>
          </cell>
          <cell r="AQ815">
            <v>97.470999999999989</v>
          </cell>
          <cell r="AR815">
            <v>179.61249999999995</v>
          </cell>
          <cell r="AS815">
            <v>278.14999999999998</v>
          </cell>
          <cell r="AX815" t="str">
            <v>NA</v>
          </cell>
          <cell r="AY815" t="str">
            <v>NA</v>
          </cell>
          <cell r="AZ815" t="str">
            <v>NA</v>
          </cell>
          <cell r="BA815">
            <v>46.416499999999999</v>
          </cell>
          <cell r="BB815">
            <v>45.364000000000004</v>
          </cell>
          <cell r="BC815">
            <v>102.80000000000001</v>
          </cell>
          <cell r="BD815">
            <v>182.875</v>
          </cell>
          <cell r="BU815" t="str">
            <v>NA</v>
          </cell>
          <cell r="BV815" t="str">
            <v>NA</v>
          </cell>
          <cell r="BW815" t="str">
            <v>NA</v>
          </cell>
          <cell r="BX815" t="str">
            <v>NA</v>
          </cell>
          <cell r="BY815" t="str">
            <v>NA</v>
          </cell>
          <cell r="CE815" t="str">
            <v>NA</v>
          </cell>
          <cell r="CF815" t="str">
            <v>NA</v>
          </cell>
          <cell r="CG815" t="str">
            <v>NA</v>
          </cell>
          <cell r="CH815" t="str">
            <v>NA</v>
          </cell>
          <cell r="CI815" t="str">
            <v>NA</v>
          </cell>
          <cell r="CO815" t="str">
            <v>NA</v>
          </cell>
          <cell r="CP815" t="str">
            <v>NA</v>
          </cell>
          <cell r="CQ815" t="str">
            <v>NA</v>
          </cell>
          <cell r="CR815" t="str">
            <v>NA</v>
          </cell>
          <cell r="CS815" t="str">
            <v>NA</v>
          </cell>
          <cell r="CY815" t="str">
            <v>NA</v>
          </cell>
          <cell r="CZ815" t="str">
            <v>NA</v>
          </cell>
          <cell r="DA815" t="str">
            <v>NA</v>
          </cell>
          <cell r="DB815" t="str">
            <v>NA</v>
          </cell>
          <cell r="DC815" t="str">
            <v>NA</v>
          </cell>
          <cell r="DK815" t="str">
            <v>NA</v>
          </cell>
          <cell r="DL815" t="str">
            <v>NA</v>
          </cell>
          <cell r="DM815" t="str">
            <v>NA</v>
          </cell>
          <cell r="DT815" t="str">
            <v>NA</v>
          </cell>
          <cell r="DU815" t="str">
            <v>NA</v>
          </cell>
          <cell r="DV815" t="str">
            <v>NA</v>
          </cell>
          <cell r="DW815" t="str">
            <v>NA</v>
          </cell>
          <cell r="ED815" t="str">
            <v>NA</v>
          </cell>
          <cell r="EE815" t="str">
            <v>NA</v>
          </cell>
          <cell r="EF815" t="str">
            <v>NA</v>
          </cell>
          <cell r="EG815" t="str">
            <v>NA</v>
          </cell>
          <cell r="EJ815" t="str">
            <v xml:space="preserve"> </v>
          </cell>
          <cell r="EX815" t="str">
            <v>NA</v>
          </cell>
          <cell r="EY815" t="str">
            <v>NA</v>
          </cell>
          <cell r="EZ815" t="str">
            <v>NA</v>
          </cell>
          <cell r="FA815" t="str">
            <v>NA</v>
          </cell>
        </row>
        <row r="816">
          <cell r="B816" t="str">
            <v>Jun YE</v>
          </cell>
          <cell r="F816">
            <v>0</v>
          </cell>
          <cell r="G816">
            <v>0</v>
          </cell>
          <cell r="I816">
            <v>444.52600000000001</v>
          </cell>
          <cell r="J816">
            <v>500.00099999999998</v>
          </cell>
          <cell r="K816">
            <v>617.6</v>
          </cell>
          <cell r="L816">
            <v>987.2</v>
          </cell>
          <cell r="M816">
            <v>1069.125</v>
          </cell>
          <cell r="Q816">
            <v>0</v>
          </cell>
          <cell r="R816">
            <v>0</v>
          </cell>
          <cell r="T816">
            <v>98.660714285714278</v>
          </cell>
          <cell r="U816">
            <v>110.5</v>
          </cell>
          <cell r="V816">
            <v>134.72499999999999</v>
          </cell>
          <cell r="W816">
            <v>380.84999999999997</v>
          </cell>
          <cell r="X816">
            <v>435.25</v>
          </cell>
          <cell r="AB816">
            <v>0</v>
          </cell>
          <cell r="AC816">
            <v>0</v>
          </cell>
          <cell r="AE816">
            <v>62.775999999999996</v>
          </cell>
          <cell r="AF816">
            <v>67.786000000000001</v>
          </cell>
          <cell r="AG816">
            <v>73.224999999999994</v>
          </cell>
          <cell r="AH816">
            <v>288.72500000000002</v>
          </cell>
          <cell r="AI816">
            <v>336.82499999999999</v>
          </cell>
          <cell r="AM816">
            <v>0</v>
          </cell>
          <cell r="AN816">
            <v>0</v>
          </cell>
          <cell r="AO816">
            <v>0</v>
          </cell>
          <cell r="AP816">
            <v>76.364714285714271</v>
          </cell>
          <cell r="AQ816">
            <v>95.067000000000007</v>
          </cell>
          <cell r="AR816">
            <v>99.875</v>
          </cell>
          <cell r="AS816">
            <v>259.35000000000002</v>
          </cell>
          <cell r="AX816">
            <v>0</v>
          </cell>
          <cell r="AY816">
            <v>0</v>
          </cell>
          <cell r="BA816">
            <v>40.479999999999997</v>
          </cell>
          <cell r="BB816">
            <v>52.353000000000002</v>
          </cell>
          <cell r="BC816">
            <v>38.375</v>
          </cell>
          <cell r="BD816">
            <v>167.22500000000002</v>
          </cell>
          <cell r="BE816">
            <v>198.52499999999998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Y816">
            <v>0</v>
          </cell>
          <cell r="CZ816">
            <v>0</v>
          </cell>
          <cell r="DA816">
            <v>0</v>
          </cell>
          <cell r="DB816">
            <v>0</v>
          </cell>
          <cell r="DC816">
            <v>0</v>
          </cell>
          <cell r="DK816">
            <v>0</v>
          </cell>
          <cell r="DL816">
            <v>0</v>
          </cell>
          <cell r="DM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ED816">
            <v>0</v>
          </cell>
          <cell r="EE816">
            <v>0</v>
          </cell>
          <cell r="EF816">
            <v>0</v>
          </cell>
          <cell r="EG816">
            <v>0</v>
          </cell>
          <cell r="EX816">
            <v>0</v>
          </cell>
          <cell r="EY816">
            <v>0</v>
          </cell>
          <cell r="EZ816">
            <v>0</v>
          </cell>
          <cell r="FA816">
            <v>0</v>
          </cell>
        </row>
        <row r="817">
          <cell r="B817" t="str">
            <v>Dec YE</v>
          </cell>
          <cell r="I817">
            <v>472.26350000000002</v>
          </cell>
          <cell r="J817">
            <v>558.80050000000006</v>
          </cell>
          <cell r="K817">
            <v>802.40000000000009</v>
          </cell>
          <cell r="L817">
            <v>1028.1624999999999</v>
          </cell>
          <cell r="T817">
            <v>104.58035714285714</v>
          </cell>
          <cell r="U817">
            <v>122.6125</v>
          </cell>
          <cell r="V817">
            <v>257.78749999999997</v>
          </cell>
          <cell r="W817">
            <v>408.04999999999995</v>
          </cell>
          <cell r="AE817">
            <v>65.281000000000006</v>
          </cell>
          <cell r="AF817">
            <v>70.505499999999998</v>
          </cell>
          <cell r="AG817">
            <v>180.97500000000002</v>
          </cell>
          <cell r="AH817">
            <v>312.77499999999998</v>
          </cell>
          <cell r="AM817">
            <v>0</v>
          </cell>
          <cell r="AN817">
            <v>0</v>
          </cell>
          <cell r="AO817">
            <v>0</v>
          </cell>
          <cell r="AP817">
            <v>85.715857142857146</v>
          </cell>
          <cell r="AQ817">
            <v>97.470999999999989</v>
          </cell>
          <cell r="AR817">
            <v>179.61249999999995</v>
          </cell>
          <cell r="AS817">
            <v>278.14999999999998</v>
          </cell>
          <cell r="BA817">
            <v>46.416499999999999</v>
          </cell>
          <cell r="BB817">
            <v>45.364000000000004</v>
          </cell>
          <cell r="BC817">
            <v>102.80000000000001</v>
          </cell>
          <cell r="BD817">
            <v>182.875</v>
          </cell>
          <cell r="ED817">
            <v>0</v>
          </cell>
          <cell r="EE817">
            <v>0</v>
          </cell>
          <cell r="EF817">
            <v>0</v>
          </cell>
          <cell r="EG817">
            <v>0</v>
          </cell>
          <cell r="EX817">
            <v>0</v>
          </cell>
          <cell r="EY817">
            <v>0</v>
          </cell>
          <cell r="EZ817">
            <v>0</v>
          </cell>
          <cell r="FA817">
            <v>0</v>
          </cell>
        </row>
        <row r="818">
          <cell r="B818" t="str">
            <v>ABN Amro</v>
          </cell>
          <cell r="C818">
            <v>38475</v>
          </cell>
          <cell r="K818">
            <v>649.70000000000005</v>
          </cell>
          <cell r="L818">
            <v>926.6</v>
          </cell>
          <cell r="M818">
            <v>1056.3</v>
          </cell>
          <cell r="V818">
            <v>152.6</v>
          </cell>
          <cell r="W818">
            <v>349.1</v>
          </cell>
          <cell r="X818">
            <v>436.9</v>
          </cell>
          <cell r="AG818">
            <v>71.599999999999994</v>
          </cell>
          <cell r="AH818">
            <v>261.5</v>
          </cell>
          <cell r="AI818">
            <v>334.5</v>
          </cell>
          <cell r="BC818">
            <v>41.8</v>
          </cell>
          <cell r="BD818">
            <v>157.69999999999999</v>
          </cell>
          <cell r="BE818">
            <v>204.8</v>
          </cell>
        </row>
        <row r="819">
          <cell r="B819" t="str">
            <v>RBC</v>
          </cell>
          <cell r="C819">
            <v>38474</v>
          </cell>
          <cell r="K819">
            <v>646</v>
          </cell>
          <cell r="L819">
            <v>1115</v>
          </cell>
          <cell r="M819">
            <v>1150</v>
          </cell>
          <cell r="V819">
            <v>152</v>
          </cell>
          <cell r="W819">
            <v>394</v>
          </cell>
          <cell r="X819">
            <v>401</v>
          </cell>
          <cell r="AG819">
            <v>96</v>
          </cell>
          <cell r="AH819">
            <v>313</v>
          </cell>
          <cell r="AI819">
            <v>320</v>
          </cell>
          <cell r="BC819">
            <v>37</v>
          </cell>
          <cell r="BD819">
            <v>198</v>
          </cell>
          <cell r="BE819">
            <v>210</v>
          </cell>
        </row>
        <row r="820">
          <cell r="B820" t="str">
            <v>JPMorgan</v>
          </cell>
          <cell r="C820">
            <v>38474</v>
          </cell>
          <cell r="K820">
            <v>572</v>
          </cell>
          <cell r="L820">
            <v>912</v>
          </cell>
          <cell r="M820">
            <v>942</v>
          </cell>
          <cell r="V820">
            <v>113</v>
          </cell>
          <cell r="W820">
            <v>353</v>
          </cell>
          <cell r="X820">
            <v>359</v>
          </cell>
          <cell r="AG820">
            <v>61</v>
          </cell>
          <cell r="AH820">
            <v>277</v>
          </cell>
          <cell r="AI820">
            <v>279</v>
          </cell>
          <cell r="BC820">
            <v>39</v>
          </cell>
          <cell r="BD820">
            <v>157</v>
          </cell>
          <cell r="BE820">
            <v>161</v>
          </cell>
        </row>
        <row r="821">
          <cell r="B821" t="str">
            <v>Austock</v>
          </cell>
          <cell r="C821">
            <v>38471</v>
          </cell>
          <cell r="K821">
            <v>602.70000000000005</v>
          </cell>
          <cell r="L821">
            <v>995.2</v>
          </cell>
          <cell r="M821">
            <v>1128.2</v>
          </cell>
          <cell r="V821">
            <v>121.3</v>
          </cell>
          <cell r="W821">
            <v>427.3</v>
          </cell>
          <cell r="X821">
            <v>544.1</v>
          </cell>
          <cell r="AG821">
            <v>64.3</v>
          </cell>
          <cell r="AH821">
            <v>303.39999999999998</v>
          </cell>
          <cell r="AI821">
            <v>413.8</v>
          </cell>
          <cell r="BC821">
            <v>35.700000000000003</v>
          </cell>
          <cell r="BD821">
            <v>156.19999999999999</v>
          </cell>
          <cell r="BE821">
            <v>218.3</v>
          </cell>
        </row>
        <row r="823">
          <cell r="B823" t="str">
            <v>Macarthur Coal</v>
          </cell>
          <cell r="F823" t="str">
            <v>NA</v>
          </cell>
          <cell r="G823" t="str">
            <v>NA</v>
          </cell>
          <cell r="H823" t="str">
            <v>NA</v>
          </cell>
          <cell r="I823">
            <v>180.17250000000001</v>
          </cell>
          <cell r="J823">
            <v>280.327</v>
          </cell>
          <cell r="K823">
            <v>448.6</v>
          </cell>
          <cell r="L823">
            <v>576.67499999999995</v>
          </cell>
          <cell r="Q823" t="str">
            <v>NA</v>
          </cell>
          <cell r="R823" t="str">
            <v>NA</v>
          </cell>
          <cell r="S823" t="str">
            <v>NA</v>
          </cell>
          <cell r="T823">
            <v>33.744500000000002</v>
          </cell>
          <cell r="U823">
            <v>74.660499999999999</v>
          </cell>
          <cell r="V823">
            <v>218.17500000000001</v>
          </cell>
          <cell r="W823">
            <v>331.53750000000002</v>
          </cell>
          <cell r="AB823" t="str">
            <v>NA</v>
          </cell>
          <cell r="AC823" t="str">
            <v>NA</v>
          </cell>
          <cell r="AD823" t="str">
            <v>NA</v>
          </cell>
          <cell r="AE823">
            <v>24.238</v>
          </cell>
          <cell r="AF823">
            <v>58.829500000000003</v>
          </cell>
          <cell r="AG823">
            <v>196.46250000000003</v>
          </cell>
          <cell r="AH823">
            <v>306.17500000000001</v>
          </cell>
          <cell r="AM823" t="str">
            <v>NA</v>
          </cell>
          <cell r="AN823" t="str">
            <v>NA</v>
          </cell>
          <cell r="AO823" t="str">
            <v>NA</v>
          </cell>
          <cell r="AP823">
            <v>20.828000000000003</v>
          </cell>
          <cell r="AQ823">
            <v>51.014999999999993</v>
          </cell>
          <cell r="AR823">
            <v>155.21249999999998</v>
          </cell>
          <cell r="AS823">
            <v>238.52500000000003</v>
          </cell>
          <cell r="AX823" t="str">
            <v>NA</v>
          </cell>
          <cell r="AY823" t="str">
            <v>NA</v>
          </cell>
          <cell r="AZ823" t="str">
            <v>NA</v>
          </cell>
          <cell r="BA823">
            <v>11.3215</v>
          </cell>
          <cell r="BB823">
            <v>35.183999999999997</v>
          </cell>
          <cell r="BC823">
            <v>133.5</v>
          </cell>
          <cell r="BD823">
            <v>213.16250000000002</v>
          </cell>
          <cell r="BU823" t="str">
            <v>NA</v>
          </cell>
          <cell r="BV823" t="str">
            <v>NA</v>
          </cell>
          <cell r="BW823" t="str">
            <v>NA</v>
          </cell>
          <cell r="BX823" t="str">
            <v>NA</v>
          </cell>
          <cell r="BY823" t="str">
            <v>NA</v>
          </cell>
          <cell r="CE823" t="str">
            <v>NA</v>
          </cell>
          <cell r="CF823" t="str">
            <v>NA</v>
          </cell>
          <cell r="CG823" t="str">
            <v>NA</v>
          </cell>
          <cell r="CH823" t="str">
            <v>NA</v>
          </cell>
          <cell r="CI823" t="str">
            <v>NA</v>
          </cell>
          <cell r="CO823" t="str">
            <v>NA</v>
          </cell>
          <cell r="CP823" t="str">
            <v>NA</v>
          </cell>
          <cell r="CQ823" t="str">
            <v>NA</v>
          </cell>
          <cell r="CR823" t="str">
            <v>NA</v>
          </cell>
          <cell r="CS823" t="str">
            <v>NA</v>
          </cell>
          <cell r="CY823" t="str">
            <v>NA</v>
          </cell>
          <cell r="CZ823" t="str">
            <v>NA</v>
          </cell>
          <cell r="DA823" t="str">
            <v>NA</v>
          </cell>
          <cell r="DB823" t="str">
            <v>NA</v>
          </cell>
          <cell r="DC823" t="str">
            <v>NA</v>
          </cell>
          <cell r="DK823" t="str">
            <v>NA</v>
          </cell>
          <cell r="DL823" t="str">
            <v>NA</v>
          </cell>
          <cell r="DM823" t="str">
            <v>NA</v>
          </cell>
          <cell r="DT823">
            <v>-125</v>
          </cell>
          <cell r="DU823">
            <v>-1.9570000000000001</v>
          </cell>
          <cell r="DV823">
            <v>16.652999999999999</v>
          </cell>
          <cell r="DW823">
            <v>14.263999999999999</v>
          </cell>
          <cell r="ED823" t="str">
            <v>NA</v>
          </cell>
          <cell r="EE823" t="str">
            <v>NA</v>
          </cell>
          <cell r="EF823" t="str">
            <v>NA</v>
          </cell>
          <cell r="EG823" t="str">
            <v>NA</v>
          </cell>
          <cell r="EJ823" t="str">
            <v xml:space="preserve"> </v>
          </cell>
          <cell r="EX823" t="str">
            <v>NA</v>
          </cell>
          <cell r="EY823" t="str">
            <v>NA</v>
          </cell>
          <cell r="EZ823" t="str">
            <v>NA</v>
          </cell>
          <cell r="FA823" t="str">
            <v>NA</v>
          </cell>
        </row>
        <row r="824">
          <cell r="B824" t="str">
            <v>Jun YE</v>
          </cell>
          <cell r="F824">
            <v>0</v>
          </cell>
          <cell r="G824">
            <v>0</v>
          </cell>
          <cell r="I824">
            <v>138.09100000000001</v>
          </cell>
          <cell r="J824">
            <v>222.25399999999999</v>
          </cell>
          <cell r="K824">
            <v>338.40000000000003</v>
          </cell>
          <cell r="L824">
            <v>558.79999999999995</v>
          </cell>
          <cell r="M824">
            <v>594.54999999999995</v>
          </cell>
          <cell r="Q824">
            <v>0</v>
          </cell>
          <cell r="R824">
            <v>0</v>
          </cell>
          <cell r="T824">
            <v>29.193000000000001</v>
          </cell>
          <cell r="U824">
            <v>38.295999999999999</v>
          </cell>
          <cell r="V824">
            <v>111.02500000000001</v>
          </cell>
          <cell r="W824">
            <v>325.32500000000005</v>
          </cell>
          <cell r="X824">
            <v>337.75</v>
          </cell>
          <cell r="AB824">
            <v>0</v>
          </cell>
          <cell r="AC824">
            <v>0</v>
          </cell>
          <cell r="AE824">
            <v>21.792000000000002</v>
          </cell>
          <cell r="AF824">
            <v>26.684000000000001</v>
          </cell>
          <cell r="AG824">
            <v>90.975000000000009</v>
          </cell>
          <cell r="AH824">
            <v>301.95000000000005</v>
          </cell>
          <cell r="AI824">
            <v>310.39999999999998</v>
          </cell>
          <cell r="AM824">
            <v>0</v>
          </cell>
          <cell r="AN824">
            <v>0</v>
          </cell>
          <cell r="AP824">
            <v>18.301000000000002</v>
          </cell>
          <cell r="AQ824">
            <v>23.355</v>
          </cell>
          <cell r="AR824">
            <v>78.674999999999997</v>
          </cell>
          <cell r="AS824">
            <v>231.75</v>
          </cell>
          <cell r="AX824">
            <v>0</v>
          </cell>
          <cell r="AY824">
            <v>0</v>
          </cell>
          <cell r="BA824">
            <v>10.9</v>
          </cell>
          <cell r="BB824">
            <v>11.743</v>
          </cell>
          <cell r="BC824">
            <v>58.625</v>
          </cell>
          <cell r="BD824">
            <v>208.37500000000003</v>
          </cell>
          <cell r="BE824">
            <v>217.95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O824">
            <v>0</v>
          </cell>
          <cell r="CP824">
            <v>0</v>
          </cell>
          <cell r="CQ824">
            <v>0</v>
          </cell>
          <cell r="CR824">
            <v>0</v>
          </cell>
          <cell r="CS824">
            <v>0</v>
          </cell>
          <cell r="CY824">
            <v>0</v>
          </cell>
          <cell r="CZ824">
            <v>0</v>
          </cell>
          <cell r="DA824">
            <v>0</v>
          </cell>
          <cell r="DB824">
            <v>0</v>
          </cell>
          <cell r="DC824">
            <v>0</v>
          </cell>
          <cell r="DK824">
            <v>0</v>
          </cell>
          <cell r="DL824">
            <v>0</v>
          </cell>
          <cell r="DM824">
            <v>0</v>
          </cell>
          <cell r="DT824">
            <v>-48.5</v>
          </cell>
          <cell r="DU824">
            <v>-63.478499999999997</v>
          </cell>
          <cell r="DV824">
            <v>7.347999999999999</v>
          </cell>
          <cell r="DW824">
            <v>15.458499999999999</v>
          </cell>
          <cell r="ED824">
            <v>0</v>
          </cell>
          <cell r="EE824">
            <v>0</v>
          </cell>
          <cell r="EF824">
            <v>0</v>
          </cell>
          <cell r="EG824">
            <v>0</v>
          </cell>
          <cell r="EX824">
            <v>0</v>
          </cell>
          <cell r="EY824">
            <v>0</v>
          </cell>
          <cell r="EZ824">
            <v>0</v>
          </cell>
          <cell r="FA824">
            <v>0</v>
          </cell>
        </row>
        <row r="825">
          <cell r="B825" t="str">
            <v>Dec YE</v>
          </cell>
          <cell r="I825">
            <v>180.17250000000001</v>
          </cell>
          <cell r="J825">
            <v>280.327</v>
          </cell>
          <cell r="K825">
            <v>448.6</v>
          </cell>
          <cell r="L825">
            <v>576.67499999999995</v>
          </cell>
          <cell r="T825">
            <v>33.744500000000002</v>
          </cell>
          <cell r="U825">
            <v>74.660499999999999</v>
          </cell>
          <cell r="V825">
            <v>218.17500000000001</v>
          </cell>
          <cell r="W825">
            <v>331.53750000000002</v>
          </cell>
          <cell r="AE825">
            <v>24.238</v>
          </cell>
          <cell r="AF825">
            <v>58.829500000000003</v>
          </cell>
          <cell r="AG825">
            <v>196.46250000000003</v>
          </cell>
          <cell r="AH825">
            <v>306.17500000000001</v>
          </cell>
          <cell r="AM825">
            <v>0</v>
          </cell>
          <cell r="AN825">
            <v>0</v>
          </cell>
          <cell r="AO825">
            <v>0</v>
          </cell>
          <cell r="AP825">
            <v>20.828000000000003</v>
          </cell>
          <cell r="AQ825">
            <v>51.014999999999993</v>
          </cell>
          <cell r="AR825">
            <v>155.21249999999998</v>
          </cell>
          <cell r="AS825">
            <v>238.52500000000003</v>
          </cell>
          <cell r="BA825">
            <v>11.3215</v>
          </cell>
          <cell r="BB825">
            <v>35.183999999999997</v>
          </cell>
          <cell r="BC825">
            <v>133.5</v>
          </cell>
          <cell r="BD825">
            <v>213.16250000000002</v>
          </cell>
          <cell r="DS825">
            <v>28</v>
          </cell>
          <cell r="DT825">
            <v>-125</v>
          </cell>
          <cell r="DU825">
            <v>-1.9570000000000001</v>
          </cell>
          <cell r="DV825">
            <v>16.652999999999999</v>
          </cell>
          <cell r="DW825">
            <v>14.263999999999999</v>
          </cell>
          <cell r="ED825">
            <v>0</v>
          </cell>
          <cell r="EE825">
            <v>0</v>
          </cell>
          <cell r="EF825">
            <v>0</v>
          </cell>
          <cell r="EG825">
            <v>0</v>
          </cell>
          <cell r="EX825">
            <v>0</v>
          </cell>
          <cell r="EY825">
            <v>0</v>
          </cell>
          <cell r="EZ825">
            <v>0</v>
          </cell>
          <cell r="FA825">
            <v>0</v>
          </cell>
        </row>
        <row r="826">
          <cell r="B826" t="str">
            <v>Deutsche Bank Research</v>
          </cell>
          <cell r="C826">
            <v>38469</v>
          </cell>
          <cell r="K826">
            <v>325</v>
          </cell>
          <cell r="L826">
            <v>536</v>
          </cell>
          <cell r="M826">
            <v>631</v>
          </cell>
          <cell r="V826">
            <v>98</v>
          </cell>
          <cell r="W826">
            <v>322</v>
          </cell>
          <cell r="X826">
            <v>380</v>
          </cell>
          <cell r="AG826">
            <v>79</v>
          </cell>
          <cell r="AH826">
            <v>304</v>
          </cell>
          <cell r="AI826">
            <v>357</v>
          </cell>
          <cell r="BC826">
            <v>52</v>
          </cell>
          <cell r="BD826">
            <v>215</v>
          </cell>
          <cell r="BE826">
            <v>256</v>
          </cell>
        </row>
        <row r="827">
          <cell r="B827" t="str">
            <v>ABN Amro</v>
          </cell>
          <cell r="C827">
            <v>38470</v>
          </cell>
          <cell r="K827">
            <v>333.7</v>
          </cell>
          <cell r="L827">
            <v>570.1</v>
          </cell>
          <cell r="M827">
            <v>586.29999999999995</v>
          </cell>
          <cell r="V827">
            <v>110.8</v>
          </cell>
          <cell r="W827">
            <v>312.5</v>
          </cell>
          <cell r="X827">
            <v>319.7</v>
          </cell>
          <cell r="AG827">
            <v>92.1</v>
          </cell>
          <cell r="AH827">
            <v>287.7</v>
          </cell>
          <cell r="AI827">
            <v>293.89999999999998</v>
          </cell>
          <cell r="BC827">
            <v>59.7</v>
          </cell>
          <cell r="BD827">
            <v>186.6</v>
          </cell>
          <cell r="BE827">
            <v>197</v>
          </cell>
        </row>
        <row r="828">
          <cell r="B828" t="str">
            <v>RBC Capital Markets</v>
          </cell>
          <cell r="C828">
            <v>38470</v>
          </cell>
          <cell r="K828">
            <v>360.2</v>
          </cell>
          <cell r="L828">
            <v>599.79999999999995</v>
          </cell>
          <cell r="M828">
            <v>686.4</v>
          </cell>
          <cell r="V828">
            <v>123.4</v>
          </cell>
          <cell r="W828">
            <v>335.7</v>
          </cell>
          <cell r="X828">
            <v>394.9</v>
          </cell>
          <cell r="AG828">
            <v>104.5</v>
          </cell>
          <cell r="AH828">
            <v>310.60000000000002</v>
          </cell>
          <cell r="AI828">
            <v>365.6</v>
          </cell>
          <cell r="BC828">
            <v>66.5</v>
          </cell>
          <cell r="BD828">
            <v>215.8</v>
          </cell>
          <cell r="BE828">
            <v>255.9</v>
          </cell>
        </row>
        <row r="829">
          <cell r="B829" t="str">
            <v>Wilson HTM Limited</v>
          </cell>
          <cell r="C829">
            <v>38470</v>
          </cell>
          <cell r="K829">
            <v>334.7</v>
          </cell>
          <cell r="L829">
            <v>529.29999999999995</v>
          </cell>
          <cell r="M829">
            <v>474.5</v>
          </cell>
          <cell r="V829">
            <v>111.9</v>
          </cell>
          <cell r="W829">
            <v>331.1</v>
          </cell>
          <cell r="X829">
            <v>256.39999999999998</v>
          </cell>
          <cell r="AG829">
            <v>88.3</v>
          </cell>
          <cell r="AH829">
            <v>305.5</v>
          </cell>
          <cell r="AI829">
            <v>225.1</v>
          </cell>
          <cell r="BC829">
            <v>56.3</v>
          </cell>
          <cell r="BD829">
            <v>216.1</v>
          </cell>
          <cell r="BE829">
            <v>162.9</v>
          </cell>
        </row>
        <row r="831">
          <cell r="B831" t="str">
            <v>Excel Coal</v>
          </cell>
          <cell r="F831" t="str">
            <v>NA</v>
          </cell>
          <cell r="G831" t="str">
            <v>NA</v>
          </cell>
          <cell r="H831" t="str">
            <v>NA</v>
          </cell>
          <cell r="I831">
            <v>179.60000000000002</v>
          </cell>
          <cell r="J831">
            <v>281.31666666666666</v>
          </cell>
          <cell r="K831">
            <v>510.65</v>
          </cell>
          <cell r="L831">
            <v>789.73333333333335</v>
          </cell>
          <cell r="Q831" t="str">
            <v>NA</v>
          </cell>
          <cell r="R831" t="str">
            <v>NA</v>
          </cell>
          <cell r="S831" t="str">
            <v>NA</v>
          </cell>
          <cell r="T831">
            <v>45.4</v>
          </cell>
          <cell r="U831">
            <v>86.499999999999986</v>
          </cell>
          <cell r="V831">
            <v>249.7</v>
          </cell>
          <cell r="W831">
            <v>393.58333333333331</v>
          </cell>
          <cell r="AB831" t="str">
            <v>NA</v>
          </cell>
          <cell r="AC831" t="str">
            <v>NA</v>
          </cell>
          <cell r="AD831" t="str">
            <v>NA</v>
          </cell>
          <cell r="AE831">
            <v>34.049999999999997</v>
          </cell>
          <cell r="AF831">
            <v>70.183333333333337</v>
          </cell>
          <cell r="AG831">
            <v>227.98333333333335</v>
          </cell>
          <cell r="AH831">
            <v>365</v>
          </cell>
          <cell r="AM831" t="str">
            <v>NA</v>
          </cell>
          <cell r="AN831" t="str">
            <v>NA</v>
          </cell>
          <cell r="AO831" t="str">
            <v>NA</v>
          </cell>
          <cell r="AP831">
            <v>36.950000000000003</v>
          </cell>
          <cell r="AQ831">
            <v>61.283333333333303</v>
          </cell>
          <cell r="AR831">
            <v>164.0333333333333</v>
          </cell>
          <cell r="AS831">
            <v>256.66666666666663</v>
          </cell>
          <cell r="AX831" t="str">
            <v>NA</v>
          </cell>
          <cell r="AY831" t="str">
            <v>NA</v>
          </cell>
          <cell r="AZ831" t="str">
            <v>NA</v>
          </cell>
          <cell r="BA831">
            <v>25.6</v>
          </cell>
          <cell r="BB831">
            <v>44.966666666666669</v>
          </cell>
          <cell r="BC831">
            <v>142.31666666666666</v>
          </cell>
          <cell r="BD831">
            <v>228.08333333333331</v>
          </cell>
          <cell r="BU831" t="str">
            <v>NA</v>
          </cell>
          <cell r="BV831" t="str">
            <v>NA</v>
          </cell>
          <cell r="BW831" t="str">
            <v>NA</v>
          </cell>
          <cell r="BX831" t="str">
            <v>NA</v>
          </cell>
          <cell r="BY831" t="str">
            <v>NA</v>
          </cell>
          <cell r="CE831" t="str">
            <v>NA</v>
          </cell>
          <cell r="CF831" t="str">
            <v>NA</v>
          </cell>
          <cell r="CG831" t="str">
            <v>NA</v>
          </cell>
          <cell r="CH831" t="str">
            <v>NA</v>
          </cell>
          <cell r="CI831" t="str">
            <v>NA</v>
          </cell>
          <cell r="CO831" t="str">
            <v>NA</v>
          </cell>
          <cell r="CP831" t="str">
            <v>NA</v>
          </cell>
          <cell r="CQ831" t="str">
            <v>NA</v>
          </cell>
          <cell r="CR831" t="str">
            <v>NA</v>
          </cell>
          <cell r="CS831" t="str">
            <v>NA</v>
          </cell>
          <cell r="CY831" t="str">
            <v>NA</v>
          </cell>
          <cell r="CZ831" t="str">
            <v>NA</v>
          </cell>
          <cell r="DA831" t="str">
            <v>NA</v>
          </cell>
          <cell r="DB831" t="str">
            <v>NA</v>
          </cell>
          <cell r="DC831" t="str">
            <v>NA</v>
          </cell>
          <cell r="DK831" t="str">
            <v>NA</v>
          </cell>
          <cell r="DL831" t="str">
            <v>NA</v>
          </cell>
          <cell r="DM831" t="str">
            <v>NA</v>
          </cell>
          <cell r="DT831" t="str">
            <v>NA</v>
          </cell>
          <cell r="DU831" t="str">
            <v>NA</v>
          </cell>
          <cell r="DV831" t="str">
            <v>NA</v>
          </cell>
          <cell r="DW831" t="str">
            <v>NA</v>
          </cell>
          <cell r="ED831" t="str">
            <v>NA</v>
          </cell>
          <cell r="EE831" t="str">
            <v>NA</v>
          </cell>
          <cell r="EF831" t="str">
            <v>NA</v>
          </cell>
          <cell r="EG831" t="str">
            <v>NA</v>
          </cell>
          <cell r="EJ831" t="str">
            <v xml:space="preserve"> </v>
          </cell>
          <cell r="EX831" t="str">
            <v>NA</v>
          </cell>
          <cell r="EY831" t="str">
            <v>NA</v>
          </cell>
          <cell r="EZ831" t="str">
            <v>NA</v>
          </cell>
          <cell r="FA831" t="str">
            <v>NA</v>
          </cell>
        </row>
        <row r="832">
          <cell r="B832" t="str">
            <v>Jun YE</v>
          </cell>
          <cell r="F832">
            <v>0</v>
          </cell>
          <cell r="G832">
            <v>0</v>
          </cell>
          <cell r="I832">
            <v>139.9</v>
          </cell>
          <cell r="J832">
            <v>219.3</v>
          </cell>
          <cell r="K832">
            <v>343.33333333333331</v>
          </cell>
          <cell r="L832">
            <v>677.9666666666667</v>
          </cell>
          <cell r="M832">
            <v>901.5</v>
          </cell>
          <cell r="Q832">
            <v>0</v>
          </cell>
          <cell r="R832">
            <v>0</v>
          </cell>
          <cell r="T832">
            <v>41.9</v>
          </cell>
          <cell r="U832">
            <v>48.9</v>
          </cell>
          <cell r="V832">
            <v>124.09999999999998</v>
          </cell>
          <cell r="W832">
            <v>375.3</v>
          </cell>
          <cell r="X832">
            <v>411.86666666666662</v>
          </cell>
          <cell r="AB832">
            <v>0</v>
          </cell>
          <cell r="AC832">
            <v>0</v>
          </cell>
          <cell r="AE832">
            <v>33.4</v>
          </cell>
          <cell r="AF832">
            <v>34.700000000000003</v>
          </cell>
          <cell r="AG832">
            <v>105.66666666666667</v>
          </cell>
          <cell r="AH832">
            <v>350.3</v>
          </cell>
          <cell r="AI832">
            <v>379.7</v>
          </cell>
          <cell r="AM832">
            <v>0</v>
          </cell>
          <cell r="AN832">
            <v>0</v>
          </cell>
          <cell r="AO832">
            <v>0</v>
          </cell>
          <cell r="AP832">
            <v>34.000000000000007</v>
          </cell>
          <cell r="AQ832">
            <v>39.899999999999991</v>
          </cell>
          <cell r="AR832">
            <v>82.666666666666643</v>
          </cell>
          <cell r="AS832">
            <v>245.40000000000003</v>
          </cell>
          <cell r="AX832">
            <v>0</v>
          </cell>
          <cell r="AY832">
            <v>0</v>
          </cell>
          <cell r="BA832">
            <v>25.5</v>
          </cell>
          <cell r="BB832">
            <v>25.7</v>
          </cell>
          <cell r="BC832">
            <v>64.233333333333334</v>
          </cell>
          <cell r="BD832">
            <v>220.4</v>
          </cell>
          <cell r="BE832">
            <v>235.76666666666665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O832">
            <v>0</v>
          </cell>
          <cell r="CP832">
            <v>0</v>
          </cell>
          <cell r="CQ832">
            <v>0</v>
          </cell>
          <cell r="CR832">
            <v>0</v>
          </cell>
          <cell r="CS832">
            <v>0</v>
          </cell>
          <cell r="CY832">
            <v>0</v>
          </cell>
          <cell r="CZ832">
            <v>0</v>
          </cell>
          <cell r="DA832">
            <v>0</v>
          </cell>
          <cell r="DB832">
            <v>0</v>
          </cell>
          <cell r="DC832">
            <v>0</v>
          </cell>
          <cell r="DK832">
            <v>0</v>
          </cell>
          <cell r="DL832">
            <v>0</v>
          </cell>
          <cell r="DM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ED832">
            <v>0</v>
          </cell>
          <cell r="EE832">
            <v>0</v>
          </cell>
          <cell r="EF832">
            <v>0</v>
          </cell>
          <cell r="EG832">
            <v>0</v>
          </cell>
          <cell r="EX832">
            <v>0</v>
          </cell>
          <cell r="EY832">
            <v>0</v>
          </cell>
          <cell r="EZ832">
            <v>0</v>
          </cell>
          <cell r="FA832">
            <v>0</v>
          </cell>
        </row>
        <row r="833">
          <cell r="B833" t="str">
            <v>Dec YE</v>
          </cell>
          <cell r="I833">
            <v>179.60000000000002</v>
          </cell>
          <cell r="J833">
            <v>281.31666666666666</v>
          </cell>
          <cell r="K833">
            <v>510.65</v>
          </cell>
          <cell r="L833">
            <v>789.73333333333335</v>
          </cell>
          <cell r="T833">
            <v>45.4</v>
          </cell>
          <cell r="U833">
            <v>86.499999999999986</v>
          </cell>
          <cell r="V833">
            <v>249.7</v>
          </cell>
          <cell r="W833">
            <v>393.58333333333331</v>
          </cell>
          <cell r="AE833">
            <v>34.049999999999997</v>
          </cell>
          <cell r="AF833">
            <v>70.183333333333337</v>
          </cell>
          <cell r="AG833">
            <v>227.98333333333335</v>
          </cell>
          <cell r="AH833">
            <v>365</v>
          </cell>
          <cell r="AM833">
            <v>0</v>
          </cell>
          <cell r="AN833">
            <v>0</v>
          </cell>
          <cell r="AO833">
            <v>0</v>
          </cell>
          <cell r="AP833">
            <v>36.950000000000003</v>
          </cell>
          <cell r="AQ833">
            <v>61.283333333333303</v>
          </cell>
          <cell r="AR833">
            <v>164.0333333333333</v>
          </cell>
          <cell r="AS833">
            <v>256.66666666666663</v>
          </cell>
          <cell r="BA833">
            <v>25.6</v>
          </cell>
          <cell r="BB833">
            <v>44.966666666666669</v>
          </cell>
          <cell r="BC833">
            <v>142.31666666666666</v>
          </cell>
          <cell r="BD833">
            <v>228.08333333333331</v>
          </cell>
          <cell r="ED833">
            <v>0</v>
          </cell>
          <cell r="EE833">
            <v>0</v>
          </cell>
          <cell r="EF833">
            <v>0</v>
          </cell>
          <cell r="EG833">
            <v>0</v>
          </cell>
          <cell r="EX833">
            <v>0</v>
          </cell>
          <cell r="EY833">
            <v>0</v>
          </cell>
          <cell r="EZ833">
            <v>0</v>
          </cell>
          <cell r="FA833">
            <v>0</v>
          </cell>
        </row>
        <row r="834">
          <cell r="B834" t="str">
            <v>Wilson HTM Limited</v>
          </cell>
          <cell r="C834">
            <v>38519</v>
          </cell>
          <cell r="K834">
            <v>326.8</v>
          </cell>
          <cell r="L834">
            <v>689.9</v>
          </cell>
          <cell r="M834">
            <v>984.5</v>
          </cell>
          <cell r="V834">
            <v>121.6</v>
          </cell>
          <cell r="W834">
            <v>390.5</v>
          </cell>
          <cell r="X834">
            <v>458.8</v>
          </cell>
          <cell r="AG834">
            <v>104</v>
          </cell>
          <cell r="AH834">
            <v>360.9</v>
          </cell>
          <cell r="AI834">
            <v>420.4</v>
          </cell>
          <cell r="BC834">
            <v>63.7</v>
          </cell>
          <cell r="BD834">
            <v>220.9</v>
          </cell>
          <cell r="BE834">
            <v>250.8</v>
          </cell>
        </row>
        <row r="835">
          <cell r="B835" t="str">
            <v>Goldman</v>
          </cell>
          <cell r="C835">
            <v>38464</v>
          </cell>
          <cell r="K835">
            <v>330</v>
          </cell>
          <cell r="L835">
            <v>695</v>
          </cell>
          <cell r="M835">
            <v>876</v>
          </cell>
          <cell r="V835">
            <v>112</v>
          </cell>
          <cell r="W835">
            <v>351</v>
          </cell>
          <cell r="X835">
            <v>394</v>
          </cell>
          <cell r="AG835">
            <v>92</v>
          </cell>
          <cell r="AH835">
            <v>325</v>
          </cell>
          <cell r="AI835">
            <v>363</v>
          </cell>
          <cell r="BC835">
            <v>62.5</v>
          </cell>
          <cell r="BD835">
            <v>218.7</v>
          </cell>
          <cell r="BE835">
            <v>242.1</v>
          </cell>
        </row>
        <row r="836">
          <cell r="B836" t="str">
            <v>RBC</v>
          </cell>
          <cell r="C836">
            <v>38477</v>
          </cell>
          <cell r="K836">
            <v>373.2</v>
          </cell>
          <cell r="L836">
            <v>649</v>
          </cell>
          <cell r="M836">
            <v>844</v>
          </cell>
          <cell r="V836">
            <v>138.69999999999999</v>
          </cell>
          <cell r="W836">
            <v>384.4</v>
          </cell>
          <cell r="X836">
            <v>382.8</v>
          </cell>
          <cell r="AG836">
            <v>121</v>
          </cell>
          <cell r="AH836">
            <v>365</v>
          </cell>
          <cell r="AI836">
            <v>355.7</v>
          </cell>
          <cell r="BC836">
            <v>66.5</v>
          </cell>
          <cell r="BD836">
            <v>221.6</v>
          </cell>
          <cell r="BE836">
            <v>214.4</v>
          </cell>
        </row>
        <row r="839">
          <cell r="B839" t="str">
            <v>Bumi Resources</v>
          </cell>
          <cell r="F839" t="str">
            <v>NA</v>
          </cell>
          <cell r="G839" t="str">
            <v>NA</v>
          </cell>
          <cell r="H839" t="str">
            <v>NA</v>
          </cell>
          <cell r="I839">
            <v>3863314</v>
          </cell>
          <cell r="J839">
            <v>9811751</v>
          </cell>
          <cell r="K839">
            <v>14386500</v>
          </cell>
          <cell r="L839">
            <v>15479500</v>
          </cell>
          <cell r="Q839" t="str">
            <v>NA</v>
          </cell>
          <cell r="R839" t="str">
            <v>NA</v>
          </cell>
          <cell r="S839" t="str">
            <v>NA</v>
          </cell>
          <cell r="T839" t="str">
            <v>NA</v>
          </cell>
          <cell r="U839">
            <v>3145600</v>
          </cell>
          <cell r="V839">
            <v>5717000</v>
          </cell>
          <cell r="W839">
            <v>5733666.666666667</v>
          </cell>
          <cell r="AB839" t="str">
            <v>NA</v>
          </cell>
          <cell r="AC839" t="str">
            <v>NA</v>
          </cell>
          <cell r="AD839" t="str">
            <v>NA</v>
          </cell>
          <cell r="AE839">
            <v>468963</v>
          </cell>
          <cell r="AF839">
            <v>2869416</v>
          </cell>
          <cell r="AG839" t="str">
            <v>NA</v>
          </cell>
          <cell r="AH839" t="str">
            <v>NA</v>
          </cell>
          <cell r="AM839" t="str">
            <v>NA</v>
          </cell>
          <cell r="AN839" t="str">
            <v>NA</v>
          </cell>
          <cell r="AO839" t="str">
            <v>NA</v>
          </cell>
          <cell r="AP839">
            <v>-361397</v>
          </cell>
          <cell r="AQ839">
            <v>1487954</v>
          </cell>
          <cell r="AR839" t="str">
            <v>NA</v>
          </cell>
          <cell r="AS839" t="str">
            <v>NA</v>
          </cell>
          <cell r="AX839" t="str">
            <v>NA</v>
          </cell>
          <cell r="AY839" t="str">
            <v>NA</v>
          </cell>
          <cell r="AZ839" t="str">
            <v>NA</v>
          </cell>
          <cell r="BA839">
            <v>107566</v>
          </cell>
          <cell r="BB839">
            <v>1211770</v>
          </cell>
          <cell r="BC839">
            <v>2517000</v>
          </cell>
          <cell r="BD839">
            <v>2876250</v>
          </cell>
          <cell r="BU839" t="str">
            <v>NA</v>
          </cell>
          <cell r="BV839" t="str">
            <v>NA</v>
          </cell>
          <cell r="BW839" t="str">
            <v>NA</v>
          </cell>
          <cell r="BX839" t="str">
            <v>NA</v>
          </cell>
          <cell r="BY839" t="str">
            <v>NA</v>
          </cell>
          <cell r="CE839" t="str">
            <v>NA</v>
          </cell>
          <cell r="CF839" t="str">
            <v>NA</v>
          </cell>
          <cell r="CG839" t="str">
            <v>NA</v>
          </cell>
          <cell r="CH839" t="str">
            <v>NA</v>
          </cell>
          <cell r="CI839" t="str">
            <v>NA</v>
          </cell>
          <cell r="CO839" t="str">
            <v>NA</v>
          </cell>
          <cell r="CP839" t="str">
            <v>NA</v>
          </cell>
          <cell r="CQ839" t="str">
            <v>NA</v>
          </cell>
          <cell r="CR839" t="str">
            <v>NA</v>
          </cell>
          <cell r="CS839" t="str">
            <v>NA</v>
          </cell>
          <cell r="CY839" t="str">
            <v>NA</v>
          </cell>
          <cell r="CZ839" t="str">
            <v>NA</v>
          </cell>
          <cell r="DA839" t="str">
            <v>NA</v>
          </cell>
          <cell r="DB839" t="str">
            <v>NA</v>
          </cell>
          <cell r="DC839" t="str">
            <v>NA</v>
          </cell>
          <cell r="DK839" t="str">
            <v>NA</v>
          </cell>
          <cell r="DL839" t="str">
            <v>NA</v>
          </cell>
          <cell r="DM839" t="str">
            <v>NA</v>
          </cell>
          <cell r="DT839" t="str">
            <v>NA</v>
          </cell>
          <cell r="DU839" t="str">
            <v>NA</v>
          </cell>
          <cell r="DV839" t="str">
            <v>NA</v>
          </cell>
          <cell r="DW839" t="str">
            <v>NA</v>
          </cell>
          <cell r="ED839" t="str">
            <v>NA</v>
          </cell>
          <cell r="EE839" t="str">
            <v>NA</v>
          </cell>
          <cell r="EF839" t="str">
            <v>NA</v>
          </cell>
          <cell r="EG839" t="str">
            <v>NA</v>
          </cell>
          <cell r="EJ839" t="str">
            <v xml:space="preserve"> </v>
          </cell>
          <cell r="EX839" t="str">
            <v>NA</v>
          </cell>
          <cell r="EY839" t="str">
            <v>NA</v>
          </cell>
          <cell r="EZ839" t="str">
            <v>NA</v>
          </cell>
          <cell r="FA839" t="str">
            <v>NA</v>
          </cell>
        </row>
        <row r="840">
          <cell r="B840" t="str">
            <v>Jun YE</v>
          </cell>
          <cell r="F840">
            <v>0</v>
          </cell>
          <cell r="G840">
            <v>0</v>
          </cell>
          <cell r="H840">
            <v>0</v>
          </cell>
          <cell r="I840">
            <v>1931657</v>
          </cell>
          <cell r="J840">
            <v>6837532.5</v>
          </cell>
          <cell r="K840">
            <v>12099125.5</v>
          </cell>
          <cell r="L840">
            <v>14933000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1572800</v>
          </cell>
          <cell r="V840">
            <v>4431300</v>
          </cell>
          <cell r="W840">
            <v>5725333.333333334</v>
          </cell>
          <cell r="AB840">
            <v>0</v>
          </cell>
          <cell r="AC840">
            <v>0</v>
          </cell>
          <cell r="AD840">
            <v>0</v>
          </cell>
          <cell r="AE840">
            <v>234481.5</v>
          </cell>
          <cell r="AF840">
            <v>1669189.5</v>
          </cell>
          <cell r="AG840" t="str">
            <v>NA</v>
          </cell>
          <cell r="AH840" t="str">
            <v>NA</v>
          </cell>
          <cell r="AM840">
            <v>0</v>
          </cell>
          <cell r="AN840">
            <v>0</v>
          </cell>
          <cell r="AO840">
            <v>0</v>
          </cell>
          <cell r="AP840">
            <v>-180698.5</v>
          </cell>
          <cell r="AQ840">
            <v>563278.5</v>
          </cell>
          <cell r="AR840" t="str">
            <v>NA</v>
          </cell>
          <cell r="AS840" t="str">
            <v>NA</v>
          </cell>
          <cell r="AX840">
            <v>0</v>
          </cell>
          <cell r="AY840">
            <v>0</v>
          </cell>
          <cell r="AZ840">
            <v>0</v>
          </cell>
          <cell r="BA840">
            <v>53783</v>
          </cell>
          <cell r="BB840">
            <v>659668</v>
          </cell>
          <cell r="BC840">
            <v>1864385</v>
          </cell>
          <cell r="BD840">
            <v>2696625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Y840">
            <v>0</v>
          </cell>
          <cell r="CZ840">
            <v>0</v>
          </cell>
          <cell r="DA840">
            <v>0</v>
          </cell>
          <cell r="DB840">
            <v>0</v>
          </cell>
          <cell r="DC840">
            <v>0</v>
          </cell>
          <cell r="DK840">
            <v>0</v>
          </cell>
          <cell r="DL840">
            <v>0</v>
          </cell>
          <cell r="DM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X840">
            <v>0</v>
          </cell>
          <cell r="EY840">
            <v>0</v>
          </cell>
          <cell r="EZ840">
            <v>0</v>
          </cell>
          <cell r="FA840">
            <v>0</v>
          </cell>
        </row>
        <row r="841">
          <cell r="B841" t="str">
            <v>Dec YE</v>
          </cell>
          <cell r="I841">
            <v>3863314</v>
          </cell>
          <cell r="J841">
            <v>9811751</v>
          </cell>
          <cell r="K841">
            <v>14386500</v>
          </cell>
          <cell r="L841">
            <v>15479500</v>
          </cell>
          <cell r="U841">
            <v>3145600</v>
          </cell>
          <cell r="V841">
            <v>5717000</v>
          </cell>
          <cell r="W841">
            <v>5733666.666666667</v>
          </cell>
          <cell r="AE841">
            <v>468963</v>
          </cell>
          <cell r="AF841">
            <v>2869416</v>
          </cell>
          <cell r="AG841" t="str">
            <v>NA</v>
          </cell>
          <cell r="AH841" t="str">
            <v>NA</v>
          </cell>
          <cell r="AM841">
            <v>0</v>
          </cell>
          <cell r="AN841">
            <v>0</v>
          </cell>
          <cell r="AO841">
            <v>0</v>
          </cell>
          <cell r="AP841">
            <v>-361397</v>
          </cell>
          <cell r="AQ841">
            <v>1487954</v>
          </cell>
          <cell r="AR841" t="str">
            <v>NA</v>
          </cell>
          <cell r="AS841" t="str">
            <v>NA</v>
          </cell>
          <cell r="BA841">
            <v>107566</v>
          </cell>
          <cell r="BB841">
            <v>1211770</v>
          </cell>
          <cell r="BC841">
            <v>2517000</v>
          </cell>
          <cell r="BD841">
            <v>2876250</v>
          </cell>
          <cell r="ED841">
            <v>0</v>
          </cell>
          <cell r="EE841">
            <v>0</v>
          </cell>
          <cell r="EF841">
            <v>0</v>
          </cell>
          <cell r="EG841">
            <v>0</v>
          </cell>
          <cell r="EX841">
            <v>0</v>
          </cell>
          <cell r="EY841">
            <v>0</v>
          </cell>
          <cell r="EZ841">
            <v>0</v>
          </cell>
          <cell r="FA841">
            <v>0</v>
          </cell>
        </row>
        <row r="842">
          <cell r="B842" t="str">
            <v>GK Goh</v>
          </cell>
          <cell r="C842">
            <v>38492</v>
          </cell>
          <cell r="K842">
            <v>14475000</v>
          </cell>
          <cell r="L842">
            <v>15893000</v>
          </cell>
          <cell r="M842">
            <v>17217000</v>
          </cell>
          <cell r="V842">
            <v>5680000</v>
          </cell>
          <cell r="W842">
            <v>5854000</v>
          </cell>
          <cell r="X842">
            <v>6328000</v>
          </cell>
          <cell r="BC842">
            <v>2442000</v>
          </cell>
          <cell r="BD842">
            <v>2608000</v>
          </cell>
          <cell r="BE842">
            <v>2837000</v>
          </cell>
        </row>
        <row r="843">
          <cell r="B843" t="str">
            <v>Danareksa</v>
          </cell>
          <cell r="C843">
            <v>38512</v>
          </cell>
          <cell r="K843">
            <v>15151000</v>
          </cell>
          <cell r="L843">
            <v>15368000</v>
          </cell>
          <cell r="M843">
            <v>13820000</v>
          </cell>
          <cell r="V843">
            <v>5591000</v>
          </cell>
          <cell r="W843">
            <v>5194000</v>
          </cell>
          <cell r="X843">
            <v>3557000</v>
          </cell>
          <cell r="BC843">
            <v>2354000</v>
          </cell>
          <cell r="BD843">
            <v>2330000</v>
          </cell>
          <cell r="BE843">
            <v>1431000</v>
          </cell>
        </row>
        <row r="844">
          <cell r="B844" t="str">
            <v>DBS</v>
          </cell>
          <cell r="C844">
            <v>38491</v>
          </cell>
          <cell r="K844">
            <v>14423000</v>
          </cell>
          <cell r="L844">
            <v>15391000</v>
          </cell>
          <cell r="V844">
            <v>5880000</v>
          </cell>
          <cell r="W844">
            <v>6153000</v>
          </cell>
          <cell r="BC844">
            <v>2827000</v>
          </cell>
          <cell r="BD844">
            <v>3030000</v>
          </cell>
        </row>
        <row r="845">
          <cell r="B845" t="str">
            <v>JPMorgan</v>
          </cell>
          <cell r="C845">
            <v>38490</v>
          </cell>
          <cell r="K845">
            <v>13497000</v>
          </cell>
          <cell r="L845">
            <v>15266000</v>
          </cell>
          <cell r="BC845">
            <v>2445000</v>
          </cell>
          <cell r="BD845">
            <v>3537000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"/>
      <sheetName val="FKI impact"/>
      <sheetName val="Assumptions"/>
      <sheetName val="MAIN"/>
      <sheetName val="Fin Sum Output"/>
      <sheetName val="Pitch Output"/>
      <sheetName val="EQ. IRR"/>
      <sheetName val="DIV INC"/>
      <sheetName val="S&amp;P"/>
      <sheetName val="Toggles"/>
      <sheetName val="DCF 3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Input"/>
      <sheetName val="Financials"/>
      <sheetName val="DCF_Fishing"/>
      <sheetName val="Football"/>
      <sheetName val="Inpu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>
        <row r="2">
          <cell r="I2">
            <v>7</v>
          </cell>
        </row>
        <row r="3">
          <cell r="H3" t="str">
            <v>DEM</v>
          </cell>
          <cell r="I3" t="str">
            <v>Deutschmarks</v>
          </cell>
          <cell r="J3" t="str">
            <v>DM</v>
          </cell>
        </row>
        <row r="4">
          <cell r="H4" t="str">
            <v>USD</v>
          </cell>
          <cell r="I4" t="str">
            <v>Dollars</v>
          </cell>
          <cell r="J4" t="str">
            <v>$</v>
          </cell>
        </row>
        <row r="5">
          <cell r="H5" t="str">
            <v>JPY</v>
          </cell>
          <cell r="I5" t="str">
            <v>Japanese Yen</v>
          </cell>
          <cell r="J5" t="str">
            <v>¥</v>
          </cell>
        </row>
        <row r="6">
          <cell r="H6" t="str">
            <v>€</v>
          </cell>
          <cell r="I6" t="str">
            <v>Euros</v>
          </cell>
          <cell r="J6" t="str">
            <v>€</v>
          </cell>
        </row>
        <row r="7">
          <cell r="H7" t="str">
            <v>FRF</v>
          </cell>
          <cell r="I7" t="str">
            <v>French Francs</v>
          </cell>
          <cell r="J7" t="str">
            <v>FF</v>
          </cell>
        </row>
        <row r="8">
          <cell r="H8" t="str">
            <v>ITL</v>
          </cell>
          <cell r="I8" t="str">
            <v>Lira</v>
          </cell>
          <cell r="J8" t="str">
            <v>L</v>
          </cell>
        </row>
        <row r="9">
          <cell r="H9" t="str">
            <v>GBP</v>
          </cell>
          <cell r="I9" t="str">
            <v>Pounds</v>
          </cell>
          <cell r="J9" t="str">
            <v>£</v>
          </cell>
        </row>
        <row r="10">
          <cell r="H10" t="str">
            <v>NONE</v>
          </cell>
          <cell r="I10" t="str">
            <v>Turkish Lira</v>
          </cell>
          <cell r="J10" t="str">
            <v>Turkish Lira</v>
          </cell>
        </row>
      </sheetData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solidated"/>
      <sheetName val="Consolidated output"/>
      <sheetName val="Valuation"/>
      <sheetName val="F"/>
      <sheetName val="Operational"/>
      <sheetName val="Relative"/>
      <sheetName val="Overhead"/>
      <sheetName val="Tax"/>
      <sheetName val="NPV"/>
      <sheetName val="Assumptions"/>
      <sheetName val="NGZ"/>
      <sheetName val="AGK"/>
      <sheetName val="ACG"/>
      <sheetName val="BGZ"/>
      <sheetName val="QAL"/>
      <sheetName val="BrAZ"/>
      <sheetName val="KrAZ"/>
      <sheetName val="SAZ"/>
      <sheetName val="NkAZ"/>
      <sheetName val="KhAZ"/>
      <sheetName val="CBK"/>
      <sheetName val="BCG"/>
      <sheetName val="Komi"/>
      <sheetName val="Resal"/>
      <sheetName val="CvetM"/>
      <sheetName val="Belis"/>
      <sheetName val="&gt;&gt;&gt;Armenal, Sayanal, SF&gt;&gt;&gt;"/>
      <sheetName val="Main Ass"/>
      <sheetName val="P&amp;L"/>
      <sheetName val="CF"/>
      <sheetName val="Det Assum"/>
      <sheetName val="CAPEX"/>
      <sheetName val="OPEX"/>
      <sheetName val="WACC calculation"/>
    </sheetNames>
    <sheetDataSet>
      <sheetData sheetId="0" refreshError="1"/>
      <sheetData sheetId="1"/>
      <sheetData sheetId="2" refreshError="1"/>
      <sheetData sheetId="3">
        <row r="3">
          <cell r="B3" t="str">
            <v>Enterprise value</v>
          </cell>
          <cell r="C3" t="str">
            <v>EV/EBITDA</v>
          </cell>
          <cell r="E3" t="str">
            <v>WACC</v>
          </cell>
        </row>
        <row r="4">
          <cell r="A4" t="str">
            <v>$mm</v>
          </cell>
          <cell r="C4">
            <v>2006</v>
          </cell>
          <cell r="D4">
            <v>2007</v>
          </cell>
        </row>
        <row r="5">
          <cell r="A5" t="str">
            <v xml:space="preserve">Nikolayev alumina refinery </v>
          </cell>
          <cell r="B5">
            <v>21.61763706903562</v>
          </cell>
          <cell r="C5">
            <v>1.0671776285126784</v>
          </cell>
          <cell r="D5">
            <v>1.061219811018846</v>
          </cell>
          <cell r="E5">
            <v>0.11</v>
          </cell>
        </row>
        <row r="6">
          <cell r="A6" t="str">
            <v xml:space="preserve">Achinsk alumina refinery </v>
          </cell>
          <cell r="B6">
            <v>144.85862928267082</v>
          </cell>
          <cell r="C6">
            <v>1.7539994052867494</v>
          </cell>
          <cell r="D6">
            <v>2.8322420505593175</v>
          </cell>
          <cell r="E6">
            <v>0.11</v>
          </cell>
        </row>
        <row r="7">
          <cell r="A7" t="str">
            <v>Bauxitogorsk alumina refinery</v>
          </cell>
          <cell r="B7">
            <v>-8.7942330917176861</v>
          </cell>
          <cell r="C7" t="str">
            <v>N/A</v>
          </cell>
          <cell r="D7" t="str">
            <v>N/A</v>
          </cell>
          <cell r="E7">
            <v>0.11</v>
          </cell>
        </row>
        <row r="8">
          <cell r="A8" t="str">
            <v xml:space="preserve">Alumina Company of Guinea </v>
          </cell>
          <cell r="B8">
            <v>129.72643260853954</v>
          </cell>
          <cell r="C8">
            <v>3.9582525801688466</v>
          </cell>
          <cell r="D8">
            <v>4.4805144214598087</v>
          </cell>
          <cell r="E8">
            <v>0.11</v>
          </cell>
        </row>
        <row r="9">
          <cell r="A9" t="str">
            <v xml:space="preserve">Queensland Alumina Limited </v>
          </cell>
          <cell r="B9">
            <v>-76.565988906747322</v>
          </cell>
          <cell r="C9" t="str">
            <v>N/A</v>
          </cell>
          <cell r="D9" t="str">
            <v>N/A</v>
          </cell>
          <cell r="E9">
            <v>0.11</v>
          </cell>
        </row>
        <row r="10">
          <cell r="A10" t="str">
            <v xml:space="preserve">Bratsk Aluminum Smelter </v>
          </cell>
          <cell r="B10">
            <v>6237.5813530919095</v>
          </cell>
          <cell r="C10">
            <v>5.4891089074138444</v>
          </cell>
          <cell r="D10">
            <v>5.7153600259689625</v>
          </cell>
          <cell r="E10">
            <v>0.11</v>
          </cell>
        </row>
        <row r="11">
          <cell r="A11" t="str">
            <v>Krasnoyarsk Aluminum Smelter</v>
          </cell>
          <cell r="B11">
            <v>6365.7101963983423</v>
          </cell>
          <cell r="C11">
            <v>5.3200143008764735</v>
          </cell>
          <cell r="D11">
            <v>5.2469320411010525</v>
          </cell>
          <cell r="E11">
            <v>0.11</v>
          </cell>
        </row>
        <row r="12">
          <cell r="A12" t="str">
            <v xml:space="preserve">Sayanogorsk Aluminium Smelter </v>
          </cell>
          <cell r="B12">
            <v>3684.4306409958526</v>
          </cell>
          <cell r="C12">
            <v>5.5705524433949991</v>
          </cell>
          <cell r="D12">
            <v>5.6624566345092271</v>
          </cell>
          <cell r="E12">
            <v>0.11</v>
          </cell>
        </row>
        <row r="13">
          <cell r="A13" t="str">
            <v xml:space="preserve">Novokuznetsk Aluminium Smelter </v>
          </cell>
          <cell r="B13">
            <v>931.36008749630469</v>
          </cell>
          <cell r="C13">
            <v>3.3463575113783506</v>
          </cell>
          <cell r="D13">
            <v>4.3128767492557492</v>
          </cell>
          <cell r="E13">
            <v>0.11</v>
          </cell>
        </row>
        <row r="14">
          <cell r="A14" t="str">
            <v>Khakass Aluminium Smelter - Brownfield project</v>
          </cell>
          <cell r="B14">
            <v>1764.7337239144058</v>
          </cell>
          <cell r="C14" t="str">
            <v>N/A</v>
          </cell>
          <cell r="D14">
            <v>8.9617141315901616</v>
          </cell>
          <cell r="E14">
            <v>0.11</v>
          </cell>
        </row>
        <row r="15">
          <cell r="A15" t="str">
            <v>Compagnie Des Bauxite De Kindia (mine)</v>
          </cell>
          <cell r="B15">
            <v>-81.999869353512352</v>
          </cell>
          <cell r="C15" t="str">
            <v>N/A</v>
          </cell>
          <cell r="D15" t="str">
            <v>N/A</v>
          </cell>
          <cell r="E15">
            <v>0.11</v>
          </cell>
        </row>
        <row r="16">
          <cell r="A16" t="str">
            <v>Bauxite Company of Guyana</v>
          </cell>
          <cell r="B16">
            <v>20.540073795809246</v>
          </cell>
          <cell r="C16">
            <v>11.736218518117239</v>
          </cell>
          <cell r="D16">
            <v>3.9073769001065863</v>
          </cell>
          <cell r="E16">
            <v>0.11</v>
          </cell>
        </row>
        <row r="17">
          <cell r="A17" t="str">
            <v>JV Komi</v>
          </cell>
          <cell r="B17">
            <v>57.885436739333443</v>
          </cell>
          <cell r="C17">
            <v>6.7941710314422457</v>
          </cell>
          <cell r="D17">
            <v>7.6051157603743382</v>
          </cell>
          <cell r="E17">
            <v>0.11</v>
          </cell>
        </row>
        <row r="18">
          <cell r="A18" t="str">
            <v>Downstream businesses (Armenal, Sayanal, SF)</v>
          </cell>
          <cell r="B18">
            <v>231.12997439262742</v>
          </cell>
          <cell r="C18" t="str">
            <v>N/A</v>
          </cell>
          <cell r="D18">
            <v>9.5246980392191638</v>
          </cell>
          <cell r="E18">
            <v>0.11</v>
          </cell>
        </row>
        <row r="19">
          <cell r="A19" t="str">
            <v>Resal</v>
          </cell>
          <cell r="B19" t="str">
            <v>N/A</v>
          </cell>
          <cell r="C19" t="e">
            <v>#VALUE!</v>
          </cell>
          <cell r="D19" t="e">
            <v>#VALUE!</v>
          </cell>
          <cell r="E19">
            <v>0.11</v>
          </cell>
        </row>
        <row r="20">
          <cell r="A20" t="str">
            <v>Cvetmetobrabotka</v>
          </cell>
          <cell r="B20" t="str">
            <v>N/A</v>
          </cell>
          <cell r="C20" t="e">
            <v>#VALUE!</v>
          </cell>
          <cell r="D20" t="e">
            <v>#VALUE!</v>
          </cell>
          <cell r="E20">
            <v>0.11</v>
          </cell>
        </row>
        <row r="21">
          <cell r="A21" t="str">
            <v>Belis</v>
          </cell>
          <cell r="B21" t="str">
            <v>N/A</v>
          </cell>
          <cell r="C21" t="e">
            <v>#VALUE!</v>
          </cell>
          <cell r="D21" t="e">
            <v>#VALUE!</v>
          </cell>
          <cell r="E21">
            <v>0.11</v>
          </cell>
        </row>
        <row r="22">
          <cell r="A22" t="str">
            <v>Operational Enterprise Value</v>
          </cell>
          <cell r="B22">
            <v>19422.214094432853</v>
          </cell>
        </row>
        <row r="23">
          <cell r="A23" t="str">
            <v>Overhead costs</v>
          </cell>
          <cell r="B23">
            <v>-2490.1625630883086</v>
          </cell>
        </row>
        <row r="24">
          <cell r="A24" t="str">
            <v>Pensions</v>
          </cell>
          <cell r="B24">
            <v>-20</v>
          </cell>
        </row>
        <row r="25">
          <cell r="A25" t="str">
            <v>Provisions</v>
          </cell>
          <cell r="B25">
            <v>-411</v>
          </cell>
        </row>
        <row r="26">
          <cell r="A26" t="str">
            <v>Tax</v>
          </cell>
          <cell r="B26">
            <v>599.42763142459694</v>
          </cell>
        </row>
        <row r="27">
          <cell r="A27" t="str">
            <v>Enterprise Value</v>
          </cell>
          <cell r="B27">
            <v>17100.479162769141</v>
          </cell>
        </row>
        <row r="29">
          <cell r="A29" t="str">
            <v>Net debt</v>
          </cell>
          <cell r="B29">
            <v>3159</v>
          </cell>
        </row>
        <row r="30">
          <cell r="A30" t="str">
            <v>Off-balance sheet items</v>
          </cell>
          <cell r="B30">
            <v>353</v>
          </cell>
        </row>
        <row r="31">
          <cell r="A31" t="str">
            <v xml:space="preserve">Minority interest </v>
          </cell>
          <cell r="B31">
            <v>16</v>
          </cell>
        </row>
        <row r="32">
          <cell r="A32" t="str">
            <v>Equity value</v>
          </cell>
          <cell r="B32">
            <v>13572.479162769141</v>
          </cell>
        </row>
        <row r="44">
          <cell r="N44" t="str">
            <v>RUB/US$</v>
          </cell>
          <cell r="O44">
            <v>-13572.479162769141</v>
          </cell>
          <cell r="P44">
            <v>-13572.479162769141</v>
          </cell>
          <cell r="Q44">
            <v>-13572.479162769141</v>
          </cell>
          <cell r="R44">
            <v>-13572.479162769141</v>
          </cell>
        </row>
        <row r="45">
          <cell r="N45" t="str">
            <v>Aluminium</v>
          </cell>
          <cell r="O45">
            <v>5090.3238564065796</v>
          </cell>
          <cell r="P45">
            <v>5090.3238564065796</v>
          </cell>
          <cell r="Q45">
            <v>-5091.812448510469</v>
          </cell>
          <cell r="R45">
            <v>-5091.812448510469</v>
          </cell>
        </row>
        <row r="46">
          <cell r="N46" t="str">
            <v>Alumina</v>
          </cell>
          <cell r="O46">
            <v>-13572.479162769141</v>
          </cell>
          <cell r="P46">
            <v>-13572.479162769141</v>
          </cell>
          <cell r="Q46">
            <v>-13572.479162769141</v>
          </cell>
          <cell r="R46">
            <v>-13572.479162769141</v>
          </cell>
        </row>
        <row r="49">
          <cell r="N49" t="str">
            <v>Production</v>
          </cell>
          <cell r="O49">
            <v>-13572.479162769141</v>
          </cell>
          <cell r="P49">
            <v>-13572.479162769141</v>
          </cell>
          <cell r="Q49">
            <v>-13572.479162769141</v>
          </cell>
          <cell r="R49">
            <v>-13572.479162769141</v>
          </cell>
        </row>
        <row r="50">
          <cell r="N50" t="str">
            <v>Cash cost</v>
          </cell>
          <cell r="O50">
            <v>-13572.479162769141</v>
          </cell>
          <cell r="P50">
            <v>-13572.479162769141</v>
          </cell>
          <cell r="Q50">
            <v>-13572.479162769141</v>
          </cell>
          <cell r="R50">
            <v>-13572.479162769141</v>
          </cell>
        </row>
        <row r="51">
          <cell r="N51" t="str">
            <v>WACC</v>
          </cell>
          <cell r="O51">
            <v>1601.4945555240884</v>
          </cell>
          <cell r="P51">
            <v>1601.4945555240884</v>
          </cell>
          <cell r="Q51">
            <v>-1409.5868367379844</v>
          </cell>
          <cell r="R51">
            <v>-1409.5868367379844</v>
          </cell>
        </row>
        <row r="52">
          <cell r="N52" t="str">
            <v>Capex</v>
          </cell>
          <cell r="O52">
            <v>-13572.479162769141</v>
          </cell>
          <cell r="P52">
            <v>-13572.479162769141</v>
          </cell>
          <cell r="Q52">
            <v>-13572.479162769141</v>
          </cell>
          <cell r="R52">
            <v>-13572.479162769141</v>
          </cell>
        </row>
      </sheetData>
      <sheetData sheetId="4">
        <row r="10">
          <cell r="D10">
            <v>4.5</v>
          </cell>
          <cell r="E10">
            <v>5.5</v>
          </cell>
          <cell r="F10">
            <v>3068.2641869593081</v>
          </cell>
          <cell r="M10">
            <v>9848.1888413168854</v>
          </cell>
          <cell r="N10">
            <v>3068.2641869593099</v>
          </cell>
          <cell r="O10">
            <v>12916.453028276195</v>
          </cell>
        </row>
        <row r="11">
          <cell r="D11">
            <v>4.5</v>
          </cell>
          <cell r="E11">
            <v>5.5</v>
          </cell>
          <cell r="F11">
            <v>3220.7806309372677</v>
          </cell>
          <cell r="M11">
            <v>10534.512839217705</v>
          </cell>
          <cell r="N11">
            <v>3220.7806309372663</v>
          </cell>
          <cell r="O11">
            <v>13755.293470154971</v>
          </cell>
        </row>
        <row r="12">
          <cell r="D12">
            <v>5</v>
          </cell>
          <cell r="E12">
            <v>6</v>
          </cell>
          <cell r="F12">
            <v>2875.5883101845225</v>
          </cell>
          <cell r="M12">
            <v>10418.941550922613</v>
          </cell>
          <cell r="N12">
            <v>2875.5883101845211</v>
          </cell>
          <cell r="O12">
            <v>13294.529861107134</v>
          </cell>
        </row>
        <row r="13">
          <cell r="D13">
            <v>5</v>
          </cell>
          <cell r="E13">
            <v>6</v>
          </cell>
          <cell r="F13">
            <v>3669.5479714146527</v>
          </cell>
          <cell r="M13">
            <v>11690.317361445082</v>
          </cell>
          <cell r="N13">
            <v>3669.5479714146531</v>
          </cell>
          <cell r="O13">
            <v>15359.865332859736</v>
          </cell>
        </row>
        <row r="15">
          <cell r="D15">
            <v>6</v>
          </cell>
          <cell r="E15">
            <v>7</v>
          </cell>
          <cell r="F15">
            <v>2970.6033529769807</v>
          </cell>
          <cell r="M15">
            <v>13864.620117861883</v>
          </cell>
          <cell r="N15">
            <v>2970.6033529769811</v>
          </cell>
          <cell r="O15">
            <v>16835.223470838864</v>
          </cell>
        </row>
        <row r="16">
          <cell r="D16">
            <v>6</v>
          </cell>
          <cell r="E16">
            <v>7</v>
          </cell>
          <cell r="F16">
            <v>3079.4459950632991</v>
          </cell>
          <cell r="M16">
            <v>14517.675970379794</v>
          </cell>
          <cell r="N16">
            <v>3079.4459950632991</v>
          </cell>
          <cell r="O16">
            <v>17597.121965443093</v>
          </cell>
        </row>
        <row r="17">
          <cell r="D17">
            <v>6.5</v>
          </cell>
          <cell r="E17">
            <v>7.5</v>
          </cell>
          <cell r="F17">
            <v>2684.3699531606744</v>
          </cell>
          <cell r="M17">
            <v>13489.404695544385</v>
          </cell>
          <cell r="N17">
            <v>2684.3699531606726</v>
          </cell>
          <cell r="O17">
            <v>16173.774648705057</v>
          </cell>
        </row>
        <row r="18">
          <cell r="D18">
            <v>6.5</v>
          </cell>
          <cell r="E18">
            <v>7.5</v>
          </cell>
          <cell r="F18">
            <v>3325.0935758110295</v>
          </cell>
          <cell r="M18">
            <v>14955.685747143511</v>
          </cell>
          <cell r="N18">
            <v>3325.0935758110318</v>
          </cell>
          <cell r="O18">
            <v>18280.779322954542</v>
          </cell>
        </row>
        <row r="20">
          <cell r="D20">
            <v>8</v>
          </cell>
          <cell r="E20">
            <v>9</v>
          </cell>
          <cell r="F20">
            <v>2166.2112964516682</v>
          </cell>
          <cell r="M20">
            <v>17329.690371613346</v>
          </cell>
          <cell r="N20">
            <v>2166.2112964516673</v>
          </cell>
          <cell r="O20">
            <v>19495.901668065013</v>
          </cell>
        </row>
        <row r="21">
          <cell r="D21">
            <v>8</v>
          </cell>
          <cell r="E21">
            <v>9</v>
          </cell>
          <cell r="F21">
            <v>2252.0171670929235</v>
          </cell>
          <cell r="M21">
            <v>18016.137336743388</v>
          </cell>
          <cell r="N21">
            <v>2252.017167092923</v>
          </cell>
          <cell r="O21">
            <v>20268.154503836311</v>
          </cell>
        </row>
        <row r="22">
          <cell r="D22">
            <v>9</v>
          </cell>
          <cell r="E22">
            <v>10</v>
          </cell>
          <cell r="F22">
            <v>1942.2214323612347</v>
          </cell>
          <cell r="M22">
            <v>17479.992891251113</v>
          </cell>
          <cell r="N22">
            <v>1942.2214323612352</v>
          </cell>
          <cell r="O22">
            <v>19422.214323612348</v>
          </cell>
        </row>
        <row r="25">
          <cell r="D25">
            <v>6.5</v>
          </cell>
          <cell r="E25">
            <v>7</v>
          </cell>
          <cell r="F25">
            <v>3068.2641869593081</v>
          </cell>
          <cell r="M25">
            <v>15984.717215235501</v>
          </cell>
          <cell r="N25">
            <v>1534.1320934796568</v>
          </cell>
          <cell r="O25">
            <v>17518.849308715158</v>
          </cell>
        </row>
        <row r="26">
          <cell r="D26">
            <v>7</v>
          </cell>
          <cell r="E26">
            <v>7.5</v>
          </cell>
          <cell r="F26">
            <v>3220.7806309372677</v>
          </cell>
          <cell r="M26">
            <v>18586.464416560873</v>
          </cell>
          <cell r="N26">
            <v>1610.3903154686341</v>
          </cell>
          <cell r="O26">
            <v>20196.854732029507</v>
          </cell>
        </row>
        <row r="28">
          <cell r="M28">
            <v>12162.892326031157</v>
          </cell>
          <cell r="N28">
            <v>3011.0813922620728</v>
          </cell>
          <cell r="O28">
            <v>15173.973718293229</v>
          </cell>
        </row>
      </sheetData>
      <sheetData sheetId="5">
        <row r="7">
          <cell r="B7" t="str">
            <v>Aluminium production, mt</v>
          </cell>
          <cell r="C7" t="str">
            <v>Cash cost, $/t</v>
          </cell>
          <cell r="E7" t="str">
            <v>Alumina production, mt</v>
          </cell>
          <cell r="F7" t="str">
            <v>Cash cost, $/t</v>
          </cell>
          <cell r="H7" t="str">
            <v>Sustaining capex, %</v>
          </cell>
          <cell r="I7" t="str">
            <v>Development capex, %</v>
          </cell>
          <cell r="L7" t="str">
            <v>Aluminium production, mt</v>
          </cell>
          <cell r="M7" t="str">
            <v>Cash cost, $/t</v>
          </cell>
          <cell r="O7" t="str">
            <v>Alumina production, mt</v>
          </cell>
          <cell r="P7" t="str">
            <v>Cash cost, $/t</v>
          </cell>
          <cell r="R7" t="str">
            <v>Sustaining capex, %</v>
          </cell>
          <cell r="S7" t="str">
            <v>Development capex, %</v>
          </cell>
          <cell r="V7" t="str">
            <v>Aluminium production, mt</v>
          </cell>
          <cell r="W7" t="str">
            <v>Cash cost, $/t</v>
          </cell>
          <cell r="Y7" t="str">
            <v>Alumina production, mt</v>
          </cell>
          <cell r="Z7" t="str">
            <v>Cash cost, $/t</v>
          </cell>
          <cell r="AB7" t="str">
            <v>Sustaining capex, %</v>
          </cell>
          <cell r="AC7" t="str">
            <v>Development capex, %</v>
          </cell>
        </row>
        <row r="8">
          <cell r="A8">
            <v>2006</v>
          </cell>
          <cell r="B8">
            <v>2.7697730000000003</v>
          </cell>
          <cell r="C8">
            <v>1318.4420195862349</v>
          </cell>
          <cell r="D8">
            <v>2006</v>
          </cell>
          <cell r="E8">
            <v>4.2770000000000001</v>
          </cell>
          <cell r="F8">
            <v>194.5928685915803</v>
          </cell>
          <cell r="G8">
            <v>2006</v>
          </cell>
          <cell r="H8">
            <v>0.31108016236670627</v>
          </cell>
          <cell r="I8">
            <v>0.68891983763329367</v>
          </cell>
          <cell r="K8">
            <v>2006</v>
          </cell>
          <cell r="N8">
            <v>2006</v>
          </cell>
          <cell r="Q8">
            <v>2006</v>
          </cell>
          <cell r="U8">
            <v>2006</v>
          </cell>
          <cell r="V8">
            <v>0.10218038458443961</v>
          </cell>
          <cell r="W8">
            <v>2444.4929000876336</v>
          </cell>
          <cell r="X8">
            <v>2006</v>
          </cell>
          <cell r="Y8">
            <v>4.4175019999999998</v>
          </cell>
          <cell r="Z8">
            <v>274.15086923219735</v>
          </cell>
          <cell r="AA8">
            <v>2006</v>
          </cell>
          <cell r="AB8">
            <v>-41.800000000000004</v>
          </cell>
          <cell r="AC8">
            <v>-52.770448548812674</v>
          </cell>
        </row>
        <row r="9">
          <cell r="A9">
            <v>2007</v>
          </cell>
          <cell r="B9">
            <v>3.0015039052276062</v>
          </cell>
          <cell r="C9">
            <v>1273.7835870561278</v>
          </cell>
          <cell r="D9">
            <v>2007</v>
          </cell>
          <cell r="E9">
            <v>4.3123999999999993</v>
          </cell>
          <cell r="F9">
            <v>190.78298878515778</v>
          </cell>
          <cell r="G9">
            <v>2007</v>
          </cell>
          <cell r="H9">
            <v>0.33031570491411705</v>
          </cell>
          <cell r="I9">
            <v>0.66968429508588301</v>
          </cell>
          <cell r="K9">
            <v>2007</v>
          </cell>
          <cell r="N9">
            <v>2007</v>
          </cell>
          <cell r="Q9">
            <v>2007</v>
          </cell>
          <cell r="U9">
            <v>2007</v>
          </cell>
          <cell r="V9">
            <v>0.10299999999999999</v>
          </cell>
          <cell r="W9">
            <v>2114.0372077051838</v>
          </cell>
          <cell r="X9">
            <v>2007</v>
          </cell>
          <cell r="Y9">
            <v>4.5254199999999996</v>
          </cell>
          <cell r="Z9">
            <v>267.8445209023281</v>
          </cell>
          <cell r="AA9">
            <v>2007</v>
          </cell>
          <cell r="AB9">
            <v>-16.899999999999999</v>
          </cell>
          <cell r="AC9">
            <v>-79.155672823219007</v>
          </cell>
        </row>
        <row r="10">
          <cell r="A10">
            <v>2008</v>
          </cell>
          <cell r="B10">
            <v>3.2061031619141436</v>
          </cell>
          <cell r="C10">
            <v>1273.1983173229173</v>
          </cell>
          <cell r="D10">
            <v>2008</v>
          </cell>
          <cell r="E10">
            <v>4.4613999999999994</v>
          </cell>
          <cell r="F10">
            <v>176.01016308442993</v>
          </cell>
          <cell r="G10">
            <v>2008</v>
          </cell>
          <cell r="H10">
            <v>0.40743133457478742</v>
          </cell>
          <cell r="I10">
            <v>0.59256866542521258</v>
          </cell>
          <cell r="K10">
            <v>2008</v>
          </cell>
          <cell r="N10">
            <v>2008</v>
          </cell>
          <cell r="Q10">
            <v>2008</v>
          </cell>
          <cell r="U10">
            <v>2008</v>
          </cell>
          <cell r="V10">
            <v>9.6599999999999991E-2</v>
          </cell>
          <cell r="W10">
            <v>2177.1201871610792</v>
          </cell>
          <cell r="X10">
            <v>2008</v>
          </cell>
          <cell r="Y10">
            <v>4.5964400000000003</v>
          </cell>
          <cell r="Z10">
            <v>263.16041365900315</v>
          </cell>
          <cell r="AA10">
            <v>2008</v>
          </cell>
          <cell r="AB10">
            <v>-16.900000000000006</v>
          </cell>
          <cell r="AC10">
            <v>0</v>
          </cell>
        </row>
        <row r="11">
          <cell r="A11">
            <v>2009</v>
          </cell>
          <cell r="B11">
            <v>3.2549580151904061</v>
          </cell>
          <cell r="C11">
            <v>1227.3356003509095</v>
          </cell>
          <cell r="D11">
            <v>2009</v>
          </cell>
          <cell r="E11">
            <v>4.7753999999999994</v>
          </cell>
          <cell r="F11">
            <v>161.98962823164578</v>
          </cell>
          <cell r="G11">
            <v>2009</v>
          </cell>
          <cell r="H11">
            <v>0.57808948609020017</v>
          </cell>
          <cell r="I11">
            <v>0.42191051390979972</v>
          </cell>
          <cell r="K11">
            <v>2009</v>
          </cell>
          <cell r="N11">
            <v>2009</v>
          </cell>
          <cell r="Q11">
            <v>2009</v>
          </cell>
          <cell r="U11">
            <v>2009</v>
          </cell>
          <cell r="V11">
            <v>0.14000000000000001</v>
          </cell>
          <cell r="W11">
            <v>2097.3581147480381</v>
          </cell>
          <cell r="X11">
            <v>2009</v>
          </cell>
          <cell r="Y11">
            <v>4.7613599999999998</v>
          </cell>
          <cell r="Z11">
            <v>260.99057704028934</v>
          </cell>
          <cell r="AA11">
            <v>2009</v>
          </cell>
          <cell r="AB11">
            <v>-16.899999999999999</v>
          </cell>
          <cell r="AC11">
            <v>0</v>
          </cell>
        </row>
        <row r="12">
          <cell r="A12">
            <v>2010</v>
          </cell>
          <cell r="B12">
            <v>3.3136907170435435</v>
          </cell>
          <cell r="C12">
            <v>1200.8934657796717</v>
          </cell>
          <cell r="D12">
            <v>2010</v>
          </cell>
          <cell r="E12">
            <v>4.9021999999999997</v>
          </cell>
          <cell r="F12">
            <v>161.64230582603503</v>
          </cell>
          <cell r="G12">
            <v>2010</v>
          </cell>
          <cell r="H12">
            <v>0.70162928419465287</v>
          </cell>
          <cell r="I12">
            <v>0.29837071580534719</v>
          </cell>
          <cell r="K12">
            <v>2010</v>
          </cell>
          <cell r="N12">
            <v>2010</v>
          </cell>
          <cell r="Q12">
            <v>2010</v>
          </cell>
          <cell r="U12">
            <v>2010</v>
          </cell>
          <cell r="V12">
            <v>0.1414</v>
          </cell>
          <cell r="W12">
            <v>2046.1375029373469</v>
          </cell>
          <cell r="X12">
            <v>2010</v>
          </cell>
          <cell r="Y12">
            <v>4.86036</v>
          </cell>
          <cell r="Z12">
            <v>260.38497855417035</v>
          </cell>
          <cell r="AA12">
            <v>2010</v>
          </cell>
          <cell r="AB12">
            <v>-16.900000000000002</v>
          </cell>
          <cell r="AC12">
            <v>0</v>
          </cell>
        </row>
        <row r="13">
          <cell r="A13">
            <v>2011</v>
          </cell>
          <cell r="B13">
            <v>3.3634396197400296</v>
          </cell>
          <cell r="C13">
            <v>1192.0369880071617</v>
          </cell>
          <cell r="D13">
            <v>2011</v>
          </cell>
          <cell r="E13">
            <v>4.9871999999999996</v>
          </cell>
          <cell r="F13">
            <v>163.97548000629288</v>
          </cell>
          <cell r="G13">
            <v>2011</v>
          </cell>
          <cell r="H13">
            <v>0.83818278796593315</v>
          </cell>
          <cell r="I13">
            <v>0.16181721203406693</v>
          </cell>
          <cell r="K13">
            <v>2011</v>
          </cell>
          <cell r="N13">
            <v>2011</v>
          </cell>
          <cell r="Q13">
            <v>2011</v>
          </cell>
          <cell r="U13">
            <v>2011</v>
          </cell>
          <cell r="V13">
            <v>0.14280000000000001</v>
          </cell>
          <cell r="W13">
            <v>2046.6770316684901</v>
          </cell>
          <cell r="X13">
            <v>2011</v>
          </cell>
          <cell r="Y13">
            <v>4.8623599999999998</v>
          </cell>
          <cell r="Z13">
            <v>258.41282208651626</v>
          </cell>
          <cell r="AA13">
            <v>2011</v>
          </cell>
          <cell r="AB13">
            <v>-16.900000000000002</v>
          </cell>
          <cell r="AC13">
            <v>0</v>
          </cell>
        </row>
        <row r="14">
          <cell r="A14">
            <v>2012</v>
          </cell>
          <cell r="B14">
            <v>3.4681880197400274</v>
          </cell>
          <cell r="C14">
            <v>1176.0245757288931</v>
          </cell>
          <cell r="D14">
            <v>2012</v>
          </cell>
          <cell r="E14">
            <v>5.2371999999999996</v>
          </cell>
          <cell r="F14">
            <v>160.91974363083776</v>
          </cell>
          <cell r="G14">
            <v>2012</v>
          </cell>
          <cell r="H14">
            <v>0.86343458218779767</v>
          </cell>
          <cell r="I14">
            <v>0.13656541781220244</v>
          </cell>
          <cell r="K14">
            <v>2012</v>
          </cell>
          <cell r="N14">
            <v>2012</v>
          </cell>
          <cell r="Q14">
            <v>2012</v>
          </cell>
          <cell r="U14">
            <v>2012</v>
          </cell>
          <cell r="V14">
            <v>0.1444</v>
          </cell>
          <cell r="W14">
            <v>2047.4357725384266</v>
          </cell>
          <cell r="X14">
            <v>2012</v>
          </cell>
          <cell r="Y14">
            <v>4.8623599999999998</v>
          </cell>
          <cell r="Z14">
            <v>259.40986039713079</v>
          </cell>
          <cell r="AA14">
            <v>2012</v>
          </cell>
          <cell r="AB14">
            <v>-16.900000000000002</v>
          </cell>
          <cell r="AC14">
            <v>0</v>
          </cell>
        </row>
        <row r="15">
          <cell r="A15">
            <v>2013</v>
          </cell>
          <cell r="B15">
            <v>3.4275695895395502</v>
          </cell>
          <cell r="C15">
            <v>1171.3498625495645</v>
          </cell>
          <cell r="D15">
            <v>2013</v>
          </cell>
          <cell r="E15">
            <v>5.2522000000000002</v>
          </cell>
          <cell r="F15">
            <v>161.06215947425878</v>
          </cell>
          <cell r="G15">
            <v>2013</v>
          </cell>
          <cell r="H15">
            <v>0.95682066161708013</v>
          </cell>
          <cell r="I15">
            <v>4.3179338382919846E-2</v>
          </cell>
          <cell r="K15">
            <v>2013</v>
          </cell>
          <cell r="N15">
            <v>2013</v>
          </cell>
          <cell r="Q15">
            <v>2013</v>
          </cell>
          <cell r="U15">
            <v>2013</v>
          </cell>
          <cell r="V15">
            <v>0.1457</v>
          </cell>
          <cell r="W15">
            <v>2047.8383317010605</v>
          </cell>
          <cell r="X15">
            <v>2013</v>
          </cell>
          <cell r="Y15">
            <v>4.8623599999999998</v>
          </cell>
          <cell r="Z15">
            <v>259.40986039713079</v>
          </cell>
          <cell r="AA15">
            <v>2013</v>
          </cell>
          <cell r="AB15">
            <v>-16.900000000000002</v>
          </cell>
          <cell r="AC15">
            <v>0</v>
          </cell>
        </row>
        <row r="16">
          <cell r="A16">
            <v>2014</v>
          </cell>
          <cell r="B16">
            <v>3.4275695895395502</v>
          </cell>
          <cell r="C16">
            <v>1171.3498625495645</v>
          </cell>
          <cell r="D16">
            <v>2014</v>
          </cell>
          <cell r="E16">
            <v>5.2522000000000002</v>
          </cell>
          <cell r="F16">
            <v>161.06215947425878</v>
          </cell>
          <cell r="G16">
            <v>2014</v>
          </cell>
          <cell r="H16">
            <v>0.95286228945670393</v>
          </cell>
          <cell r="I16">
            <v>4.7137710543296116E-2</v>
          </cell>
          <cell r="K16">
            <v>2014</v>
          </cell>
          <cell r="N16">
            <v>2014</v>
          </cell>
          <cell r="Q16">
            <v>2014</v>
          </cell>
          <cell r="U16">
            <v>2014</v>
          </cell>
          <cell r="V16">
            <v>0.1457</v>
          </cell>
          <cell r="W16">
            <v>2046.7630628838563</v>
          </cell>
          <cell r="X16">
            <v>2014</v>
          </cell>
          <cell r="Y16">
            <v>4.8623599999999998</v>
          </cell>
          <cell r="Z16">
            <v>259.60337802662599</v>
          </cell>
          <cell r="AA16">
            <v>2014</v>
          </cell>
          <cell r="AB16">
            <v>-16.900000000000002</v>
          </cell>
          <cell r="AC16">
            <v>0</v>
          </cell>
        </row>
        <row r="17">
          <cell r="A17">
            <v>2015</v>
          </cell>
          <cell r="B17">
            <v>3.4275695895395502</v>
          </cell>
          <cell r="C17">
            <v>1171.3498625495645</v>
          </cell>
          <cell r="D17">
            <v>2015</v>
          </cell>
          <cell r="E17">
            <v>5.2522000000000002</v>
          </cell>
          <cell r="F17">
            <v>161.06215947425878</v>
          </cell>
          <cell r="G17">
            <v>2015</v>
          </cell>
          <cell r="H17">
            <v>0.97362085805305976</v>
          </cell>
          <cell r="I17">
            <v>2.6379141946940288E-2</v>
          </cell>
          <cell r="K17">
            <v>2015</v>
          </cell>
          <cell r="N17">
            <v>2015</v>
          </cell>
          <cell r="Q17">
            <v>2015</v>
          </cell>
          <cell r="U17">
            <v>2015</v>
          </cell>
          <cell r="V17">
            <v>0.1457</v>
          </cell>
          <cell r="W17">
            <v>2045.687794066652</v>
          </cell>
          <cell r="X17">
            <v>2015</v>
          </cell>
          <cell r="Y17">
            <v>4.8623599999999998</v>
          </cell>
          <cell r="Z17">
            <v>259.60337802662599</v>
          </cell>
          <cell r="AA17">
            <v>2015</v>
          </cell>
          <cell r="AB17">
            <v>-16.900000000000002</v>
          </cell>
          <cell r="AC17">
            <v>0</v>
          </cell>
        </row>
        <row r="18">
          <cell r="A18">
            <v>2016</v>
          </cell>
          <cell r="B18">
            <v>3.4275695895395502</v>
          </cell>
          <cell r="C18">
            <v>1171.3498625495645</v>
          </cell>
          <cell r="D18">
            <v>2016</v>
          </cell>
          <cell r="E18">
            <v>5.2522000000000002</v>
          </cell>
          <cell r="F18">
            <v>161.06215947425878</v>
          </cell>
          <cell r="G18">
            <v>2016</v>
          </cell>
          <cell r="H18">
            <v>0.9731672008250859</v>
          </cell>
          <cell r="I18">
            <v>2.6832799174914167E-2</v>
          </cell>
          <cell r="K18">
            <v>2016</v>
          </cell>
          <cell r="N18">
            <v>2016</v>
          </cell>
          <cell r="Q18">
            <v>2016</v>
          </cell>
          <cell r="U18">
            <v>2016</v>
          </cell>
          <cell r="V18">
            <v>0.1457</v>
          </cell>
          <cell r="W18">
            <v>2045.329371127584</v>
          </cell>
          <cell r="X18">
            <v>2016</v>
          </cell>
          <cell r="Y18">
            <v>4.8623599999999998</v>
          </cell>
          <cell r="Z18">
            <v>259.74851624874742</v>
          </cell>
          <cell r="AA18">
            <v>2016</v>
          </cell>
          <cell r="AB18">
            <v>-16.900000000000002</v>
          </cell>
          <cell r="AC18">
            <v>0</v>
          </cell>
        </row>
        <row r="19">
          <cell r="A19">
            <v>2017</v>
          </cell>
          <cell r="B19">
            <v>3.4275695895395502</v>
          </cell>
          <cell r="C19">
            <v>1171.3498625495645</v>
          </cell>
          <cell r="D19">
            <v>2017</v>
          </cell>
          <cell r="E19">
            <v>5.2522000000000002</v>
          </cell>
          <cell r="F19">
            <v>161.06215947425878</v>
          </cell>
          <cell r="G19">
            <v>2017</v>
          </cell>
          <cell r="H19">
            <v>0.95224197795287957</v>
          </cell>
          <cell r="I19">
            <v>4.7758022047120444E-2</v>
          </cell>
          <cell r="K19">
            <v>2017</v>
          </cell>
          <cell r="N19">
            <v>2017</v>
          </cell>
          <cell r="Q19">
            <v>2017</v>
          </cell>
          <cell r="U19">
            <v>2017</v>
          </cell>
          <cell r="V19">
            <v>0.1457</v>
          </cell>
          <cell r="W19">
            <v>2045.329371127584</v>
          </cell>
          <cell r="X19">
            <v>2017</v>
          </cell>
          <cell r="Y19">
            <v>4.8623599999999998</v>
          </cell>
          <cell r="Z19">
            <v>259.74851624874742</v>
          </cell>
          <cell r="AA19">
            <v>2017</v>
          </cell>
          <cell r="AB19">
            <v>-16.899999999999999</v>
          </cell>
          <cell r="AC19">
            <v>0</v>
          </cell>
        </row>
        <row r="20">
          <cell r="A20">
            <v>2018</v>
          </cell>
          <cell r="B20">
            <v>3.4275695895395502</v>
          </cell>
          <cell r="C20">
            <v>1171.3498625495645</v>
          </cell>
          <cell r="D20">
            <v>2018</v>
          </cell>
          <cell r="E20">
            <v>5.2522000000000002</v>
          </cell>
          <cell r="F20">
            <v>161.06215947425878</v>
          </cell>
          <cell r="G20">
            <v>2018</v>
          </cell>
          <cell r="H20">
            <v>0.94984159141069224</v>
          </cell>
          <cell r="I20">
            <v>5.0158408589307826E-2</v>
          </cell>
          <cell r="K20">
            <v>2018</v>
          </cell>
          <cell r="N20">
            <v>2018</v>
          </cell>
          <cell r="Q20">
            <v>2018</v>
          </cell>
          <cell r="U20">
            <v>2018</v>
          </cell>
          <cell r="V20">
            <v>0.1457</v>
          </cell>
          <cell r="W20">
            <v>2045.329371127584</v>
          </cell>
          <cell r="X20">
            <v>2018</v>
          </cell>
          <cell r="Y20">
            <v>4.8623599999999998</v>
          </cell>
          <cell r="Z20">
            <v>259.74851624874742</v>
          </cell>
          <cell r="AA20">
            <v>2018</v>
          </cell>
          <cell r="AB20">
            <v>-16.900000000000002</v>
          </cell>
          <cell r="AC20">
            <v>0</v>
          </cell>
        </row>
        <row r="21">
          <cell r="A21">
            <v>2019</v>
          </cell>
          <cell r="B21">
            <v>3.4275695895395502</v>
          </cell>
          <cell r="C21">
            <v>1171.3498625495645</v>
          </cell>
          <cell r="D21">
            <v>2019</v>
          </cell>
          <cell r="E21">
            <v>5.2522000000000002</v>
          </cell>
          <cell r="F21">
            <v>161.06215947425878</v>
          </cell>
          <cell r="G21">
            <v>2019</v>
          </cell>
          <cell r="H21">
            <v>0.98198078084663276</v>
          </cell>
          <cell r="I21">
            <v>1.8019219153367291E-2</v>
          </cell>
          <cell r="K21">
            <v>2019</v>
          </cell>
          <cell r="N21">
            <v>2019</v>
          </cell>
          <cell r="Q21">
            <v>2019</v>
          </cell>
          <cell r="U21">
            <v>2019</v>
          </cell>
          <cell r="V21">
            <v>0.1457</v>
          </cell>
          <cell r="W21">
            <v>2045.329371127584</v>
          </cell>
          <cell r="X21">
            <v>2019</v>
          </cell>
          <cell r="Y21">
            <v>4.8623599999999998</v>
          </cell>
          <cell r="Z21">
            <v>259.74851624874742</v>
          </cell>
          <cell r="AA21">
            <v>2019</v>
          </cell>
          <cell r="AB21">
            <v>-16.900000000000002</v>
          </cell>
          <cell r="AC21">
            <v>0</v>
          </cell>
        </row>
        <row r="22">
          <cell r="A22">
            <v>2020</v>
          </cell>
          <cell r="B22">
            <v>3.4275695895395502</v>
          </cell>
          <cell r="C22">
            <v>1171.3498625495645</v>
          </cell>
          <cell r="D22">
            <v>2020</v>
          </cell>
          <cell r="E22">
            <v>5.2522000000000002</v>
          </cell>
          <cell r="F22">
            <v>161.06215947425878</v>
          </cell>
          <cell r="G22">
            <v>2020</v>
          </cell>
          <cell r="H22">
            <v>0.96775606914830103</v>
          </cell>
          <cell r="I22">
            <v>3.2243930851698917E-2</v>
          </cell>
          <cell r="K22">
            <v>2020</v>
          </cell>
          <cell r="N22">
            <v>2020</v>
          </cell>
          <cell r="Q22">
            <v>2020</v>
          </cell>
          <cell r="U22">
            <v>2020</v>
          </cell>
          <cell r="V22">
            <v>0.1457</v>
          </cell>
          <cell r="W22">
            <v>2045.329371127584</v>
          </cell>
          <cell r="X22">
            <v>2020</v>
          </cell>
          <cell r="Y22">
            <v>4.8623599999999998</v>
          </cell>
          <cell r="Z22">
            <v>259.74851624874742</v>
          </cell>
          <cell r="AA22">
            <v>2020</v>
          </cell>
          <cell r="AB22">
            <v>-16.900000000000002</v>
          </cell>
          <cell r="AC22">
            <v>0</v>
          </cell>
        </row>
        <row r="23">
          <cell r="A23">
            <v>2021</v>
          </cell>
          <cell r="B23">
            <v>3.4275695895395502</v>
          </cell>
          <cell r="C23">
            <v>1171.3498625495645</v>
          </cell>
          <cell r="D23">
            <v>2021</v>
          </cell>
          <cell r="E23">
            <v>5.2522000000000002</v>
          </cell>
          <cell r="F23">
            <v>161.06215947425878</v>
          </cell>
          <cell r="G23">
            <v>2021</v>
          </cell>
          <cell r="H23">
            <v>0.97865775486773321</v>
          </cell>
          <cell r="I23">
            <v>2.1342245132266895E-2</v>
          </cell>
          <cell r="K23">
            <v>2021</v>
          </cell>
          <cell r="N23">
            <v>2021</v>
          </cell>
          <cell r="Q23">
            <v>2021</v>
          </cell>
          <cell r="U23">
            <v>2021</v>
          </cell>
          <cell r="V23">
            <v>0.1457</v>
          </cell>
          <cell r="W23">
            <v>2045.329371127584</v>
          </cell>
          <cell r="X23">
            <v>2021</v>
          </cell>
          <cell r="Y23">
            <v>4.8623599999999998</v>
          </cell>
          <cell r="Z23">
            <v>259.74851624874742</v>
          </cell>
          <cell r="AA23">
            <v>2021</v>
          </cell>
          <cell r="AB23">
            <v>-16.899999999999999</v>
          </cell>
          <cell r="AC23">
            <v>0</v>
          </cell>
        </row>
        <row r="24">
          <cell r="A24">
            <v>2022</v>
          </cell>
          <cell r="B24">
            <v>3.4275695895395502</v>
          </cell>
          <cell r="C24">
            <v>1171.3498625495645</v>
          </cell>
          <cell r="D24">
            <v>2022</v>
          </cell>
          <cell r="E24">
            <v>5.2522000000000002</v>
          </cell>
          <cell r="F24">
            <v>161.06215947425878</v>
          </cell>
          <cell r="G24">
            <v>2022</v>
          </cell>
          <cell r="H24">
            <v>0.96239490092600966</v>
          </cell>
          <cell r="I24">
            <v>3.7605099073990247E-2</v>
          </cell>
          <cell r="K24">
            <v>2022</v>
          </cell>
          <cell r="N24">
            <v>2022</v>
          </cell>
          <cell r="Q24">
            <v>2022</v>
          </cell>
          <cell r="U24">
            <v>2022</v>
          </cell>
          <cell r="V24">
            <v>0.1457</v>
          </cell>
          <cell r="W24">
            <v>2045.329371127584</v>
          </cell>
          <cell r="X24">
            <v>2022</v>
          </cell>
          <cell r="Y24">
            <v>4.8623599999999998</v>
          </cell>
          <cell r="Z24">
            <v>259.74851624874742</v>
          </cell>
          <cell r="AA24">
            <v>2022</v>
          </cell>
          <cell r="AB24">
            <v>-16.900000000000002</v>
          </cell>
          <cell r="AC24">
            <v>0</v>
          </cell>
        </row>
        <row r="25">
          <cell r="A25">
            <v>2023</v>
          </cell>
          <cell r="B25">
            <v>3.4275695895395502</v>
          </cell>
          <cell r="C25">
            <v>1171.3498625495645</v>
          </cell>
          <cell r="D25">
            <v>2023</v>
          </cell>
          <cell r="E25">
            <v>5.2522000000000002</v>
          </cell>
          <cell r="F25">
            <v>161.06215947425878</v>
          </cell>
          <cell r="G25">
            <v>2023</v>
          </cell>
          <cell r="H25">
            <v>0.94802686158123217</v>
          </cell>
          <cell r="I25">
            <v>5.1973138418767849E-2</v>
          </cell>
          <cell r="K25">
            <v>2023</v>
          </cell>
          <cell r="N25">
            <v>2023</v>
          </cell>
          <cell r="Q25">
            <v>2023</v>
          </cell>
          <cell r="U25">
            <v>2023</v>
          </cell>
          <cell r="V25">
            <v>0.1457</v>
          </cell>
          <cell r="W25">
            <v>2045.329371127584</v>
          </cell>
          <cell r="X25">
            <v>2023</v>
          </cell>
          <cell r="Y25">
            <v>4.8623599999999998</v>
          </cell>
          <cell r="Z25">
            <v>259.74851624874742</v>
          </cell>
          <cell r="AA25">
            <v>2023</v>
          </cell>
          <cell r="AB25">
            <v>-16.900000000000002</v>
          </cell>
          <cell r="AC25">
            <v>0</v>
          </cell>
        </row>
        <row r="26">
          <cell r="A26">
            <v>2024</v>
          </cell>
          <cell r="B26">
            <v>3.4275695895395502</v>
          </cell>
          <cell r="C26">
            <v>1171.3498625495645</v>
          </cell>
          <cell r="D26">
            <v>2024</v>
          </cell>
          <cell r="E26">
            <v>5.2522000000000002</v>
          </cell>
          <cell r="F26">
            <v>161.06215947425878</v>
          </cell>
          <cell r="G26">
            <v>2024</v>
          </cell>
          <cell r="H26">
            <v>0.94282241741070238</v>
          </cell>
          <cell r="I26">
            <v>5.7177582589297671E-2</v>
          </cell>
          <cell r="K26">
            <v>2024</v>
          </cell>
          <cell r="N26">
            <v>2024</v>
          </cell>
          <cell r="Q26">
            <v>2024</v>
          </cell>
          <cell r="U26">
            <v>2024</v>
          </cell>
          <cell r="V26">
            <v>0.1457</v>
          </cell>
          <cell r="W26">
            <v>2045.329371127584</v>
          </cell>
          <cell r="X26">
            <v>2024</v>
          </cell>
          <cell r="Y26">
            <v>4.8623599999999998</v>
          </cell>
          <cell r="Z26">
            <v>259.74851624874742</v>
          </cell>
          <cell r="AA26">
            <v>2024</v>
          </cell>
          <cell r="AB26">
            <v>-16.900000000000002</v>
          </cell>
          <cell r="AC26">
            <v>0</v>
          </cell>
        </row>
        <row r="27">
          <cell r="A27">
            <v>2025</v>
          </cell>
          <cell r="B27">
            <v>3.4275695895395502</v>
          </cell>
          <cell r="C27">
            <v>1185.7823089879428</v>
          </cell>
          <cell r="D27">
            <v>2025</v>
          </cell>
          <cell r="E27">
            <v>5.2522000000000002</v>
          </cell>
          <cell r="F27">
            <v>170.48072969527917</v>
          </cell>
          <cell r="G27">
            <v>2025</v>
          </cell>
          <cell r="H27">
            <v>0.97924261724619521</v>
          </cell>
          <cell r="I27">
            <v>2.0757382753804746E-2</v>
          </cell>
          <cell r="K27">
            <v>2025</v>
          </cell>
          <cell r="N27">
            <v>2025</v>
          </cell>
          <cell r="Q27">
            <v>2025</v>
          </cell>
          <cell r="U27">
            <v>2025</v>
          </cell>
          <cell r="V27">
            <v>0.1457</v>
          </cell>
          <cell r="W27">
            <v>2045.329371127584</v>
          </cell>
          <cell r="X27">
            <v>2025</v>
          </cell>
          <cell r="Y27">
            <v>4.8623599999999998</v>
          </cell>
          <cell r="Z27">
            <v>259.74851624874742</v>
          </cell>
          <cell r="AA27">
            <v>2025</v>
          </cell>
          <cell r="AB27">
            <v>-16.900000000000002</v>
          </cell>
          <cell r="AC27">
            <v>0</v>
          </cell>
        </row>
        <row r="28">
          <cell r="A28">
            <v>2026</v>
          </cell>
          <cell r="B28">
            <v>3.4275695895395502</v>
          </cell>
          <cell r="C28">
            <v>1185.7823089879428</v>
          </cell>
          <cell r="D28">
            <v>2026</v>
          </cell>
          <cell r="E28">
            <v>5.2522000000000002</v>
          </cell>
          <cell r="F28">
            <v>170.48072969527917</v>
          </cell>
          <cell r="G28">
            <v>2026</v>
          </cell>
          <cell r="H28">
            <v>0.98295164324520101</v>
          </cell>
          <cell r="I28">
            <v>1.7048356754798998E-2</v>
          </cell>
          <cell r="K28">
            <v>2026</v>
          </cell>
          <cell r="N28">
            <v>2026</v>
          </cell>
          <cell r="Q28">
            <v>2026</v>
          </cell>
          <cell r="U28">
            <v>2026</v>
          </cell>
          <cell r="V28">
            <v>0.1457</v>
          </cell>
          <cell r="W28">
            <v>2045.329371127584</v>
          </cell>
          <cell r="X28">
            <v>2026</v>
          </cell>
          <cell r="Y28">
            <v>4.8623599999999998</v>
          </cell>
          <cell r="Z28">
            <v>259.74851624874742</v>
          </cell>
          <cell r="AA28">
            <v>2026</v>
          </cell>
          <cell r="AB28">
            <v>-16.900000000000002</v>
          </cell>
          <cell r="AC28">
            <v>0</v>
          </cell>
        </row>
        <row r="29">
          <cell r="A29">
            <v>2027</v>
          </cell>
          <cell r="B29">
            <v>3.4275695895395502</v>
          </cell>
          <cell r="C29">
            <v>1185.7823089879428</v>
          </cell>
          <cell r="D29">
            <v>2027</v>
          </cell>
          <cell r="E29">
            <v>5.2522000000000002</v>
          </cell>
          <cell r="F29">
            <v>170.48072969527917</v>
          </cell>
          <cell r="G29">
            <v>2027</v>
          </cell>
          <cell r="H29">
            <v>0.97538363589168542</v>
          </cell>
          <cell r="I29">
            <v>2.4616364108314637E-2</v>
          </cell>
          <cell r="K29">
            <v>2027</v>
          </cell>
          <cell r="N29">
            <v>2027</v>
          </cell>
          <cell r="Q29">
            <v>2027</v>
          </cell>
          <cell r="U29">
            <v>2027</v>
          </cell>
          <cell r="V29">
            <v>0.1457</v>
          </cell>
          <cell r="W29">
            <v>2045.329371127584</v>
          </cell>
          <cell r="X29">
            <v>2027</v>
          </cell>
          <cell r="Y29">
            <v>4.8623599999999998</v>
          </cell>
          <cell r="Z29">
            <v>259.74851624874742</v>
          </cell>
          <cell r="AA29">
            <v>2027</v>
          </cell>
          <cell r="AB29">
            <v>-16.900000000000002</v>
          </cell>
          <cell r="AC29">
            <v>0</v>
          </cell>
        </row>
        <row r="30">
          <cell r="A30">
            <v>2028</v>
          </cell>
          <cell r="B30">
            <v>3.4275695895395502</v>
          </cell>
          <cell r="C30">
            <v>1185.7823089879428</v>
          </cell>
          <cell r="D30">
            <v>2028</v>
          </cell>
          <cell r="E30">
            <v>5.2522000000000002</v>
          </cell>
          <cell r="F30">
            <v>170.48072969527917</v>
          </cell>
          <cell r="G30">
            <v>2028</v>
          </cell>
          <cell r="H30">
            <v>0.97377170426403026</v>
          </cell>
          <cell r="I30">
            <v>2.6228295735969801E-2</v>
          </cell>
          <cell r="K30">
            <v>2028</v>
          </cell>
          <cell r="N30">
            <v>2028</v>
          </cell>
          <cell r="Q30">
            <v>2028</v>
          </cell>
          <cell r="U30">
            <v>2028</v>
          </cell>
          <cell r="V30">
            <v>0.1457</v>
          </cell>
          <cell r="W30">
            <v>2045.329371127584</v>
          </cell>
          <cell r="X30">
            <v>2028</v>
          </cell>
          <cell r="Y30">
            <v>4.8623599999999998</v>
          </cell>
          <cell r="Z30">
            <v>259.74851624874742</v>
          </cell>
          <cell r="AA30">
            <v>2028</v>
          </cell>
          <cell r="AB30">
            <v>-16.900000000000002</v>
          </cell>
          <cell r="AC30">
            <v>0</v>
          </cell>
        </row>
        <row r="31">
          <cell r="A31">
            <v>2029</v>
          </cell>
          <cell r="B31">
            <v>3.4275695895395502</v>
          </cell>
          <cell r="C31">
            <v>1185.7823089879428</v>
          </cell>
          <cell r="D31">
            <v>2029</v>
          </cell>
          <cell r="E31">
            <v>5.2522000000000002</v>
          </cell>
          <cell r="F31">
            <v>170.48072969527917</v>
          </cell>
          <cell r="G31">
            <v>2029</v>
          </cell>
          <cell r="H31">
            <v>0.94476940090152728</v>
          </cell>
          <cell r="I31">
            <v>5.5230599098472714E-2</v>
          </cell>
          <cell r="K31">
            <v>2029</v>
          </cell>
          <cell r="N31">
            <v>2029</v>
          </cell>
          <cell r="Q31">
            <v>2029</v>
          </cell>
          <cell r="U31">
            <v>2029</v>
          </cell>
          <cell r="V31">
            <v>0.1457</v>
          </cell>
          <cell r="W31">
            <v>2045.329371127584</v>
          </cell>
          <cell r="X31">
            <v>2029</v>
          </cell>
          <cell r="Y31">
            <v>4.8623599999999998</v>
          </cell>
          <cell r="Z31">
            <v>259.74851624874742</v>
          </cell>
          <cell r="AA31">
            <v>2029</v>
          </cell>
          <cell r="AB31">
            <v>-16.900000000000002</v>
          </cell>
          <cell r="AC31">
            <v>0</v>
          </cell>
        </row>
        <row r="32">
          <cell r="A32">
            <v>2030</v>
          </cell>
          <cell r="B32">
            <v>3.4275695895395502</v>
          </cell>
          <cell r="C32">
            <v>1185.7823089879428</v>
          </cell>
          <cell r="D32">
            <v>2030</v>
          </cell>
          <cell r="E32">
            <v>5.2522000000000002</v>
          </cell>
          <cell r="F32">
            <v>170.48072969527917</v>
          </cell>
          <cell r="G32">
            <v>2030</v>
          </cell>
          <cell r="H32">
            <v>0.94209464229793072</v>
          </cell>
          <cell r="I32">
            <v>5.7905357702069289E-2</v>
          </cell>
          <cell r="K32">
            <v>2030</v>
          </cell>
          <cell r="N32">
            <v>2030</v>
          </cell>
          <cell r="Q32">
            <v>2030</v>
          </cell>
          <cell r="U32">
            <v>2030</v>
          </cell>
          <cell r="V32">
            <v>0.1457</v>
          </cell>
          <cell r="W32">
            <v>2045.329371127584</v>
          </cell>
          <cell r="X32">
            <v>2030</v>
          </cell>
          <cell r="Y32">
            <v>4.8623599999999998</v>
          </cell>
          <cell r="Z32">
            <v>259.74851624874742</v>
          </cell>
          <cell r="AA32">
            <v>2030</v>
          </cell>
          <cell r="AB32">
            <v>-16.900000000000002</v>
          </cell>
          <cell r="AC32">
            <v>0</v>
          </cell>
        </row>
        <row r="33">
          <cell r="A33">
            <v>2031</v>
          </cell>
          <cell r="B33">
            <v>3.4275695895395502</v>
          </cell>
          <cell r="C33">
            <v>1185.7823089879428</v>
          </cell>
          <cell r="D33">
            <v>2031</v>
          </cell>
          <cell r="E33">
            <v>5.2522000000000002</v>
          </cell>
          <cell r="F33">
            <v>170.48072969527917</v>
          </cell>
          <cell r="G33">
            <v>2031</v>
          </cell>
          <cell r="H33">
            <v>0.96804446071217676</v>
          </cell>
          <cell r="I33">
            <v>3.1955539287823291E-2</v>
          </cell>
          <cell r="K33">
            <v>2031</v>
          </cell>
          <cell r="N33">
            <v>2031</v>
          </cell>
          <cell r="Q33">
            <v>2031</v>
          </cell>
          <cell r="U33">
            <v>2031</v>
          </cell>
          <cell r="V33">
            <v>0.1457</v>
          </cell>
          <cell r="W33">
            <v>2045.329371127584</v>
          </cell>
          <cell r="X33">
            <v>2031</v>
          </cell>
          <cell r="Y33">
            <v>4.8623599999999998</v>
          </cell>
          <cell r="Z33">
            <v>259.74851624874742</v>
          </cell>
          <cell r="AA33">
            <v>2031</v>
          </cell>
          <cell r="AB33">
            <v>-16.900000000000002</v>
          </cell>
          <cell r="AC33">
            <v>0</v>
          </cell>
        </row>
      </sheetData>
      <sheetData sheetId="6">
        <row r="4">
          <cell r="D4" t="str">
            <v>G</v>
          </cell>
          <cell r="G4" t="str">
            <v>S</v>
          </cell>
          <cell r="H4" t="str">
            <v>Coal</v>
          </cell>
          <cell r="I4" t="str">
            <v>S plus C</v>
          </cell>
          <cell r="L4" t="str">
            <v>R</v>
          </cell>
          <cell r="O4" t="str">
            <v>Total</v>
          </cell>
        </row>
        <row r="6">
          <cell r="A6" t="str">
            <v>2006 EBITDA</v>
          </cell>
          <cell r="D6">
            <v>1123.3779049227294</v>
          </cell>
          <cell r="E6">
            <v>0.21692190483289481</v>
          </cell>
          <cell r="G6">
            <v>937.0783595547158</v>
          </cell>
          <cell r="H6">
            <v>50</v>
          </cell>
          <cell r="I6">
            <v>987.0783595547158</v>
          </cell>
          <cell r="J6">
            <v>0.19060275000572133</v>
          </cell>
          <cell r="L6">
            <v>3068.2641869593081</v>
          </cell>
          <cell r="M6">
            <v>0.59247534516138389</v>
          </cell>
          <cell r="O6">
            <v>5178.7204514367531</v>
          </cell>
        </row>
        <row r="7">
          <cell r="A7" t="str">
            <v>2007 EBITDA</v>
          </cell>
          <cell r="D7">
            <v>601.0580200697317</v>
          </cell>
          <cell r="E7">
            <v>0.13225845755704752</v>
          </cell>
          <cell r="G7">
            <v>735.88543474542428</v>
          </cell>
          <cell r="H7">
            <v>50</v>
          </cell>
          <cell r="I7">
            <v>785.88543474542428</v>
          </cell>
          <cell r="J7">
            <v>0.17292838951540973</v>
          </cell>
          <cell r="L7">
            <v>3157.6280695463406</v>
          </cell>
          <cell r="M7">
            <v>0.69481315292754275</v>
          </cell>
          <cell r="O7">
            <v>4544.5715243614968</v>
          </cell>
        </row>
        <row r="8">
          <cell r="A8" t="str">
            <v>2008 EBITDA</v>
          </cell>
          <cell r="D8">
            <v>446.14615442117798</v>
          </cell>
          <cell r="E8">
            <v>0.11469926539775831</v>
          </cell>
          <cell r="G8">
            <v>629.63181161014109</v>
          </cell>
          <cell r="H8">
            <v>50</v>
          </cell>
          <cell r="I8">
            <v>679.63181161014109</v>
          </cell>
          <cell r="J8">
            <v>0.1747258577937672</v>
          </cell>
          <cell r="L8">
            <v>2763.9257114422553</v>
          </cell>
          <cell r="M8">
            <v>0.71057487680847453</v>
          </cell>
          <cell r="O8">
            <v>3889.7036774735743</v>
          </cell>
        </row>
        <row r="9">
          <cell r="A9" t="str">
            <v>2011 EBITDA</v>
          </cell>
          <cell r="D9">
            <v>256.66287130146378</v>
          </cell>
          <cell r="E9">
            <v>5.7389336914817971E-2</v>
          </cell>
          <cell r="G9">
            <v>842.02387906978015</v>
          </cell>
          <cell r="H9">
            <v>50</v>
          </cell>
          <cell r="I9">
            <v>892.02387906978015</v>
          </cell>
          <cell r="J9">
            <v>0.19945486728335565</v>
          </cell>
          <cell r="L9">
            <v>3323.6226558591184</v>
          </cell>
          <cell r="M9">
            <v>0.74315579580182634</v>
          </cell>
          <cell r="O9">
            <v>4472.3094062303626</v>
          </cell>
        </row>
        <row r="11">
          <cell r="A11" t="str">
            <v>2006 EBIT</v>
          </cell>
          <cell r="D11">
            <v>1067.1815049227293</v>
          </cell>
          <cell r="E11">
            <v>0.21945108220257623</v>
          </cell>
          <cell r="G11">
            <v>785.17363932751903</v>
          </cell>
          <cell r="H11">
            <v>40</v>
          </cell>
          <cell r="I11">
            <v>825.17363932751903</v>
          </cell>
          <cell r="J11">
            <v>0.16968551958607461</v>
          </cell>
          <cell r="L11">
            <v>2970.6033529769807</v>
          </cell>
          <cell r="M11">
            <v>0.61086339821134905</v>
          </cell>
          <cell r="O11">
            <v>4862.9584972272296</v>
          </cell>
        </row>
        <row r="12">
          <cell r="A12" t="str">
            <v>2007 EBIT</v>
          </cell>
          <cell r="D12">
            <v>543.73769206973168</v>
          </cell>
          <cell r="E12">
            <v>0.130397697071755</v>
          </cell>
          <cell r="G12">
            <v>567.03882555999121</v>
          </cell>
          <cell r="H12">
            <v>40</v>
          </cell>
          <cell r="I12">
            <v>607.03882555999121</v>
          </cell>
          <cell r="J12">
            <v>0.14557840304367614</v>
          </cell>
          <cell r="L12">
            <v>3019.06470104245</v>
          </cell>
          <cell r="M12">
            <v>0.72402389988456894</v>
          </cell>
          <cell r="O12">
            <v>4169.8412186721725</v>
          </cell>
        </row>
        <row r="13">
          <cell r="A13" t="str">
            <v>2008 EBIT</v>
          </cell>
          <cell r="D13">
            <v>387.67941986117796</v>
          </cell>
          <cell r="E13">
            <v>0.11233099974165835</v>
          </cell>
          <cell r="G13">
            <v>443.4117845349366</v>
          </cell>
          <cell r="H13">
            <v>40</v>
          </cell>
          <cell r="I13">
            <v>483.4117845349366</v>
          </cell>
          <cell r="J13">
            <v>0.14006967164559139</v>
          </cell>
          <cell r="L13">
            <v>2580.1325962713131</v>
          </cell>
          <cell r="M13">
            <v>0.74759932861275025</v>
          </cell>
          <cell r="O13">
            <v>3451.2238006674279</v>
          </cell>
        </row>
        <row r="14">
          <cell r="A14" t="str">
            <v>2011 EBIT</v>
          </cell>
          <cell r="D14">
            <v>186.66414837858377</v>
          </cell>
          <cell r="E14">
            <v>4.8480118885225389E-2</v>
          </cell>
          <cell r="G14">
            <v>612.01980609177247</v>
          </cell>
          <cell r="H14">
            <v>40</v>
          </cell>
          <cell r="I14">
            <v>652.01980609177247</v>
          </cell>
          <cell r="J14">
            <v>0.16934155803041925</v>
          </cell>
          <cell r="L14">
            <v>3011.6396971795743</v>
          </cell>
          <cell r="M14">
            <v>0.78217832308435542</v>
          </cell>
          <cell r="O14">
            <v>3850.3236516499305</v>
          </cell>
        </row>
        <row r="16">
          <cell r="A16" t="str">
            <v>2006 Earnings</v>
          </cell>
          <cell r="D16">
            <v>939.95670565875605</v>
          </cell>
          <cell r="E16">
            <v>0.25763495036366896</v>
          </cell>
          <cell r="G16">
            <v>514.23724854343413</v>
          </cell>
          <cell r="H16">
            <v>28</v>
          </cell>
          <cell r="I16">
            <v>542.23724854343413</v>
          </cell>
          <cell r="J16">
            <v>0.14862308633237925</v>
          </cell>
          <cell r="L16">
            <v>2166.2112964516682</v>
          </cell>
          <cell r="M16">
            <v>0.59374196330395179</v>
          </cell>
          <cell r="O16">
            <v>3648.4052506538583</v>
          </cell>
        </row>
        <row r="17">
          <cell r="A17" t="str">
            <v>2007 Earnings</v>
          </cell>
          <cell r="D17">
            <v>418.77072754349041</v>
          </cell>
          <cell r="E17">
            <v>0.13773218653387981</v>
          </cell>
          <cell r="G17">
            <v>385.84036730821015</v>
          </cell>
          <cell r="H17">
            <v>28</v>
          </cell>
          <cell r="I17">
            <v>413.84036730821015</v>
          </cell>
          <cell r="J17">
            <v>0.1361106087803719</v>
          </cell>
          <cell r="L17">
            <v>2207.8599677381603</v>
          </cell>
          <cell r="M17">
            <v>0.7261572046857484</v>
          </cell>
          <cell r="O17">
            <v>3040.4710625898606</v>
          </cell>
        </row>
        <row r="18">
          <cell r="A18" t="str">
            <v>2008 Earnings</v>
          </cell>
          <cell r="D18">
            <v>299.0086617484331</v>
          </cell>
          <cell r="E18">
            <v>0.11833131758238674</v>
          </cell>
          <cell r="G18">
            <v>333.06553658993852</v>
          </cell>
          <cell r="H18">
            <v>28</v>
          </cell>
          <cell r="I18">
            <v>361.06553658993852</v>
          </cell>
          <cell r="J18">
            <v>0.14289004348049722</v>
          </cell>
          <cell r="L18">
            <v>1866.8026070369422</v>
          </cell>
          <cell r="M18">
            <v>0.73877863893711604</v>
          </cell>
          <cell r="O18">
            <v>2526.8768053753138</v>
          </cell>
        </row>
        <row r="20">
          <cell r="A20" t="str">
            <v>Equity low</v>
          </cell>
          <cell r="D20">
            <v>1300</v>
          </cell>
          <cell r="E20">
            <v>7.6923076923076927E-2</v>
          </cell>
          <cell r="G20">
            <v>2800</v>
          </cell>
          <cell r="H20">
            <v>300</v>
          </cell>
          <cell r="I20">
            <v>3100</v>
          </cell>
          <cell r="J20">
            <v>0.18343195266272189</v>
          </cell>
          <cell r="L20">
            <v>12500</v>
          </cell>
          <cell r="M20">
            <v>0.73964497041420119</v>
          </cell>
          <cell r="O20">
            <v>16900</v>
          </cell>
        </row>
        <row r="21">
          <cell r="A21" t="str">
            <v>Equity high</v>
          </cell>
          <cell r="D21">
            <v>1500</v>
          </cell>
          <cell r="E21">
            <v>8.0645161290322578E-2</v>
          </cell>
          <cell r="G21">
            <v>3300</v>
          </cell>
          <cell r="H21">
            <v>300</v>
          </cell>
          <cell r="I21">
            <v>3600</v>
          </cell>
          <cell r="J21">
            <v>0.19354838709677419</v>
          </cell>
          <cell r="L21">
            <v>13500</v>
          </cell>
          <cell r="M21">
            <v>0.72580645161290325</v>
          </cell>
          <cell r="O21">
            <v>18600</v>
          </cell>
        </row>
        <row r="23">
          <cell r="A23" t="str">
            <v>EV low</v>
          </cell>
          <cell r="D23">
            <v>1615.9</v>
          </cell>
          <cell r="E23">
            <v>7.6064187837449809E-2</v>
          </cell>
          <cell r="G23">
            <v>3300</v>
          </cell>
          <cell r="H23">
            <v>300</v>
          </cell>
          <cell r="I23">
            <v>3600</v>
          </cell>
          <cell r="J23">
            <v>0.16946040981175772</v>
          </cell>
          <cell r="L23">
            <v>16028</v>
          </cell>
          <cell r="M23">
            <v>0.75447540235079236</v>
          </cell>
          <cell r="O23">
            <v>21243.9</v>
          </cell>
        </row>
        <row r="24">
          <cell r="A24" t="str">
            <v>EV high</v>
          </cell>
          <cell r="D24">
            <v>1815.9</v>
          </cell>
          <cell r="E24">
            <v>7.9145219426514229E-2</v>
          </cell>
          <cell r="G24">
            <v>3800</v>
          </cell>
          <cell r="H24">
            <v>300</v>
          </cell>
          <cell r="I24">
            <v>4100</v>
          </cell>
          <cell r="J24">
            <v>0.17869673420822091</v>
          </cell>
          <cell r="L24">
            <v>17028</v>
          </cell>
          <cell r="M24">
            <v>0.74215804636526483</v>
          </cell>
          <cell r="O24">
            <v>22943.9</v>
          </cell>
        </row>
        <row r="26">
          <cell r="A26" t="str">
            <v>Median earnings</v>
          </cell>
          <cell r="E26">
            <v>0.130397697071755</v>
          </cell>
          <cell r="J26">
            <v>0.16934155803041925</v>
          </cell>
          <cell r="M26">
            <v>0.72402389988456894</v>
          </cell>
        </row>
        <row r="27">
          <cell r="A27" t="str">
            <v>Median value</v>
          </cell>
          <cell r="E27">
            <v>7.8034148174795578E-2</v>
          </cell>
          <cell r="J27">
            <v>0.1810643434354714</v>
          </cell>
          <cell r="M27">
            <v>0.74090150838973301</v>
          </cell>
        </row>
        <row r="29">
          <cell r="A29" t="str">
            <v>Assumed</v>
          </cell>
          <cell r="E29">
            <v>0.14000000000000001</v>
          </cell>
          <cell r="J29">
            <v>0.215</v>
          </cell>
          <cell r="M29">
            <v>0.64500000000000002</v>
          </cell>
        </row>
        <row r="31">
          <cell r="A31" t="str">
            <v>Implied premium/(discount)</v>
          </cell>
        </row>
        <row r="32">
          <cell r="A32" t="str">
            <v>Median earnings</v>
          </cell>
          <cell r="E32">
            <v>7.3638592888347398E-2</v>
          </cell>
          <cell r="J32">
            <v>0.26962337243512891</v>
          </cell>
          <cell r="M32">
            <v>-0.10914543000192078</v>
          </cell>
        </row>
        <row r="33">
          <cell r="A33" t="str">
            <v>Median value</v>
          </cell>
          <cell r="E33">
            <v>0.79408634904813269</v>
          </cell>
          <cell r="J33">
            <v>0.18742318846793138</v>
          </cell>
          <cell r="M33">
            <v>-0.12943894337341044</v>
          </cell>
        </row>
      </sheetData>
      <sheetData sheetId="7" refreshError="1"/>
      <sheetData sheetId="8" refreshError="1"/>
      <sheetData sheetId="9">
        <row r="47">
          <cell r="G47">
            <v>16515.837012448388</v>
          </cell>
          <cell r="H47">
            <v>17568.198503985375</v>
          </cell>
          <cell r="I47">
            <v>17878.457726621305</v>
          </cell>
          <cell r="J47">
            <v>18731.938011787024</v>
          </cell>
          <cell r="K47">
            <v>19081.5493854409</v>
          </cell>
          <cell r="L47">
            <v>19195.084125281483</v>
          </cell>
          <cell r="M47">
            <v>19148.766308044924</v>
          </cell>
          <cell r="N47">
            <v>18967.562244719782</v>
          </cell>
          <cell r="O47">
            <v>18677.870344393905</v>
          </cell>
          <cell r="P47">
            <v>18367.387659232736</v>
          </cell>
          <cell r="Q47">
            <v>17992.045692394131</v>
          </cell>
          <cell r="R47">
            <v>17562.8554930717</v>
          </cell>
          <cell r="S47">
            <v>17110.540333266399</v>
          </cell>
          <cell r="T47">
            <v>16596.079386281152</v>
          </cell>
          <cell r="U47">
            <v>15996.129100735627</v>
          </cell>
          <cell r="V47">
            <v>15324.2462207139</v>
          </cell>
          <cell r="W47">
            <v>14560.366764555696</v>
          </cell>
          <cell r="X47">
            <v>13707.322530407064</v>
          </cell>
          <cell r="Y47">
            <v>12753.932978527737</v>
          </cell>
          <cell r="Z47">
            <v>11683.693083397229</v>
          </cell>
          <cell r="AA47">
            <v>10527.174612243925</v>
          </cell>
          <cell r="AB47">
            <v>9206.6449106971686</v>
          </cell>
          <cell r="AC47">
            <v>7722.3837956807438</v>
          </cell>
          <cell r="AD47">
            <v>6049.5815929322107</v>
          </cell>
          <cell r="AE47">
            <v>4173.3537352399308</v>
          </cell>
          <cell r="AF47">
            <v>2041.9324922117021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Memo"/>
      <sheetName val="Notes"/>
      <sheetName val="ANS_QUARTERLY---&gt;"/>
      <sheetName val="PF_B+W+A_Q-IS&amp;CFS"/>
      <sheetName val="PF_B+W+A_Q-BS"/>
      <sheetName val="ANS_Q-Financing"/>
      <sheetName val="ANS_Q-Reconciliation"/>
      <sheetName val="ANS_Q"/>
      <sheetName val="BHC_WHC_QUARTERLY---&gt;"/>
      <sheetName val="PF_B+W_Q-IS&amp;CFS"/>
      <sheetName val="PF_B+W_Q-BS"/>
      <sheetName val="WHC_Q-Financing"/>
      <sheetName val="Q_Reconciliation"/>
      <sheetName val="WHC_Q-securitisation"/>
      <sheetName val="ANS_ANNUAL---&gt;"/>
      <sheetName val="PF_B+W+A_IS&amp;CFS"/>
      <sheetName val="PF_B+W+A_BS"/>
      <sheetName val="EBITDA_split"/>
      <sheetName val="ANS_Financing"/>
      <sheetName val="ANS_Reconciliation"/>
      <sheetName val="ANS_Calendarised"/>
      <sheetName val="ANS"/>
      <sheetName val="Div_ANS"/>
      <sheetName val="Equity value"/>
      <sheetName val="Grove_impact_2"/>
      <sheetName val="Grove impact"/>
      <sheetName val="Bridges"/>
      <sheetName val="Grove_IS"/>
      <sheetName val="ANS_DCF"/>
      <sheetName val="PPS"/>
      <sheetName val="BHC_WHC_ANNUAL&gt;&gt;&gt;&gt;"/>
      <sheetName val="PF_B+W_IS&amp;CFS"/>
      <sheetName val="PF_B+W_BS"/>
      <sheetName val="WHC_Financing"/>
      <sheetName val="Dividend"/>
      <sheetName val="Reconciliation"/>
      <sheetName val="Barchester"/>
      <sheetName val="WHC_non-securitised"/>
      <sheetName val="WHC_securitisation"/>
      <sheetName val="WHC"/>
      <sheetName val="LBO"/>
      <sheetName val="Input Sheets &gt;&gt;&gt;"/>
      <sheetName val="BHC_Q"/>
      <sheetName val="WHC_SECD_Q"/>
      <sheetName val="Barchester_ANS_Q"/>
      <sheetName val="BHC_NEW"/>
      <sheetName val="BHC_DD"/>
      <sheetName val="BHC_HbH"/>
      <sheetName val="WHC_SECD"/>
      <sheetName val="Barchester_ANS_Year"/>
      <sheetName val="ANS_HbH"/>
      <sheetName val="DD_ANS"/>
      <sheetName val="Barchester_280"/>
      <sheetName val="Barchester_INPUTS"/>
      <sheetName val="Barchester_develop"/>
      <sheetName val="Barchester_280_Input"/>
      <sheetName val="Cygnet"/>
      <sheetName val="Care_villages"/>
      <sheetName val="WHC_developments"/>
      <sheetName val="ANS_develop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R1">
            <v>1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 financials"/>
      <sheetName val="Financial impact"/>
      <sheetName val="SynergyDisposal"/>
      <sheetName val="DCF - TANGO combined"/>
      <sheetName val="BOCbrokerModel"/>
      <sheetName val="BOC broker assumptions"/>
      <sheetName val="BOC_Strat_plan"/>
      <sheetName val="LindebrokerModel"/>
      <sheetName val="Linde broker assumptions"/>
      <sheetName val="Linde comparison"/>
      <sheetName val="LindeGE"/>
      <sheetName val="Linde Gases"/>
      <sheetName val="Linde Engineering"/>
      <sheetName val="Linde MH"/>
      <sheetName val="MH assumptions"/>
      <sheetName val="Praxair"/>
      <sheetName val="AirProducts"/>
      <sheetName val="BOCE &gt;&gt;&gt;"/>
      <sheetName val="BOCE_assumptions_evolution"/>
      <sheetName val="BOCE model -Mkt Growth"/>
      <sheetName val="BOCE model -Base conservative"/>
      <sheetName val="BOCE LBO Assumptions"/>
      <sheetName val="LBO Input"/>
      <sheetName val="BOCE LBO"/>
      <sheetName val="BOCE mgmt assumptions"/>
      <sheetName val="BOCE assumptions"/>
      <sheetName val="PPS"/>
      <sheetName val="BOCE Benchmarking"/>
      <sheetName val="Wafer_Fab_Region"/>
      <sheetName val="MykrolisbrokerModel"/>
      <sheetName val="Mykrolis assumptions "/>
      <sheetName val="LeyboldModel"/>
      <sheetName val="Unaxis assumptions"/>
      <sheetName val="BASF Model"/>
      <sheetName val="BASF Broker assumptions"/>
      <sheetName val="Pro-forma"/>
      <sheetName val="BASF Assumptions"/>
      <sheetName val="Analysis &gt;&gt;&gt;"/>
      <sheetName val="Combination Analysis"/>
      <sheetName val="DebtCap BASF acq BOC"/>
      <sheetName val="LBO &gt;&gt;&gt;"/>
      <sheetName val="MAIN"/>
      <sheetName val="DIV INC"/>
      <sheetName val="EQ. IRR"/>
      <sheetName val="Comparables"/>
      <sheetName val="AVP Analysis"/>
      <sheetName val="BOC minorities value"/>
      <sheetName val="Sheet1"/>
      <sheetName val="Acc - dilution"/>
      <sheetName val="GE acc -dil"/>
      <sheetName val="Siemens acc-dil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Combined"/>
      <sheetName val="Consultancy"/>
      <sheetName val="Defence Systems"/>
      <sheetName val="DCF"/>
      <sheetName val="SOTP"/>
      <sheetName val="LBO"/>
      <sheetName val="Ships"/>
      <sheetName val="Submarine"/>
      <sheetName val="Debt"/>
      <sheetName val="Babcock synergies"/>
      <sheetName val="Valuation"/>
      <sheetName val="VT DCF"/>
      <sheetName val="WSMI"/>
      <sheetName val="Operational"/>
      <sheetName val="F"/>
      <sheetName val="NPV"/>
      <sheetName val="Relative"/>
      <sheetName val="US&amp;EuroEarnings"/>
      <sheetName val="Toggles"/>
      <sheetName val="Shr_Graphs"/>
      <sheetName val="Hays_VED_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Cover sheet"/>
      <sheetName val="__FDS_SIDEBAR__"/>
      <sheetName val="Assumptions"/>
      <sheetName val="Company fin forecasts"/>
      <sheetName val=" Financials"/>
      <sheetName val="DCF input"/>
      <sheetName val="DCF out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WAP"/>
      <sheetName val="Buy-In Analysis"/>
      <sheetName val="__FDSCACHE__"/>
      <sheetName val="Share price performance"/>
      <sheetName val="Broker Estimates"/>
      <sheetName val="DCF_Group"/>
    </sheetNames>
    <sheetDataSet>
      <sheetData sheetId="0" refreshError="1"/>
      <sheetData sheetId="1" refreshError="1"/>
      <sheetData sheetId="2" refreshError="1"/>
      <sheetData sheetId="3">
        <row r="10">
          <cell r="B10" t="str">
            <v>Share price performance for the last two years</v>
          </cell>
          <cell r="F10" t="str">
            <v>Share price performance for the last five years</v>
          </cell>
          <cell r="R10" t="str">
            <v>Share price performance for the last year</v>
          </cell>
          <cell r="AA10" t="str">
            <v>Share price growth (%)</v>
          </cell>
        </row>
        <row r="11">
          <cell r="B11" t="str">
            <v>Code</v>
          </cell>
          <cell r="C11" t="str">
            <v>IHG-GB</v>
          </cell>
          <cell r="F11" t="str">
            <v>Code</v>
          </cell>
          <cell r="G11" t="str">
            <v>IHG-GB</v>
          </cell>
          <cell r="R11" t="str">
            <v>Date</v>
          </cell>
          <cell r="S11" t="str">
            <v>IHG</v>
          </cell>
          <cell r="T11" t="str">
            <v>Marriott</v>
          </cell>
          <cell r="U11" t="str">
            <v>Starwood</v>
          </cell>
          <cell r="V11" t="str">
            <v>Accor</v>
          </cell>
          <cell r="W11" t="str">
            <v>Choice Hotels</v>
          </cell>
          <cell r="Y11" t="str">
            <v>FTSE All Share Travel &amp; Leisure</v>
          </cell>
          <cell r="AA11" t="str">
            <v>Company</v>
          </cell>
          <cell r="AB11" t="str">
            <v xml:space="preserve"> - 12 months</v>
          </cell>
          <cell r="AC11" t="str">
            <v xml:space="preserve"> - 9 months</v>
          </cell>
        </row>
        <row r="12">
          <cell r="B12" t="str">
            <v>Date</v>
          </cell>
          <cell r="C12" t="str">
            <v>Share price</v>
          </cell>
          <cell r="F12" t="str">
            <v>Date</v>
          </cell>
          <cell r="G12" t="str">
            <v>Share price</v>
          </cell>
          <cell r="R12">
            <v>39246</v>
          </cell>
          <cell r="S12">
            <v>1321</v>
          </cell>
          <cell r="T12">
            <v>1321</v>
          </cell>
          <cell r="U12">
            <v>1321</v>
          </cell>
          <cell r="V12">
            <v>1321</v>
          </cell>
          <cell r="W12">
            <v>1321</v>
          </cell>
          <cell r="Y12">
            <v>1321</v>
          </cell>
          <cell r="AA12" t="str">
            <v>IHG</v>
          </cell>
          <cell r="AB12">
            <v>-0.44398183194549579</v>
          </cell>
          <cell r="AC12">
            <v>-0.25544855549923973</v>
          </cell>
        </row>
        <row r="13">
          <cell r="B13">
            <v>38881</v>
          </cell>
          <cell r="C13">
            <v>10.693614</v>
          </cell>
          <cell r="F13">
            <v>37785</v>
          </cell>
          <cell r="G13">
            <v>912.98419999999999</v>
          </cell>
          <cell r="R13">
            <v>39247</v>
          </cell>
          <cell r="S13">
            <v>1335</v>
          </cell>
          <cell r="T13">
            <v>1311.5458685751464</v>
          </cell>
          <cell r="U13">
            <v>1337.7955714285713</v>
          </cell>
          <cell r="V13">
            <v>1340.9510297482841</v>
          </cell>
          <cell r="W13">
            <v>1317.3844239860662</v>
          </cell>
          <cell r="Y13">
            <v>1341.7626529194613</v>
          </cell>
          <cell r="AA13" t="str">
            <v>Marriott</v>
          </cell>
          <cell r="AB13">
            <v>-0.35718932986337015</v>
          </cell>
          <cell r="AC13">
            <v>-0.30731479317597565</v>
          </cell>
        </row>
        <row r="14">
          <cell r="B14">
            <v>38882</v>
          </cell>
          <cell r="C14">
            <v>10.782974999999999</v>
          </cell>
          <cell r="F14">
            <v>37788</v>
          </cell>
          <cell r="G14">
            <v>915.0637999999999</v>
          </cell>
          <cell r="R14">
            <v>39248</v>
          </cell>
          <cell r="S14">
            <v>1362</v>
          </cell>
          <cell r="T14">
            <v>1335.0379527217524</v>
          </cell>
          <cell r="U14">
            <v>1352.3265714285712</v>
          </cell>
          <cell r="V14">
            <v>1355.4608695652175</v>
          </cell>
          <cell r="W14">
            <v>1333.4901716844988</v>
          </cell>
          <cell r="Y14">
            <v>1357.9412134062554</v>
          </cell>
          <cell r="AA14" t="str">
            <v>Starwood</v>
          </cell>
          <cell r="AB14">
            <v>-0.33142857142857141</v>
          </cell>
          <cell r="AC14">
            <v>-0.16844349680170578</v>
          </cell>
        </row>
        <row r="15">
          <cell r="B15">
            <v>38883</v>
          </cell>
          <cell r="C15">
            <v>10.919995999999999</v>
          </cell>
          <cell r="F15">
            <v>37789</v>
          </cell>
          <cell r="G15">
            <v>925.46219999999994</v>
          </cell>
          <cell r="R15">
            <v>39251</v>
          </cell>
          <cell r="S15">
            <v>1326</v>
          </cell>
          <cell r="T15">
            <v>1325.0108436347864</v>
          </cell>
          <cell r="U15">
            <v>1336.2858571428571</v>
          </cell>
          <cell r="V15">
            <v>1344.9815408085431</v>
          </cell>
          <cell r="W15">
            <v>1328.5598407564073</v>
          </cell>
          <cell r="Y15">
            <v>1340.7067889719021</v>
          </cell>
          <cell r="AA15" t="str">
            <v>Accor</v>
          </cell>
          <cell r="AB15">
            <v>-0.28009153318077806</v>
          </cell>
          <cell r="AC15">
            <v>-0.25391304347826094</v>
          </cell>
        </row>
        <row r="16">
          <cell r="B16">
            <v>38884</v>
          </cell>
          <cell r="C16">
            <v>10.824676999999999</v>
          </cell>
          <cell r="F16">
            <v>37790</v>
          </cell>
          <cell r="G16">
            <v>935.86059999999998</v>
          </cell>
          <cell r="R16">
            <v>39252</v>
          </cell>
          <cell r="S16">
            <v>1307</v>
          </cell>
          <cell r="T16">
            <v>1324.7243548037302</v>
          </cell>
          <cell r="U16">
            <v>1329.4921428571429</v>
          </cell>
          <cell r="V16">
            <v>1322.410678871091</v>
          </cell>
          <cell r="W16">
            <v>1334.4762378701168</v>
          </cell>
          <cell r="Y16">
            <v>1322.3203308186746</v>
          </cell>
          <cell r="AA16" t="str">
            <v>Choice Hotels</v>
          </cell>
          <cell r="AB16">
            <v>-0.23189848220950482</v>
          </cell>
          <cell r="AC16">
            <v>-0.14202334630350211</v>
          </cell>
        </row>
        <row r="17">
          <cell r="B17">
            <v>38887</v>
          </cell>
          <cell r="C17">
            <v>10.902123</v>
          </cell>
          <cell r="F17">
            <v>37791</v>
          </cell>
          <cell r="G17">
            <v>925.46219999999994</v>
          </cell>
          <cell r="R17">
            <v>39253</v>
          </cell>
          <cell r="S17">
            <v>1303</v>
          </cell>
          <cell r="T17">
            <v>1306.9620472782476</v>
          </cell>
          <cell r="U17">
            <v>1310.6207142857145</v>
          </cell>
          <cell r="V17">
            <v>1337.3235697940504</v>
          </cell>
          <cell r="W17">
            <v>1313.7688479721323</v>
          </cell>
          <cell r="Y17">
            <v>1315.139654560511</v>
          </cell>
          <cell r="AA17" t="str">
            <v>FTSE 100</v>
          </cell>
          <cell r="AB17">
            <v>-0.11537288859076789</v>
          </cell>
          <cell r="AC17">
            <v>-8.8169204418674263E-2</v>
          </cell>
        </row>
        <row r="18">
          <cell r="B18">
            <v>38888</v>
          </cell>
          <cell r="C18">
            <v>10.908080999999999</v>
          </cell>
          <cell r="F18">
            <v>37792</v>
          </cell>
          <cell r="G18">
            <v>915.0637999999999</v>
          </cell>
          <cell r="R18">
            <v>39254</v>
          </cell>
          <cell r="S18">
            <v>1305</v>
          </cell>
          <cell r="T18">
            <v>1301.5187594881804</v>
          </cell>
          <cell r="U18">
            <v>1323.8307142857143</v>
          </cell>
          <cell r="V18">
            <v>1330.0686498855837</v>
          </cell>
          <cell r="W18">
            <v>1316.3983578004481</v>
          </cell>
        </row>
        <row r="19">
          <cell r="B19">
            <v>38889</v>
          </cell>
          <cell r="C19">
            <v>10.848507</v>
          </cell>
          <cell r="F19">
            <v>37795</v>
          </cell>
          <cell r="G19">
            <v>913.50400000000002</v>
          </cell>
          <cell r="R19">
            <v>39255</v>
          </cell>
          <cell r="S19">
            <v>1292</v>
          </cell>
          <cell r="T19">
            <v>1286.0483626111472</v>
          </cell>
          <cell r="U19">
            <v>1327.0388571428573</v>
          </cell>
          <cell r="V19">
            <v>1315.1557589626241</v>
          </cell>
          <cell r="W19">
            <v>1301.6073650161734</v>
          </cell>
        </row>
        <row r="20">
          <cell r="B20">
            <v>38890</v>
          </cell>
          <cell r="C20">
            <v>10.985529</v>
          </cell>
          <cell r="F20">
            <v>37796</v>
          </cell>
          <cell r="G20">
            <v>886.46799999999996</v>
          </cell>
          <cell r="R20">
            <v>39258</v>
          </cell>
          <cell r="S20">
            <v>1288</v>
          </cell>
          <cell r="T20">
            <v>1280.3185859900238</v>
          </cell>
          <cell r="U20">
            <v>1306.6577142857143</v>
          </cell>
          <cell r="V20">
            <v>1309.3115179252479</v>
          </cell>
          <cell r="W20">
            <v>1302.9221199303311</v>
          </cell>
        </row>
        <row r="21">
          <cell r="B21">
            <v>38891</v>
          </cell>
          <cell r="C21">
            <v>11.021272999999999</v>
          </cell>
          <cell r="F21">
            <v>37797</v>
          </cell>
          <cell r="G21">
            <v>904.66529999999989</v>
          </cell>
          <cell r="R21">
            <v>39259</v>
          </cell>
          <cell r="S21">
            <v>1292</v>
          </cell>
          <cell r="T21">
            <v>1258.2589459986989</v>
          </cell>
          <cell r="U21">
            <v>1293.259</v>
          </cell>
          <cell r="V21">
            <v>1300.6459191456904</v>
          </cell>
          <cell r="W21">
            <v>1305.8803184871861</v>
          </cell>
        </row>
        <row r="22">
          <cell r="B22">
            <v>38894</v>
          </cell>
          <cell r="C22">
            <v>10.919995999999999</v>
          </cell>
          <cell r="F22">
            <v>37798</v>
          </cell>
          <cell r="G22">
            <v>873.47</v>
          </cell>
          <cell r="R22">
            <v>39260</v>
          </cell>
          <cell r="S22">
            <v>1257</v>
          </cell>
          <cell r="T22">
            <v>1252.2426805465193</v>
          </cell>
          <cell r="U22">
            <v>1302.3172857142858</v>
          </cell>
          <cell r="V22">
            <v>1298.8321891685737</v>
          </cell>
          <cell r="W22">
            <v>1301.6073650161734</v>
          </cell>
        </row>
        <row r="23">
          <cell r="B23">
            <v>38895</v>
          </cell>
          <cell r="C23">
            <v>10.848507</v>
          </cell>
          <cell r="F23">
            <v>37799</v>
          </cell>
          <cell r="G23">
            <v>883.86850000000004</v>
          </cell>
          <cell r="R23">
            <v>39261</v>
          </cell>
          <cell r="S23">
            <v>1257</v>
          </cell>
          <cell r="T23">
            <v>1253.6751247017999</v>
          </cell>
          <cell r="U23">
            <v>1287.0314285714287</v>
          </cell>
          <cell r="V23">
            <v>1317.9771167048057</v>
          </cell>
          <cell r="W23">
            <v>1301.278676287634</v>
          </cell>
        </row>
        <row r="24">
          <cell r="B24">
            <v>38896</v>
          </cell>
          <cell r="C24">
            <v>10.896167999999999</v>
          </cell>
          <cell r="F24">
            <v>37802</v>
          </cell>
          <cell r="G24">
            <v>894.26700000000017</v>
          </cell>
          <cell r="R24">
            <v>39262</v>
          </cell>
          <cell r="S24">
            <v>1244</v>
          </cell>
          <cell r="T24">
            <v>1238.7777054868793</v>
          </cell>
          <cell r="U24">
            <v>1265.7067142857145</v>
          </cell>
          <cell r="V24">
            <v>1324.4259344012205</v>
          </cell>
          <cell r="W24">
            <v>1298.9778551878578</v>
          </cell>
        </row>
        <row r="25">
          <cell r="B25">
            <v>38897</v>
          </cell>
          <cell r="C25">
            <v>11.164251</v>
          </cell>
          <cell r="F25">
            <v>37803</v>
          </cell>
          <cell r="G25">
            <v>915.58370000000002</v>
          </cell>
          <cell r="R25">
            <v>39265</v>
          </cell>
          <cell r="S25">
            <v>1245</v>
          </cell>
          <cell r="T25">
            <v>1253.9616135328563</v>
          </cell>
          <cell r="U25">
            <v>1266.8389999999999</v>
          </cell>
          <cell r="V25">
            <v>1323.2167810831425</v>
          </cell>
          <cell r="W25">
            <v>1324.6155760139338</v>
          </cell>
        </row>
        <row r="26">
          <cell r="B26">
            <v>38898</v>
          </cell>
          <cell r="C26">
            <v>11.265528999999999</v>
          </cell>
          <cell r="F26">
            <v>37804</v>
          </cell>
          <cell r="G26">
            <v>952.4982</v>
          </cell>
          <cell r="R26">
            <v>39266</v>
          </cell>
          <cell r="S26">
            <v>1258</v>
          </cell>
          <cell r="T26">
            <v>1273.7293428757321</v>
          </cell>
          <cell r="U26">
            <v>1304.5818571428572</v>
          </cell>
          <cell r="V26">
            <v>1307.9008390541574</v>
          </cell>
          <cell r="W26">
            <v>1304.2368748444887</v>
          </cell>
        </row>
        <row r="27">
          <cell r="B27">
            <v>38901</v>
          </cell>
          <cell r="C27">
            <v>11.372762999999999</v>
          </cell>
          <cell r="F27">
            <v>37805</v>
          </cell>
          <cell r="G27">
            <v>956.6576</v>
          </cell>
          <cell r="R27">
            <v>39267</v>
          </cell>
          <cell r="S27">
            <v>1307</v>
          </cell>
          <cell r="T27">
            <v>1273.7293428757321</v>
          </cell>
          <cell r="U27">
            <v>1304.5818571428572</v>
          </cell>
          <cell r="V27">
            <v>1442.1168573607933</v>
          </cell>
          <cell r="W27">
            <v>1304.2368748444887</v>
          </cell>
        </row>
        <row r="28">
          <cell r="B28">
            <v>38902</v>
          </cell>
          <cell r="C28">
            <v>11.331060000000001</v>
          </cell>
          <cell r="F28">
            <v>37806</v>
          </cell>
          <cell r="G28">
            <v>952.4982</v>
          </cell>
          <cell r="R28">
            <v>39268</v>
          </cell>
          <cell r="S28">
            <v>1316</v>
          </cell>
          <cell r="T28">
            <v>1362.827369334201</v>
          </cell>
          <cell r="U28">
            <v>1406.865</v>
          </cell>
          <cell r="V28">
            <v>1424.7856598016783</v>
          </cell>
          <cell r="W28">
            <v>1400.2139835780047</v>
          </cell>
        </row>
        <row r="29">
          <cell r="B29">
            <v>38903</v>
          </cell>
          <cell r="C29">
            <v>11.211910999999999</v>
          </cell>
          <cell r="F29">
            <v>37809</v>
          </cell>
          <cell r="G29">
            <v>971.21549999999991</v>
          </cell>
          <cell r="R29">
            <v>39269</v>
          </cell>
          <cell r="S29">
            <v>1298</v>
          </cell>
          <cell r="T29">
            <v>1349.648883105617</v>
          </cell>
          <cell r="U29">
            <v>1405.1665714285716</v>
          </cell>
          <cell r="V29">
            <v>1423.7780320366135</v>
          </cell>
          <cell r="W29">
            <v>1391.6680766359793</v>
          </cell>
        </row>
        <row r="30">
          <cell r="B30">
            <v>38904</v>
          </cell>
          <cell r="C30">
            <v>11.331060000000001</v>
          </cell>
          <cell r="F30">
            <v>37810</v>
          </cell>
          <cell r="G30">
            <v>985.77339999999992</v>
          </cell>
          <cell r="R30">
            <v>39272</v>
          </cell>
          <cell r="S30">
            <v>1296</v>
          </cell>
          <cell r="T30">
            <v>1346.4975059639989</v>
          </cell>
          <cell r="U30">
            <v>1399.6938571428573</v>
          </cell>
          <cell r="V30">
            <v>1428.4131197559116</v>
          </cell>
          <cell r="W30">
            <v>1376.2197063946253</v>
          </cell>
        </row>
        <row r="31">
          <cell r="B31">
            <v>38905</v>
          </cell>
          <cell r="C31">
            <v>11.313188</v>
          </cell>
          <cell r="F31">
            <v>37811</v>
          </cell>
          <cell r="G31">
            <v>994.09199999999998</v>
          </cell>
          <cell r="R31">
            <v>39273</v>
          </cell>
          <cell r="S31">
            <v>1266</v>
          </cell>
          <cell r="T31">
            <v>1309.5404467577532</v>
          </cell>
          <cell r="U31">
            <v>1376.8594285714289</v>
          </cell>
          <cell r="V31">
            <v>1396.7736079328758</v>
          </cell>
          <cell r="W31">
            <v>1354.1975615824833</v>
          </cell>
        </row>
        <row r="32">
          <cell r="B32">
            <v>38908</v>
          </cell>
          <cell r="C32">
            <v>11.372762999999999</v>
          </cell>
          <cell r="F32">
            <v>37812</v>
          </cell>
          <cell r="G32">
            <v>973.29510000000005</v>
          </cell>
          <cell r="R32">
            <v>39274</v>
          </cell>
          <cell r="S32">
            <v>1289</v>
          </cell>
          <cell r="T32">
            <v>1327.8757319453482</v>
          </cell>
          <cell r="U32">
            <v>1365.3478571428573</v>
          </cell>
          <cell r="V32">
            <v>1470.330434782609</v>
          </cell>
          <cell r="W32">
            <v>1352.554117939786</v>
          </cell>
        </row>
        <row r="33">
          <cell r="B33">
            <v>38909</v>
          </cell>
          <cell r="C33">
            <v>11.384677999999999</v>
          </cell>
          <cell r="F33">
            <v>37813</v>
          </cell>
          <cell r="G33">
            <v>981.61389999999994</v>
          </cell>
          <cell r="R33">
            <v>39275</v>
          </cell>
          <cell r="S33">
            <v>1293</v>
          </cell>
          <cell r="T33">
            <v>1290.3456950769898</v>
          </cell>
          <cell r="U33">
            <v>1367.2350000000001</v>
          </cell>
          <cell r="V33">
            <v>1448.5656750572082</v>
          </cell>
          <cell r="W33">
            <v>1343.3508335406818</v>
          </cell>
        </row>
        <row r="34">
          <cell r="B34">
            <v>38910</v>
          </cell>
          <cell r="C34">
            <v>11.366804999999999</v>
          </cell>
          <cell r="F34">
            <v>37816</v>
          </cell>
          <cell r="G34">
            <v>1015.9288</v>
          </cell>
          <cell r="R34">
            <v>39276</v>
          </cell>
          <cell r="S34">
            <v>1297</v>
          </cell>
          <cell r="T34">
            <v>1262.8427672955975</v>
          </cell>
          <cell r="U34">
            <v>1417.0555714285715</v>
          </cell>
          <cell r="V34">
            <v>1443.124485125858</v>
          </cell>
          <cell r="W34">
            <v>1340.0639462552876</v>
          </cell>
        </row>
        <row r="35">
          <cell r="B35">
            <v>38911</v>
          </cell>
          <cell r="C35">
            <v>11.211910999999999</v>
          </cell>
          <cell r="F35">
            <v>37817</v>
          </cell>
          <cell r="G35">
            <v>1007.09</v>
          </cell>
          <cell r="R35">
            <v>39279</v>
          </cell>
          <cell r="S35">
            <v>1298</v>
          </cell>
          <cell r="T35">
            <v>1272.2968987204513</v>
          </cell>
          <cell r="U35">
            <v>1402.1471428571429</v>
          </cell>
          <cell r="V35">
            <v>1428.8161708619375</v>
          </cell>
          <cell r="W35">
            <v>1332.1754167703409</v>
          </cell>
        </row>
        <row r="36">
          <cell r="B36">
            <v>38912</v>
          </cell>
          <cell r="C36">
            <v>10.919995999999999</v>
          </cell>
          <cell r="F36">
            <v>37818</v>
          </cell>
          <cell r="G36">
            <v>988.37300000000016</v>
          </cell>
          <cell r="R36">
            <v>39280</v>
          </cell>
          <cell r="S36">
            <v>1282</v>
          </cell>
          <cell r="T36">
            <v>1293.4970722186076</v>
          </cell>
          <cell r="U36">
            <v>1400.0712857142858</v>
          </cell>
          <cell r="V36">
            <v>1414.1048054919909</v>
          </cell>
          <cell r="W36">
            <v>1329.2172182134859</v>
          </cell>
        </row>
        <row r="37">
          <cell r="B37">
            <v>38915</v>
          </cell>
          <cell r="C37">
            <v>10.854464999999999</v>
          </cell>
          <cell r="F37">
            <v>37819</v>
          </cell>
          <cell r="G37">
            <v>960.81700000000012</v>
          </cell>
          <cell r="R37">
            <v>39281</v>
          </cell>
          <cell r="S37">
            <v>1259</v>
          </cell>
          <cell r="T37">
            <v>1292.637605725439</v>
          </cell>
          <cell r="U37">
            <v>1390.6355714285714</v>
          </cell>
          <cell r="V37">
            <v>1372.3890160183068</v>
          </cell>
          <cell r="W37">
            <v>1320.6713112714606</v>
          </cell>
        </row>
        <row r="38">
          <cell r="B38">
            <v>38916</v>
          </cell>
          <cell r="C38">
            <v>10.777018</v>
          </cell>
          <cell r="F38">
            <v>37820</v>
          </cell>
          <cell r="G38">
            <v>973.29510000000005</v>
          </cell>
          <cell r="R38">
            <v>39282</v>
          </cell>
          <cell r="S38">
            <v>1265</v>
          </cell>
          <cell r="T38">
            <v>1292.351116894383</v>
          </cell>
          <cell r="U38">
            <v>1383.6531428571432</v>
          </cell>
          <cell r="V38">
            <v>1381.8607170099162</v>
          </cell>
          <cell r="W38">
            <v>1322.6434436426975</v>
          </cell>
        </row>
        <row r="39">
          <cell r="B39">
            <v>38917</v>
          </cell>
          <cell r="C39">
            <v>10.973614</v>
          </cell>
          <cell r="F39">
            <v>37823</v>
          </cell>
          <cell r="G39">
            <v>969.13570000000004</v>
          </cell>
          <cell r="R39">
            <v>39283</v>
          </cell>
          <cell r="S39">
            <v>1252</v>
          </cell>
          <cell r="T39">
            <v>1268.2860550856649</v>
          </cell>
          <cell r="U39">
            <v>1373.4625714285717</v>
          </cell>
          <cell r="V39">
            <v>1342.9662852784134</v>
          </cell>
          <cell r="W39">
            <v>1294.7049017168449</v>
          </cell>
        </row>
        <row r="40">
          <cell r="B40">
            <v>38918</v>
          </cell>
          <cell r="C40">
            <v>11.027230000000001</v>
          </cell>
          <cell r="F40">
            <v>37824</v>
          </cell>
          <cell r="G40">
            <v>977.45459999999991</v>
          </cell>
          <cell r="R40">
            <v>39286</v>
          </cell>
          <cell r="S40">
            <v>1247</v>
          </cell>
          <cell r="T40">
            <v>1285.4753849490348</v>
          </cell>
          <cell r="U40">
            <v>1376.1045714285715</v>
          </cell>
          <cell r="V40">
            <v>1356.0654462242564</v>
          </cell>
          <cell r="W40">
            <v>1295.0335904453846</v>
          </cell>
        </row>
        <row r="41">
          <cell r="B41">
            <v>38919</v>
          </cell>
          <cell r="C41">
            <v>10.717442999999999</v>
          </cell>
          <cell r="F41">
            <v>37825</v>
          </cell>
          <cell r="G41">
            <v>977.45459999999991</v>
          </cell>
          <cell r="R41">
            <v>39287</v>
          </cell>
          <cell r="S41">
            <v>1222</v>
          </cell>
          <cell r="T41">
            <v>1258.8319236608111</v>
          </cell>
          <cell r="U41">
            <v>1341.9472857142857</v>
          </cell>
          <cell r="V41">
            <v>1341.555606407323</v>
          </cell>
          <cell r="W41">
            <v>1263.4794725055983</v>
          </cell>
        </row>
        <row r="42">
          <cell r="B42">
            <v>38922</v>
          </cell>
          <cell r="C42">
            <v>10.854464999999999</v>
          </cell>
          <cell r="F42">
            <v>37826</v>
          </cell>
          <cell r="G42">
            <v>1019.0483</v>
          </cell>
          <cell r="R42">
            <v>39288</v>
          </cell>
          <cell r="S42">
            <v>1199</v>
          </cell>
          <cell r="T42">
            <v>1236.4857948384299</v>
          </cell>
          <cell r="U42">
            <v>1300.2414285714285</v>
          </cell>
          <cell r="V42">
            <v>1331.8823798627004</v>
          </cell>
          <cell r="W42">
            <v>1252.6327444637971</v>
          </cell>
        </row>
        <row r="43">
          <cell r="B43">
            <v>38923</v>
          </cell>
          <cell r="C43">
            <v>10.943826999999999</v>
          </cell>
          <cell r="F43">
            <v>37827</v>
          </cell>
          <cell r="G43">
            <v>994.09199999999998</v>
          </cell>
          <cell r="R43">
            <v>39289</v>
          </cell>
          <cell r="S43">
            <v>1109</v>
          </cell>
          <cell r="T43">
            <v>1180.3339839514206</v>
          </cell>
          <cell r="U43">
            <v>1212.6780000000001</v>
          </cell>
          <cell r="V43">
            <v>1268.6033562166288</v>
          </cell>
          <cell r="W43">
            <v>1219.7638716098531</v>
          </cell>
        </row>
        <row r="44">
          <cell r="B44">
            <v>38924</v>
          </cell>
          <cell r="C44">
            <v>10.842550000000001</v>
          </cell>
          <cell r="F44">
            <v>37830</v>
          </cell>
          <cell r="G44">
            <v>990.97239999999988</v>
          </cell>
          <cell r="R44">
            <v>39290</v>
          </cell>
          <cell r="S44">
            <v>1098</v>
          </cell>
          <cell r="T44">
            <v>1143.0904359141186</v>
          </cell>
          <cell r="U44">
            <v>1195.1275714285714</v>
          </cell>
          <cell r="V44">
            <v>1245.8309687261633</v>
          </cell>
          <cell r="W44">
            <v>1198.7277929833292</v>
          </cell>
        </row>
        <row r="45">
          <cell r="B45">
            <v>38925</v>
          </cell>
          <cell r="C45">
            <v>10.7234</v>
          </cell>
          <cell r="F45">
            <v>37831</v>
          </cell>
          <cell r="G45">
            <v>966.01629999999989</v>
          </cell>
          <cell r="R45">
            <v>39293</v>
          </cell>
          <cell r="S45">
            <v>1103</v>
          </cell>
          <cell r="T45">
            <v>1179.188028627196</v>
          </cell>
          <cell r="U45">
            <v>1189.0887142857143</v>
          </cell>
          <cell r="V45">
            <v>1232.7318077803204</v>
          </cell>
          <cell r="W45">
            <v>1192.8113958696194</v>
          </cell>
        </row>
        <row r="46">
          <cell r="B46">
            <v>38926</v>
          </cell>
          <cell r="C46">
            <v>10.228933</v>
          </cell>
          <cell r="F46">
            <v>37832</v>
          </cell>
          <cell r="G46">
            <v>955.61779999999987</v>
          </cell>
          <cell r="R46">
            <v>39294</v>
          </cell>
          <cell r="S46">
            <v>1134</v>
          </cell>
          <cell r="T46">
            <v>1190.3610930383866</v>
          </cell>
          <cell r="U46">
            <v>1188.1451428571429</v>
          </cell>
          <cell r="V46">
            <v>1275.6567505720825</v>
          </cell>
          <cell r="W46">
            <v>1189.1958198556856</v>
          </cell>
        </row>
        <row r="47">
          <cell r="B47">
            <v>38929</v>
          </cell>
          <cell r="C47">
            <v>10.324252</v>
          </cell>
          <cell r="F47">
            <v>37833</v>
          </cell>
          <cell r="G47">
            <v>969.13570000000004</v>
          </cell>
          <cell r="R47">
            <v>39295</v>
          </cell>
          <cell r="S47">
            <v>1119</v>
          </cell>
          <cell r="T47">
            <v>1206.117978746476</v>
          </cell>
          <cell r="U47">
            <v>1175.1238571428571</v>
          </cell>
          <cell r="V47">
            <v>1240.3897787948133</v>
          </cell>
          <cell r="W47">
            <v>1207.2736999253548</v>
          </cell>
        </row>
        <row r="48">
          <cell r="B48">
            <v>38930</v>
          </cell>
          <cell r="C48">
            <v>10.228933</v>
          </cell>
          <cell r="F48">
            <v>37834</v>
          </cell>
          <cell r="G48">
            <v>956.6576</v>
          </cell>
          <cell r="R48">
            <v>39296</v>
          </cell>
          <cell r="S48">
            <v>1109</v>
          </cell>
          <cell r="T48">
            <v>1240.7831273042725</v>
          </cell>
          <cell r="U48">
            <v>1199.2792857142858</v>
          </cell>
          <cell r="V48">
            <v>1240.792829900839</v>
          </cell>
          <cell r="W48">
            <v>1232.5827320228914</v>
          </cell>
        </row>
        <row r="49">
          <cell r="B49">
            <v>38931</v>
          </cell>
          <cell r="C49">
            <v>10.228933</v>
          </cell>
          <cell r="F49">
            <v>37837</v>
          </cell>
          <cell r="G49">
            <v>948.33889999999985</v>
          </cell>
          <cell r="R49">
            <v>39297</v>
          </cell>
          <cell r="S49">
            <v>1111</v>
          </cell>
          <cell r="T49">
            <v>1190.3610930383866</v>
          </cell>
          <cell r="U49">
            <v>1138.5132857142858</v>
          </cell>
          <cell r="V49">
            <v>1199.2785659801677</v>
          </cell>
          <cell r="W49">
            <v>1193.7974620552377</v>
          </cell>
        </row>
        <row r="50">
          <cell r="B50">
            <v>38932</v>
          </cell>
          <cell r="C50">
            <v>9.966804999999999</v>
          </cell>
          <cell r="F50">
            <v>37838</v>
          </cell>
          <cell r="G50">
            <v>975.89469999999994</v>
          </cell>
          <cell r="R50">
            <v>39300</v>
          </cell>
          <cell r="S50">
            <v>1093</v>
          </cell>
          <cell r="T50">
            <v>1212.9937106918242</v>
          </cell>
          <cell r="U50">
            <v>1127.7565714285713</v>
          </cell>
          <cell r="V50">
            <v>1175.0954996186119</v>
          </cell>
          <cell r="W50">
            <v>1218.7778054242349</v>
          </cell>
        </row>
        <row r="51">
          <cell r="B51">
            <v>38933</v>
          </cell>
          <cell r="C51">
            <v>10.234890999999999</v>
          </cell>
          <cell r="F51">
            <v>37839</v>
          </cell>
          <cell r="G51">
            <v>1000.3311</v>
          </cell>
          <cell r="R51">
            <v>39301</v>
          </cell>
          <cell r="S51">
            <v>1103</v>
          </cell>
          <cell r="T51">
            <v>1219.8694426371719</v>
          </cell>
          <cell r="U51">
            <v>1116.2449999999999</v>
          </cell>
          <cell r="V51">
            <v>1179.932112890923</v>
          </cell>
          <cell r="W51">
            <v>1207.602388653894</v>
          </cell>
        </row>
        <row r="52">
          <cell r="B52">
            <v>38936</v>
          </cell>
          <cell r="C52">
            <v>10.252763999999999</v>
          </cell>
          <cell r="F52">
            <v>37840</v>
          </cell>
          <cell r="G52">
            <v>1023.2077</v>
          </cell>
          <cell r="R52">
            <v>39302</v>
          </cell>
          <cell r="S52">
            <v>1150</v>
          </cell>
          <cell r="T52">
            <v>1258.8319236608111</v>
          </cell>
          <cell r="U52">
            <v>1117.3772857142858</v>
          </cell>
          <cell r="V52">
            <v>1248.4508009153319</v>
          </cell>
          <cell r="W52">
            <v>1219.4351828813139</v>
          </cell>
        </row>
        <row r="53">
          <cell r="B53">
            <v>38937</v>
          </cell>
          <cell r="C53">
            <v>10.348082999999999</v>
          </cell>
          <cell r="F53">
            <v>37841</v>
          </cell>
          <cell r="G53">
            <v>1020.0882</v>
          </cell>
          <cell r="R53">
            <v>39303</v>
          </cell>
          <cell r="S53">
            <v>1129</v>
          </cell>
          <cell r="T53">
            <v>1246.7993927564521</v>
          </cell>
          <cell r="U53">
            <v>1059.8194285714287</v>
          </cell>
          <cell r="V53">
            <v>1202.9060259344012</v>
          </cell>
          <cell r="W53">
            <v>1139.8925105747699</v>
          </cell>
        </row>
        <row r="54">
          <cell r="B54">
            <v>38938</v>
          </cell>
          <cell r="C54">
            <v>10.312336999999999</v>
          </cell>
          <cell r="F54">
            <v>37844</v>
          </cell>
          <cell r="G54">
            <v>1039.8452</v>
          </cell>
          <cell r="R54">
            <v>39304</v>
          </cell>
          <cell r="S54">
            <v>1066</v>
          </cell>
          <cell r="T54">
            <v>1217.5775319887227</v>
          </cell>
          <cell r="U54">
            <v>1060.008142857143</v>
          </cell>
          <cell r="V54">
            <v>1151.9200610221208</v>
          </cell>
          <cell r="W54">
            <v>1155.3408808161234</v>
          </cell>
        </row>
        <row r="55">
          <cell r="B55">
            <v>38939</v>
          </cell>
          <cell r="C55">
            <v>9.996592999999999</v>
          </cell>
          <cell r="F55">
            <v>37845</v>
          </cell>
          <cell r="G55">
            <v>1040.8851999999999</v>
          </cell>
          <cell r="R55">
            <v>39307</v>
          </cell>
          <cell r="S55">
            <v>1101</v>
          </cell>
          <cell r="T55">
            <v>1218.1505096508349</v>
          </cell>
          <cell r="U55">
            <v>1073.0294285714285</v>
          </cell>
          <cell r="V55">
            <v>1189.6053394355454</v>
          </cell>
          <cell r="W55">
            <v>1216.8056730529984</v>
          </cell>
        </row>
        <row r="56">
          <cell r="B56">
            <v>38940</v>
          </cell>
          <cell r="C56">
            <v>10.068082</v>
          </cell>
          <cell r="F56">
            <v>37846</v>
          </cell>
          <cell r="G56">
            <v>1049.2038</v>
          </cell>
          <cell r="R56">
            <v>39308</v>
          </cell>
          <cell r="S56">
            <v>1089</v>
          </cell>
          <cell r="T56">
            <v>1194.6584255042292</v>
          </cell>
          <cell r="U56">
            <v>1035.2865714285715</v>
          </cell>
          <cell r="V56">
            <v>1197.8678871090772</v>
          </cell>
          <cell r="W56">
            <v>1201.0286140831054</v>
          </cell>
        </row>
        <row r="57">
          <cell r="B57">
            <v>38943</v>
          </cell>
          <cell r="C57">
            <v>10.115741</v>
          </cell>
          <cell r="F57">
            <v>37847</v>
          </cell>
          <cell r="G57">
            <v>1091.8374999999999</v>
          </cell>
          <cell r="R57">
            <v>39309</v>
          </cell>
          <cell r="S57">
            <v>1049</v>
          </cell>
          <cell r="T57">
            <v>1182.3394057688138</v>
          </cell>
          <cell r="U57">
            <v>1020.5668571428572</v>
          </cell>
          <cell r="V57">
            <v>1169.4527841342488</v>
          </cell>
          <cell r="W57">
            <v>1188.2097536700671</v>
          </cell>
        </row>
        <row r="58">
          <cell r="B58">
            <v>38944</v>
          </cell>
          <cell r="C58">
            <v>10.294464999999999</v>
          </cell>
          <cell r="F58">
            <v>37848</v>
          </cell>
          <cell r="G58">
            <v>1077.2796999999998</v>
          </cell>
          <cell r="R58">
            <v>39310</v>
          </cell>
          <cell r="S58">
            <v>997.00000000000011</v>
          </cell>
          <cell r="T58">
            <v>1183.4853610930384</v>
          </cell>
          <cell r="U58">
            <v>1021.8878571428571</v>
          </cell>
          <cell r="V58">
            <v>1118.4668192219681</v>
          </cell>
          <cell r="W58">
            <v>1195.4409056979348</v>
          </cell>
        </row>
        <row r="59">
          <cell r="B59">
            <v>38945</v>
          </cell>
          <cell r="C59">
            <v>10.324252</v>
          </cell>
          <cell r="F59">
            <v>37851</v>
          </cell>
          <cell r="G59">
            <v>1059.6022999999998</v>
          </cell>
          <cell r="R59">
            <v>39311</v>
          </cell>
          <cell r="S59">
            <v>1032</v>
          </cell>
          <cell r="T59">
            <v>1212.7072218607677</v>
          </cell>
          <cell r="U59">
            <v>1046.7981428571427</v>
          </cell>
          <cell r="V59">
            <v>1113.4286803966438</v>
          </cell>
          <cell r="W59">
            <v>1177.0343368997264</v>
          </cell>
        </row>
        <row r="60">
          <cell r="B60">
            <v>38946</v>
          </cell>
          <cell r="C60">
            <v>10.491061</v>
          </cell>
          <cell r="F60">
            <v>37852</v>
          </cell>
          <cell r="G60">
            <v>1079.8793000000001</v>
          </cell>
          <cell r="R60">
            <v>39314</v>
          </cell>
          <cell r="S60">
            <v>1030</v>
          </cell>
          <cell r="T60">
            <v>1220.7289091303405</v>
          </cell>
          <cell r="U60">
            <v>1071.3310000000001</v>
          </cell>
          <cell r="V60">
            <v>1132.5736079328758</v>
          </cell>
          <cell r="W60">
            <v>1188.2097536700671</v>
          </cell>
        </row>
        <row r="61">
          <cell r="B61">
            <v>38947</v>
          </cell>
          <cell r="C61">
            <v>10.782974999999999</v>
          </cell>
          <cell r="F61">
            <v>37853</v>
          </cell>
          <cell r="G61">
            <v>1065.8413999999998</v>
          </cell>
          <cell r="R61">
            <v>39315</v>
          </cell>
          <cell r="S61">
            <v>1006</v>
          </cell>
          <cell r="T61">
            <v>1226.4586857514639</v>
          </cell>
          <cell r="U61">
            <v>1117.9434285714285</v>
          </cell>
          <cell r="V61">
            <v>1152.3231121281465</v>
          </cell>
          <cell r="W61">
            <v>1218.7778054242349</v>
          </cell>
        </row>
        <row r="62">
          <cell r="B62">
            <v>38950</v>
          </cell>
          <cell r="C62">
            <v>10.77106</v>
          </cell>
          <cell r="F62">
            <v>37854</v>
          </cell>
          <cell r="G62">
            <v>1058.5626</v>
          </cell>
          <cell r="R62">
            <v>39316</v>
          </cell>
          <cell r="S62">
            <v>1051</v>
          </cell>
          <cell r="T62">
            <v>1241.0696161353285</v>
          </cell>
          <cell r="U62">
            <v>1134.5502857142858</v>
          </cell>
          <cell r="V62">
            <v>1197.4648360030512</v>
          </cell>
          <cell r="W62">
            <v>1224.036825080866</v>
          </cell>
        </row>
        <row r="63">
          <cell r="B63">
            <v>38951</v>
          </cell>
          <cell r="C63">
            <v>10.699572</v>
          </cell>
          <cell r="F63">
            <v>37855</v>
          </cell>
          <cell r="G63">
            <v>1075.2</v>
          </cell>
          <cell r="R63">
            <v>39317</v>
          </cell>
          <cell r="S63">
            <v>1068</v>
          </cell>
          <cell r="T63">
            <v>1253.1021470396877</v>
          </cell>
          <cell r="U63">
            <v>1148.7038571428573</v>
          </cell>
          <cell r="V63">
            <v>1208.7502669717774</v>
          </cell>
          <cell r="W63">
            <v>1227.9810898233391</v>
          </cell>
        </row>
        <row r="64">
          <cell r="B64">
            <v>38952</v>
          </cell>
          <cell r="C64">
            <v>10.675741</v>
          </cell>
          <cell r="F64">
            <v>37858</v>
          </cell>
          <cell r="G64">
            <v>1075.2</v>
          </cell>
          <cell r="R64">
            <v>39318</v>
          </cell>
          <cell r="S64">
            <v>1065</v>
          </cell>
          <cell r="T64">
            <v>1263.4157449577099</v>
          </cell>
          <cell r="U64">
            <v>1172.8592857142855</v>
          </cell>
          <cell r="V64">
            <v>1219.0280701754386</v>
          </cell>
          <cell r="W64">
            <v>1258.8778303060465</v>
          </cell>
        </row>
        <row r="65">
          <cell r="B65">
            <v>38953</v>
          </cell>
          <cell r="C65">
            <v>10.842550000000001</v>
          </cell>
          <cell r="F65">
            <v>37859</v>
          </cell>
          <cell r="G65">
            <v>1054.403</v>
          </cell>
          <cell r="R65">
            <v>39321</v>
          </cell>
          <cell r="S65">
            <v>1065</v>
          </cell>
          <cell r="T65">
            <v>1250.5237475601821</v>
          </cell>
          <cell r="U65">
            <v>1139.4568571428572</v>
          </cell>
          <cell r="V65">
            <v>1220.4387490465294</v>
          </cell>
          <cell r="W65">
            <v>1220.0925603383926</v>
          </cell>
        </row>
        <row r="66">
          <cell r="B66">
            <v>38954</v>
          </cell>
          <cell r="C66">
            <v>10.914038999999999</v>
          </cell>
          <cell r="F66">
            <v>37860</v>
          </cell>
          <cell r="G66">
            <v>1068.9608999999998</v>
          </cell>
          <cell r="R66">
            <v>39322</v>
          </cell>
          <cell r="S66">
            <v>1029</v>
          </cell>
          <cell r="T66">
            <v>1216.4315766644979</v>
          </cell>
          <cell r="U66">
            <v>1105.6770000000001</v>
          </cell>
          <cell r="V66">
            <v>1197.666361556064</v>
          </cell>
          <cell r="W66">
            <v>1199.0564817118689</v>
          </cell>
        </row>
        <row r="67">
          <cell r="B67">
            <v>38957</v>
          </cell>
          <cell r="C67">
            <v>10.914038999999999</v>
          </cell>
          <cell r="F67">
            <v>37861</v>
          </cell>
          <cell r="G67">
            <v>1040.8851999999999</v>
          </cell>
          <cell r="R67">
            <v>39323</v>
          </cell>
          <cell r="S67">
            <v>1036</v>
          </cell>
          <cell r="T67">
            <v>1230.7560182173065</v>
          </cell>
          <cell r="U67">
            <v>1129.6437142857142</v>
          </cell>
          <cell r="V67">
            <v>1267.7972540045766</v>
          </cell>
          <cell r="W67">
            <v>1229.6245334660364</v>
          </cell>
        </row>
        <row r="68">
          <cell r="B68">
            <v>38958</v>
          </cell>
          <cell r="C68">
            <v>10.896167999999999</v>
          </cell>
          <cell r="F68">
            <v>37862</v>
          </cell>
          <cell r="G68">
            <v>1016.9685999999999</v>
          </cell>
          <cell r="R68">
            <v>39324</v>
          </cell>
          <cell r="S68">
            <v>1035</v>
          </cell>
          <cell r="T68">
            <v>1253.6751247017999</v>
          </cell>
          <cell r="U68">
            <v>1116.0562857142857</v>
          </cell>
          <cell r="V68">
            <v>1256.9148741418767</v>
          </cell>
          <cell r="W68">
            <v>1228.9671560089575</v>
          </cell>
        </row>
        <row r="69">
          <cell r="B69">
            <v>38959</v>
          </cell>
          <cell r="C69">
            <v>10.9617</v>
          </cell>
          <cell r="F69">
            <v>37865</v>
          </cell>
          <cell r="G69">
            <v>1029.4467999999999</v>
          </cell>
          <cell r="R69">
            <v>39325</v>
          </cell>
          <cell r="S69">
            <v>1037</v>
          </cell>
          <cell r="T69">
            <v>1272.5833875515073</v>
          </cell>
          <cell r="U69">
            <v>1153.4217142857144</v>
          </cell>
          <cell r="V69">
            <v>1269.8125095347064</v>
          </cell>
          <cell r="W69">
            <v>1231.9253545658125</v>
          </cell>
        </row>
        <row r="70">
          <cell r="B70">
            <v>38960</v>
          </cell>
          <cell r="C70">
            <v>10.949783</v>
          </cell>
          <cell r="F70">
            <v>37866</v>
          </cell>
          <cell r="G70">
            <v>1040.8851999999999</v>
          </cell>
          <cell r="R70">
            <v>39328</v>
          </cell>
          <cell r="S70">
            <v>1038</v>
          </cell>
          <cell r="T70">
            <v>1272.5833875515073</v>
          </cell>
          <cell r="U70">
            <v>1153.4217142857144</v>
          </cell>
          <cell r="V70">
            <v>1287.1437070938216</v>
          </cell>
          <cell r="W70">
            <v>1231.9253545658125</v>
          </cell>
        </row>
        <row r="71">
          <cell r="B71">
            <v>38961</v>
          </cell>
          <cell r="C71">
            <v>10.967656</v>
          </cell>
          <cell r="F71">
            <v>37867</v>
          </cell>
          <cell r="G71">
            <v>1023.2077</v>
          </cell>
          <cell r="R71">
            <v>39329</v>
          </cell>
          <cell r="S71">
            <v>1035</v>
          </cell>
          <cell r="T71">
            <v>1270.5779657341143</v>
          </cell>
          <cell r="U71">
            <v>1125.6807142857142</v>
          </cell>
          <cell r="V71">
            <v>1274.6491228070176</v>
          </cell>
          <cell r="W71">
            <v>1242.4433938790746</v>
          </cell>
        </row>
        <row r="72">
          <cell r="B72">
            <v>38964</v>
          </cell>
          <cell r="C72">
            <v>11.045102999999999</v>
          </cell>
          <cell r="F72">
            <v>37868</v>
          </cell>
          <cell r="G72">
            <v>1008.6500000000001</v>
          </cell>
          <cell r="R72">
            <v>39330</v>
          </cell>
          <cell r="S72">
            <v>1000</v>
          </cell>
          <cell r="T72">
            <v>1250.2372587291259</v>
          </cell>
          <cell r="U72">
            <v>1095.4864285714286</v>
          </cell>
          <cell r="V72">
            <v>1235.351639969489</v>
          </cell>
          <cell r="W72">
            <v>1222.3933814381687</v>
          </cell>
        </row>
        <row r="73">
          <cell r="B73">
            <v>38965</v>
          </cell>
          <cell r="C73">
            <v>11.033187999999999</v>
          </cell>
          <cell r="F73">
            <v>37869</v>
          </cell>
          <cell r="G73">
            <v>1011.7695</v>
          </cell>
          <cell r="R73">
            <v>39331</v>
          </cell>
          <cell r="S73">
            <v>997.00000000000011</v>
          </cell>
          <cell r="T73">
            <v>1249.6642810670137</v>
          </cell>
          <cell r="U73">
            <v>1093.5992857142858</v>
          </cell>
          <cell r="V73">
            <v>1252.0782608695654</v>
          </cell>
          <cell r="W73">
            <v>1208.5884548395125</v>
          </cell>
        </row>
        <row r="74">
          <cell r="B74">
            <v>38966</v>
          </cell>
          <cell r="C74">
            <v>11.015314999999999</v>
          </cell>
          <cell r="F74">
            <v>37872</v>
          </cell>
          <cell r="G74">
            <v>1002.9308000000001</v>
          </cell>
          <cell r="R74">
            <v>39332</v>
          </cell>
          <cell r="S74">
            <v>969.5</v>
          </cell>
          <cell r="T74">
            <v>1214.9991325092171</v>
          </cell>
          <cell r="U74">
            <v>1062.650142857143</v>
          </cell>
          <cell r="V74">
            <v>1213.9899313501146</v>
          </cell>
          <cell r="W74">
            <v>1175.3908932570291</v>
          </cell>
        </row>
        <row r="75">
          <cell r="B75">
            <v>38967</v>
          </cell>
          <cell r="C75">
            <v>10.902123</v>
          </cell>
          <cell r="F75">
            <v>37873</v>
          </cell>
          <cell r="G75">
            <v>998.25149999999996</v>
          </cell>
          <cell r="R75">
            <v>39335</v>
          </cell>
          <cell r="S75">
            <v>958</v>
          </cell>
          <cell r="T75">
            <v>1201.8206462806334</v>
          </cell>
          <cell r="U75">
            <v>1056.4225714285715</v>
          </cell>
          <cell r="V75">
            <v>1206.7350114416477</v>
          </cell>
          <cell r="W75">
            <v>1183.9368001990547</v>
          </cell>
        </row>
        <row r="76">
          <cell r="B76">
            <v>38968</v>
          </cell>
          <cell r="C76">
            <v>10.991486999999999</v>
          </cell>
          <cell r="F76">
            <v>37874</v>
          </cell>
          <cell r="G76">
            <v>989.93259999999998</v>
          </cell>
          <cell r="R76">
            <v>39336</v>
          </cell>
          <cell r="S76">
            <v>971.00000000000011</v>
          </cell>
          <cell r="T76">
            <v>1224.7397527651269</v>
          </cell>
          <cell r="U76">
            <v>1061.5178571428571</v>
          </cell>
          <cell r="V76">
            <v>1237.7699466056447</v>
          </cell>
          <cell r="W76">
            <v>1182.9507340134362</v>
          </cell>
        </row>
        <row r="77">
          <cell r="B77">
            <v>38971</v>
          </cell>
          <cell r="C77">
            <v>10.9617</v>
          </cell>
          <cell r="F77">
            <v>37875</v>
          </cell>
          <cell r="G77">
            <v>998.25149999999996</v>
          </cell>
          <cell r="R77">
            <v>39337</v>
          </cell>
          <cell r="S77">
            <v>983</v>
          </cell>
          <cell r="T77">
            <v>1209.2693558880937</v>
          </cell>
          <cell r="U77">
            <v>1041.1367142857143</v>
          </cell>
          <cell r="V77">
            <v>1256.3102974828378</v>
          </cell>
          <cell r="W77">
            <v>1182.2933565563574</v>
          </cell>
        </row>
        <row r="78">
          <cell r="B78">
            <v>38972</v>
          </cell>
          <cell r="C78">
            <v>11.134464999999999</v>
          </cell>
          <cell r="F78">
            <v>37876</v>
          </cell>
          <cell r="G78">
            <v>1033.6061999999999</v>
          </cell>
          <cell r="Q78" t="str">
            <v xml:space="preserve"> - 9 months</v>
          </cell>
          <cell r="R78">
            <v>39338</v>
          </cell>
          <cell r="S78">
            <v>986.5</v>
          </cell>
          <cell r="T78">
            <v>1225.8857080893515</v>
          </cell>
          <cell r="U78">
            <v>1062.0840000000001</v>
          </cell>
          <cell r="V78">
            <v>1274.6491228070176</v>
          </cell>
          <cell r="W78">
            <v>1182.622045284897</v>
          </cell>
        </row>
        <row r="79">
          <cell r="B79">
            <v>38973</v>
          </cell>
          <cell r="C79">
            <v>11.2417</v>
          </cell>
          <cell r="F79">
            <v>37879</v>
          </cell>
          <cell r="G79">
            <v>1025.8072</v>
          </cell>
          <cell r="R79">
            <v>39339</v>
          </cell>
          <cell r="S79">
            <v>965</v>
          </cell>
          <cell r="T79">
            <v>1232.7614400346997</v>
          </cell>
          <cell r="U79">
            <v>1075.4827142857143</v>
          </cell>
          <cell r="V79">
            <v>1262.9606407322656</v>
          </cell>
          <cell r="W79">
            <v>1194.783528240856</v>
          </cell>
        </row>
        <row r="80">
          <cell r="B80">
            <v>38974</v>
          </cell>
          <cell r="C80">
            <v>11.182124</v>
          </cell>
          <cell r="F80">
            <v>37880</v>
          </cell>
          <cell r="G80">
            <v>1017.4884999999999</v>
          </cell>
          <cell r="R80">
            <v>39342</v>
          </cell>
          <cell r="S80">
            <v>927.99999999999989</v>
          </cell>
          <cell r="T80">
            <v>1228.4641075688571</v>
          </cell>
          <cell r="U80">
            <v>1083.22</v>
          </cell>
          <cell r="V80">
            <v>1229.7089244851259</v>
          </cell>
          <cell r="W80">
            <v>1173.0900721572532</v>
          </cell>
        </row>
        <row r="81">
          <cell r="B81">
            <v>38975</v>
          </cell>
          <cell r="C81">
            <v>11.277443</v>
          </cell>
          <cell r="F81">
            <v>37881</v>
          </cell>
          <cell r="G81">
            <v>1024.7674999999999</v>
          </cell>
          <cell r="R81">
            <v>39343</v>
          </cell>
          <cell r="S81">
            <v>931</v>
          </cell>
          <cell r="T81">
            <v>1265.7076556061593</v>
          </cell>
          <cell r="U81">
            <v>1110.0174285714286</v>
          </cell>
          <cell r="V81">
            <v>1238.3745232646836</v>
          </cell>
          <cell r="W81">
            <v>1203.9868126399604</v>
          </cell>
        </row>
        <row r="82">
          <cell r="B82">
            <v>38978</v>
          </cell>
          <cell r="C82">
            <v>11.182124</v>
          </cell>
          <cell r="F82">
            <v>37882</v>
          </cell>
          <cell r="G82">
            <v>1049.2038</v>
          </cell>
          <cell r="R82">
            <v>39344</v>
          </cell>
          <cell r="S82">
            <v>986</v>
          </cell>
          <cell r="T82">
            <v>1279.172630665799</v>
          </cell>
          <cell r="U82">
            <v>1129.8324285714286</v>
          </cell>
          <cell r="V82">
            <v>1278.6796338672771</v>
          </cell>
          <cell r="W82">
            <v>1286.4876835033592</v>
          </cell>
        </row>
        <row r="83">
          <cell r="B83">
            <v>38979</v>
          </cell>
          <cell r="C83">
            <v>11.086805</v>
          </cell>
          <cell r="F83">
            <v>37883</v>
          </cell>
          <cell r="G83">
            <v>1063.7616</v>
          </cell>
          <cell r="R83">
            <v>39345</v>
          </cell>
          <cell r="S83">
            <v>990</v>
          </cell>
          <cell r="T83">
            <v>1262.5562784645415</v>
          </cell>
          <cell r="U83">
            <v>1112.4707142857144</v>
          </cell>
          <cell r="V83">
            <v>1264.5728451563691</v>
          </cell>
          <cell r="W83">
            <v>1288.7885046031354</v>
          </cell>
        </row>
        <row r="84">
          <cell r="B84">
            <v>38980</v>
          </cell>
          <cell r="C84">
            <v>11.158294</v>
          </cell>
          <cell r="F84">
            <v>37886</v>
          </cell>
          <cell r="G84">
            <v>1022.1677999999999</v>
          </cell>
          <cell r="R84">
            <v>39346</v>
          </cell>
          <cell r="S84">
            <v>977.5</v>
          </cell>
          <cell r="T84">
            <v>1279.172630665799</v>
          </cell>
          <cell r="U84">
            <v>1108.6964285714287</v>
          </cell>
          <cell r="V84">
            <v>1250.4660564454616</v>
          </cell>
          <cell r="W84">
            <v>1282.8721074894254</v>
          </cell>
        </row>
        <row r="85">
          <cell r="B85">
            <v>38981</v>
          </cell>
          <cell r="C85">
            <v>11.134464999999999</v>
          </cell>
          <cell r="F85">
            <v>37887</v>
          </cell>
          <cell r="G85">
            <v>1021.6478999999999</v>
          </cell>
          <cell r="R85">
            <v>39349</v>
          </cell>
          <cell r="S85">
            <v>967</v>
          </cell>
          <cell r="T85">
            <v>1280.8915636521363</v>
          </cell>
          <cell r="U85">
            <v>1111.9045714285714</v>
          </cell>
          <cell r="V85">
            <v>1250.6675819984746</v>
          </cell>
          <cell r="W85">
            <v>1277.9417765613339</v>
          </cell>
        </row>
        <row r="86">
          <cell r="B86">
            <v>38982</v>
          </cell>
          <cell r="C86">
            <v>11.003400000000001</v>
          </cell>
          <cell r="F86">
            <v>37888</v>
          </cell>
          <cell r="G86">
            <v>1046.0843</v>
          </cell>
          <cell r="R86">
            <v>39350</v>
          </cell>
          <cell r="S86">
            <v>931.5</v>
          </cell>
          <cell r="T86">
            <v>1239.0641943179353</v>
          </cell>
          <cell r="U86">
            <v>1112.6594285714286</v>
          </cell>
          <cell r="V86">
            <v>1221.2448512585813</v>
          </cell>
          <cell r="W86">
            <v>1272.0253794476239</v>
          </cell>
        </row>
        <row r="87">
          <cell r="B87">
            <v>38985</v>
          </cell>
          <cell r="C87">
            <v>10.997442999999999</v>
          </cell>
          <cell r="F87">
            <v>37889</v>
          </cell>
          <cell r="G87">
            <v>1036.2058</v>
          </cell>
          <cell r="R87">
            <v>39351</v>
          </cell>
          <cell r="S87">
            <v>919</v>
          </cell>
          <cell r="T87">
            <v>1231.0425070483627</v>
          </cell>
          <cell r="U87">
            <v>1125.6807142857142</v>
          </cell>
          <cell r="V87">
            <v>1212.9823035850495</v>
          </cell>
          <cell r="W87">
            <v>1266.1089823339141</v>
          </cell>
        </row>
        <row r="88">
          <cell r="B88">
            <v>38986</v>
          </cell>
          <cell r="C88">
            <v>11.051060000000001</v>
          </cell>
          <cell r="F88">
            <v>37890</v>
          </cell>
          <cell r="G88">
            <v>1032.5663999999999</v>
          </cell>
          <cell r="R88">
            <v>39352</v>
          </cell>
          <cell r="S88">
            <v>948</v>
          </cell>
          <cell r="T88">
            <v>1241.3561049663847</v>
          </cell>
          <cell r="U88">
            <v>1138.7020000000002</v>
          </cell>
          <cell r="V88">
            <v>1266.5881006864988</v>
          </cell>
          <cell r="W88">
            <v>1269.0671808907689</v>
          </cell>
        </row>
        <row r="89">
          <cell r="B89">
            <v>38987</v>
          </cell>
          <cell r="C89">
            <v>11.015314999999999</v>
          </cell>
          <cell r="F89">
            <v>37893</v>
          </cell>
          <cell r="G89">
            <v>1037.7655</v>
          </cell>
          <cell r="R89">
            <v>39353</v>
          </cell>
          <cell r="S89">
            <v>970.5</v>
          </cell>
          <cell r="T89">
            <v>1245.3669486011711</v>
          </cell>
          <cell r="U89">
            <v>1146.4392857142857</v>
          </cell>
          <cell r="V89">
            <v>1254.6980930587338</v>
          </cell>
          <cell r="W89">
            <v>1238.1704404080617</v>
          </cell>
        </row>
        <row r="90">
          <cell r="B90">
            <v>38988</v>
          </cell>
          <cell r="C90">
            <v>11.164251</v>
          </cell>
          <cell r="F90">
            <v>37894</v>
          </cell>
          <cell r="G90">
            <v>998.25149999999996</v>
          </cell>
          <cell r="R90">
            <v>39356</v>
          </cell>
          <cell r="S90">
            <v>993.5</v>
          </cell>
          <cell r="T90">
            <v>1261.6968119713727</v>
          </cell>
          <cell r="U90">
            <v>1176.4448571428572</v>
          </cell>
          <cell r="V90">
            <v>1286.5391304347827</v>
          </cell>
          <cell r="W90">
            <v>1258.5491415775068</v>
          </cell>
        </row>
        <row r="91">
          <cell r="B91">
            <v>38989</v>
          </cell>
          <cell r="C91">
            <v>11.146379</v>
          </cell>
          <cell r="F91">
            <v>37895</v>
          </cell>
          <cell r="G91">
            <v>1010.7294999999999</v>
          </cell>
          <cell r="R91">
            <v>39357</v>
          </cell>
          <cell r="S91">
            <v>1013.0000000000001</v>
          </cell>
          <cell r="T91">
            <v>1287.480806766428</v>
          </cell>
          <cell r="U91">
            <v>1171.9157142857143</v>
          </cell>
          <cell r="V91">
            <v>1334.703737604882</v>
          </cell>
          <cell r="W91">
            <v>1288.4598158745957</v>
          </cell>
        </row>
        <row r="92">
          <cell r="B92">
            <v>38992</v>
          </cell>
          <cell r="C92">
            <v>11.092763</v>
          </cell>
          <cell r="F92">
            <v>37896</v>
          </cell>
          <cell r="G92">
            <v>1014.8890000000001</v>
          </cell>
          <cell r="R92">
            <v>39358</v>
          </cell>
          <cell r="S92">
            <v>1020.0000000000001</v>
          </cell>
          <cell r="T92">
            <v>1269.7184992409454</v>
          </cell>
          <cell r="U92">
            <v>1158.5170000000001</v>
          </cell>
          <cell r="V92">
            <v>1339.1372997711674</v>
          </cell>
          <cell r="W92">
            <v>1267.752425976611</v>
          </cell>
        </row>
        <row r="93">
          <cell r="B93">
            <v>38993</v>
          </cell>
          <cell r="C93">
            <v>11.152336</v>
          </cell>
          <cell r="F93">
            <v>37897</v>
          </cell>
          <cell r="G93">
            <v>1050.2438</v>
          </cell>
          <cell r="R93">
            <v>39359</v>
          </cell>
          <cell r="S93">
            <v>1015</v>
          </cell>
          <cell r="T93">
            <v>1211.2747777054869</v>
          </cell>
          <cell r="U93">
            <v>1128.134</v>
          </cell>
          <cell r="V93">
            <v>1340.144927536232</v>
          </cell>
          <cell r="W93">
            <v>1313.7688479721323</v>
          </cell>
        </row>
        <row r="94">
          <cell r="B94">
            <v>38994</v>
          </cell>
          <cell r="C94">
            <v>11.170209</v>
          </cell>
          <cell r="F94">
            <v>37900</v>
          </cell>
          <cell r="G94">
            <v>1063.2418</v>
          </cell>
          <cell r="R94">
            <v>39360</v>
          </cell>
          <cell r="S94">
            <v>1055</v>
          </cell>
          <cell r="T94">
            <v>1231.9019735415311</v>
          </cell>
          <cell r="U94">
            <v>1137.3810000000001</v>
          </cell>
          <cell r="V94">
            <v>1361.3051106025932</v>
          </cell>
          <cell r="W94">
            <v>1344.0082109977607</v>
          </cell>
        </row>
        <row r="95">
          <cell r="B95">
            <v>38995</v>
          </cell>
          <cell r="C95">
            <v>11.378720000000001</v>
          </cell>
          <cell r="F95">
            <v>37901</v>
          </cell>
          <cell r="G95">
            <v>1035.6858999999999</v>
          </cell>
          <cell r="R95">
            <v>39363</v>
          </cell>
          <cell r="S95">
            <v>1073</v>
          </cell>
          <cell r="T95">
            <v>1220.4424202992843</v>
          </cell>
          <cell r="U95">
            <v>1150.5909999999999</v>
          </cell>
          <cell r="V95">
            <v>1378.6363081617085</v>
          </cell>
          <cell r="W95">
            <v>1321</v>
          </cell>
        </row>
        <row r="96">
          <cell r="B96">
            <v>38996</v>
          </cell>
          <cell r="C96">
            <v>11.468081</v>
          </cell>
          <cell r="F96">
            <v>37902</v>
          </cell>
          <cell r="G96">
            <v>1039.8452</v>
          </cell>
          <cell r="R96">
            <v>39364</v>
          </cell>
          <cell r="S96">
            <v>1078</v>
          </cell>
          <cell r="T96">
            <v>1202.3936239427455</v>
          </cell>
          <cell r="U96">
            <v>1135.3051428571428</v>
          </cell>
          <cell r="V96">
            <v>1384.6820747520978</v>
          </cell>
          <cell r="W96">
            <v>1313.1114705150537</v>
          </cell>
        </row>
        <row r="97">
          <cell r="B97">
            <v>38999</v>
          </cell>
          <cell r="C97">
            <v>11.390635</v>
          </cell>
          <cell r="F97">
            <v>37903</v>
          </cell>
          <cell r="G97">
            <v>1039.8452</v>
          </cell>
          <cell r="R97">
            <v>39365</v>
          </cell>
          <cell r="S97">
            <v>1078</v>
          </cell>
          <cell r="T97">
            <v>1187.496204727825</v>
          </cell>
          <cell r="U97">
            <v>1134.5502857142858</v>
          </cell>
          <cell r="V97">
            <v>1373.1951182303587</v>
          </cell>
          <cell r="W97">
            <v>1303.2508086588703</v>
          </cell>
        </row>
        <row r="98">
          <cell r="B98">
            <v>39000</v>
          </cell>
          <cell r="C98">
            <v>11.474038999999999</v>
          </cell>
          <cell r="F98">
            <v>37904</v>
          </cell>
          <cell r="G98">
            <v>1026.3271</v>
          </cell>
          <cell r="R98">
            <v>39366</v>
          </cell>
          <cell r="S98">
            <v>1073</v>
          </cell>
          <cell r="T98">
            <v>1184.6313164172632</v>
          </cell>
          <cell r="U98">
            <v>1135.493857142857</v>
          </cell>
          <cell r="V98">
            <v>1379.6439359267738</v>
          </cell>
          <cell r="W98">
            <v>1294.3762129883057</v>
          </cell>
        </row>
        <row r="99">
          <cell r="B99">
            <v>39001</v>
          </cell>
          <cell r="C99">
            <v>11.414463999999999</v>
          </cell>
          <cell r="F99">
            <v>37907</v>
          </cell>
          <cell r="G99">
            <v>1039.8452</v>
          </cell>
          <cell r="R99">
            <v>39367</v>
          </cell>
          <cell r="S99">
            <v>1065</v>
          </cell>
          <cell r="T99">
            <v>1199.2422468011277</v>
          </cell>
          <cell r="U99">
            <v>1144.7408571428573</v>
          </cell>
          <cell r="V99">
            <v>1373.5981693363844</v>
          </cell>
          <cell r="W99">
            <v>1316.0696690719085</v>
          </cell>
        </row>
        <row r="100">
          <cell r="B100">
            <v>39002</v>
          </cell>
          <cell r="C100">
            <v>11.456166</v>
          </cell>
          <cell r="F100">
            <v>37908</v>
          </cell>
          <cell r="G100">
            <v>1020.6082</v>
          </cell>
          <cell r="R100">
            <v>39370</v>
          </cell>
          <cell r="S100">
            <v>1038</v>
          </cell>
          <cell r="T100">
            <v>1165.4365647364998</v>
          </cell>
          <cell r="U100">
            <v>1127.3791428571428</v>
          </cell>
          <cell r="V100">
            <v>1360.2974828375286</v>
          </cell>
          <cell r="W100">
            <v>1291.4180144314507</v>
          </cell>
        </row>
        <row r="101">
          <cell r="B101">
            <v>39003</v>
          </cell>
          <cell r="C101">
            <v>11.462123999999999</v>
          </cell>
          <cell r="F101">
            <v>37909</v>
          </cell>
          <cell r="G101">
            <v>1081.4390000000001</v>
          </cell>
          <cell r="R101">
            <v>39371</v>
          </cell>
          <cell r="S101">
            <v>1037</v>
          </cell>
          <cell r="T101">
            <v>1207.2639340707005</v>
          </cell>
          <cell r="U101">
            <v>1133.7954285714284</v>
          </cell>
          <cell r="V101">
            <v>1356.6700228832954</v>
          </cell>
          <cell r="W101">
            <v>1304.2368748444887</v>
          </cell>
        </row>
        <row r="102">
          <cell r="B102">
            <v>39006</v>
          </cell>
          <cell r="C102">
            <v>11.557442999999999</v>
          </cell>
          <cell r="F102">
            <v>37910</v>
          </cell>
          <cell r="G102">
            <v>1081.4390000000001</v>
          </cell>
          <cell r="R102">
            <v>39372</v>
          </cell>
          <cell r="S102">
            <v>1046</v>
          </cell>
          <cell r="T102">
            <v>1191.7935371936674</v>
          </cell>
          <cell r="U102">
            <v>1134.1728571428571</v>
          </cell>
          <cell r="V102">
            <v>1346.7952707856598</v>
          </cell>
          <cell r="W102">
            <v>1319.3565563573029</v>
          </cell>
        </row>
        <row r="103">
          <cell r="B103">
            <v>39007</v>
          </cell>
          <cell r="C103">
            <v>11.378720000000001</v>
          </cell>
          <cell r="F103">
            <v>37911</v>
          </cell>
          <cell r="G103">
            <v>1088.7178999999999</v>
          </cell>
          <cell r="R103">
            <v>39373</v>
          </cell>
          <cell r="S103">
            <v>1048</v>
          </cell>
          <cell r="T103">
            <v>1184.6313164172632</v>
          </cell>
          <cell r="U103">
            <v>1139.0794285714287</v>
          </cell>
          <cell r="V103">
            <v>1342.3617086193744</v>
          </cell>
          <cell r="W103">
            <v>1307.1950734013437</v>
          </cell>
        </row>
        <row r="104">
          <cell r="B104">
            <v>39008</v>
          </cell>
          <cell r="C104">
            <v>11.658719</v>
          </cell>
          <cell r="F104">
            <v>37914</v>
          </cell>
          <cell r="G104">
            <v>1087.1580999999999</v>
          </cell>
          <cell r="R104">
            <v>39374</v>
          </cell>
          <cell r="S104">
            <v>1036</v>
          </cell>
          <cell r="T104">
            <v>1143.6634135762308</v>
          </cell>
          <cell r="U104">
            <v>1103.4124285714286</v>
          </cell>
          <cell r="V104">
            <v>1309.5130434782609</v>
          </cell>
          <cell r="W104">
            <v>1254.933565563573</v>
          </cell>
        </row>
        <row r="105">
          <cell r="B105">
            <v>39009</v>
          </cell>
          <cell r="C105">
            <v>11.587230999999999</v>
          </cell>
          <cell r="F105">
            <v>37915</v>
          </cell>
          <cell r="G105">
            <v>1116.2738999999999</v>
          </cell>
          <cell r="R105">
            <v>39377</v>
          </cell>
          <cell r="S105">
            <v>1021.0000000000001</v>
          </cell>
          <cell r="T105">
            <v>1162.8581652569942</v>
          </cell>
          <cell r="U105">
            <v>1113.2255714285716</v>
          </cell>
          <cell r="V105">
            <v>1295.2047292143402</v>
          </cell>
          <cell r="W105">
            <v>1268.4098034336903</v>
          </cell>
        </row>
        <row r="106">
          <cell r="B106">
            <v>39010</v>
          </cell>
          <cell r="C106">
            <v>11.879145999999999</v>
          </cell>
          <cell r="F106">
            <v>37916</v>
          </cell>
          <cell r="G106">
            <v>1087.6782000000001</v>
          </cell>
          <cell r="R106">
            <v>39378</v>
          </cell>
          <cell r="S106">
            <v>1036</v>
          </cell>
          <cell r="T106">
            <v>1164.8635870743874</v>
          </cell>
          <cell r="U106">
            <v>1104.356</v>
          </cell>
          <cell r="V106">
            <v>1329.0610221205186</v>
          </cell>
          <cell r="W106">
            <v>1259.8638964916645</v>
          </cell>
        </row>
        <row r="107">
          <cell r="B107">
            <v>39013</v>
          </cell>
          <cell r="C107">
            <v>11.855314999999999</v>
          </cell>
          <cell r="F107">
            <v>37917</v>
          </cell>
          <cell r="G107">
            <v>1058.5626</v>
          </cell>
          <cell r="R107">
            <v>39379</v>
          </cell>
          <cell r="S107">
            <v>1034</v>
          </cell>
          <cell r="T107">
            <v>1147.387768379961</v>
          </cell>
          <cell r="U107">
            <v>1086.616857142857</v>
          </cell>
          <cell r="V107">
            <v>1309.1099923722352</v>
          </cell>
          <cell r="W107">
            <v>1269.0671808907689</v>
          </cell>
        </row>
        <row r="108">
          <cell r="B108">
            <v>39014</v>
          </cell>
          <cell r="C108">
            <v>12.016166999999999</v>
          </cell>
          <cell r="F108">
            <v>37918</v>
          </cell>
          <cell r="G108">
            <v>1061.162</v>
          </cell>
          <cell r="R108">
            <v>39380</v>
          </cell>
          <cell r="S108">
            <v>1095</v>
          </cell>
          <cell r="T108">
            <v>1133.0633268271527</v>
          </cell>
          <cell r="U108">
            <v>1049.4401428571427</v>
          </cell>
          <cell r="V108">
            <v>1334.703737604882</v>
          </cell>
          <cell r="W108">
            <v>1332.5041054988806</v>
          </cell>
        </row>
        <row r="109">
          <cell r="B109">
            <v>39015</v>
          </cell>
          <cell r="C109">
            <v>12.141273</v>
          </cell>
          <cell r="F109">
            <v>37921</v>
          </cell>
          <cell r="G109">
            <v>1067.9210999999998</v>
          </cell>
          <cell r="R109">
            <v>39381</v>
          </cell>
          <cell r="S109">
            <v>1117</v>
          </cell>
          <cell r="T109">
            <v>1137.360659292995</v>
          </cell>
          <cell r="U109">
            <v>1048.3078571428571</v>
          </cell>
          <cell r="V109">
            <v>1318.3801678108316</v>
          </cell>
          <cell r="W109">
            <v>1304.8942523015678</v>
          </cell>
        </row>
        <row r="110">
          <cell r="B110">
            <v>39016</v>
          </cell>
          <cell r="C110">
            <v>12.135316</v>
          </cell>
          <cell r="F110">
            <v>37922</v>
          </cell>
          <cell r="G110">
            <v>1070.0007999999998</v>
          </cell>
          <cell r="R110">
            <v>39384</v>
          </cell>
          <cell r="S110">
            <v>1110.0000000000002</v>
          </cell>
          <cell r="T110">
            <v>1133.3498156582086</v>
          </cell>
          <cell r="U110">
            <v>1034.1542857142858</v>
          </cell>
          <cell r="V110">
            <v>1322.0076277650651</v>
          </cell>
          <cell r="W110">
            <v>1292.0753918885296</v>
          </cell>
        </row>
        <row r="111">
          <cell r="B111">
            <v>39017</v>
          </cell>
          <cell r="C111">
            <v>12.051910000000001</v>
          </cell>
          <cell r="F111">
            <v>37923</v>
          </cell>
          <cell r="G111">
            <v>1071.5606</v>
          </cell>
          <cell r="R111">
            <v>39385</v>
          </cell>
          <cell r="S111">
            <v>1092</v>
          </cell>
          <cell r="T111">
            <v>1136.7876816308826</v>
          </cell>
          <cell r="U111">
            <v>1045.2884285714285</v>
          </cell>
          <cell r="V111">
            <v>1305.8855835240274</v>
          </cell>
          <cell r="W111">
            <v>1281.5573525752677</v>
          </cell>
        </row>
        <row r="112">
          <cell r="B112">
            <v>39020</v>
          </cell>
          <cell r="C112">
            <v>11.950633999999999</v>
          </cell>
          <cell r="F112">
            <v>37924</v>
          </cell>
          <cell r="G112">
            <v>1077.2796999999998</v>
          </cell>
          <cell r="R112">
            <v>39386</v>
          </cell>
          <cell r="S112">
            <v>1120</v>
          </cell>
          <cell r="T112">
            <v>1177.755584471915</v>
          </cell>
          <cell r="U112">
            <v>1073.0294285714285</v>
          </cell>
          <cell r="V112">
            <v>1327.4488176964151</v>
          </cell>
          <cell r="W112">
            <v>1273.3401343617818</v>
          </cell>
        </row>
        <row r="113">
          <cell r="B113">
            <v>39021</v>
          </cell>
          <cell r="C113">
            <v>12.022124</v>
          </cell>
          <cell r="F113">
            <v>37925</v>
          </cell>
          <cell r="G113">
            <v>1112.1143999999999</v>
          </cell>
          <cell r="R113">
            <v>39387</v>
          </cell>
          <cell r="S113">
            <v>1106</v>
          </cell>
          <cell r="T113">
            <v>1140.2255476035568</v>
          </cell>
          <cell r="U113">
            <v>1033.7768571428571</v>
          </cell>
          <cell r="V113">
            <v>1322.2091533180778</v>
          </cell>
          <cell r="W113">
            <v>1248.6884797213238</v>
          </cell>
        </row>
        <row r="114">
          <cell r="B114">
            <v>39022</v>
          </cell>
          <cell r="C114">
            <v>11.998294</v>
          </cell>
          <cell r="F114">
            <v>37928</v>
          </cell>
          <cell r="G114">
            <v>1133.4312</v>
          </cell>
          <cell r="R114">
            <v>39388</v>
          </cell>
          <cell r="S114">
            <v>1061</v>
          </cell>
          <cell r="T114">
            <v>1138.793103448276</v>
          </cell>
          <cell r="U114">
            <v>1052.837</v>
          </cell>
          <cell r="V114">
            <v>1317.7755911517927</v>
          </cell>
          <cell r="W114">
            <v>1242.4433938790746</v>
          </cell>
        </row>
        <row r="115">
          <cell r="B115">
            <v>39023</v>
          </cell>
          <cell r="C115">
            <v>11.932762</v>
          </cell>
          <cell r="F115">
            <v>37929</v>
          </cell>
          <cell r="G115">
            <v>1156.8278</v>
          </cell>
          <cell r="R115">
            <v>39391</v>
          </cell>
          <cell r="S115">
            <v>1050</v>
          </cell>
          <cell r="T115">
            <v>1111.5766644979399</v>
          </cell>
          <cell r="U115">
            <v>1013.9618571428573</v>
          </cell>
          <cell r="V115">
            <v>1293.9955758962626</v>
          </cell>
          <cell r="W115">
            <v>1202.0146802687236</v>
          </cell>
        </row>
        <row r="116">
          <cell r="B116">
            <v>39024</v>
          </cell>
          <cell r="C116">
            <v>12.105528</v>
          </cell>
          <cell r="F116">
            <v>37930</v>
          </cell>
          <cell r="G116">
            <v>1135.5110000000002</v>
          </cell>
          <cell r="R116">
            <v>39392</v>
          </cell>
          <cell r="S116">
            <v>1025</v>
          </cell>
          <cell r="T116">
            <v>1100.1171112556931</v>
          </cell>
          <cell r="U116">
            <v>1012.0747142857142</v>
          </cell>
          <cell r="V116">
            <v>1302.2581235697942</v>
          </cell>
          <cell r="W116">
            <v>1186.2376212988308</v>
          </cell>
        </row>
        <row r="117">
          <cell r="B117">
            <v>39027</v>
          </cell>
          <cell r="C117">
            <v>12.373612999999999</v>
          </cell>
          <cell r="F117">
            <v>37931</v>
          </cell>
          <cell r="G117">
            <v>1131.8715</v>
          </cell>
          <cell r="R117">
            <v>39393</v>
          </cell>
          <cell r="S117">
            <v>988.00000000000011</v>
          </cell>
          <cell r="T117">
            <v>1058.0032530904359</v>
          </cell>
          <cell r="U117">
            <v>991.50485714285708</v>
          </cell>
          <cell r="V117">
            <v>1267.7972540045766</v>
          </cell>
          <cell r="W117">
            <v>1168.1597412291615</v>
          </cell>
        </row>
        <row r="118">
          <cell r="B118">
            <v>39028</v>
          </cell>
          <cell r="C118">
            <v>12.588080000000001</v>
          </cell>
          <cell r="F118">
            <v>37932</v>
          </cell>
          <cell r="G118">
            <v>1125.1124</v>
          </cell>
          <cell r="R118">
            <v>39394</v>
          </cell>
          <cell r="S118">
            <v>984</v>
          </cell>
          <cell r="T118">
            <v>1047.9761440034699</v>
          </cell>
          <cell r="U118">
            <v>973.76571428571435</v>
          </cell>
          <cell r="V118">
            <v>1228.0967200610221</v>
          </cell>
          <cell r="W118">
            <v>1208.2597661109728</v>
          </cell>
        </row>
        <row r="119">
          <cell r="B119">
            <v>39029</v>
          </cell>
          <cell r="C119">
            <v>12.588080000000001</v>
          </cell>
          <cell r="F119">
            <v>37935</v>
          </cell>
          <cell r="G119">
            <v>1128.2321999999999</v>
          </cell>
          <cell r="R119">
            <v>39395</v>
          </cell>
          <cell r="S119">
            <v>961.5</v>
          </cell>
          <cell r="T119">
            <v>1032.5057471264367</v>
          </cell>
          <cell r="U119">
            <v>977.91742857142867</v>
          </cell>
          <cell r="V119">
            <v>1183.5595728451565</v>
          </cell>
          <cell r="W119">
            <v>1196.7556606120927</v>
          </cell>
        </row>
        <row r="120">
          <cell r="B120">
            <v>39030</v>
          </cell>
          <cell r="C120">
            <v>12.546379</v>
          </cell>
          <cell r="F120">
            <v>37936</v>
          </cell>
          <cell r="G120">
            <v>1114.7140999999999</v>
          </cell>
          <cell r="R120">
            <v>39398</v>
          </cell>
          <cell r="S120">
            <v>963.00000000000011</v>
          </cell>
          <cell r="T120">
            <v>1036.2301019301672</v>
          </cell>
          <cell r="U120">
            <v>992.63714285714286</v>
          </cell>
          <cell r="V120">
            <v>1191.0160183066362</v>
          </cell>
          <cell r="W120">
            <v>1204.3155013684998</v>
          </cell>
        </row>
        <row r="121">
          <cell r="B121">
            <v>39031</v>
          </cell>
          <cell r="C121">
            <v>12.570209</v>
          </cell>
          <cell r="F121">
            <v>37937</v>
          </cell>
          <cell r="G121">
            <v>1094.4370000000001</v>
          </cell>
          <cell r="R121">
            <v>39399</v>
          </cell>
          <cell r="S121">
            <v>959.50000000000011</v>
          </cell>
          <cell r="T121">
            <v>1060.8681414009977</v>
          </cell>
          <cell r="U121">
            <v>1035.0978571428573</v>
          </cell>
          <cell r="V121">
            <v>1190.4114416475973</v>
          </cell>
          <cell r="W121">
            <v>1206.2876337397363</v>
          </cell>
        </row>
        <row r="122">
          <cell r="B122">
            <v>39034</v>
          </cell>
          <cell r="C122">
            <v>12.492761999999999</v>
          </cell>
          <cell r="F122">
            <v>37938</v>
          </cell>
          <cell r="G122">
            <v>1112.6343999999999</v>
          </cell>
          <cell r="R122">
            <v>39400</v>
          </cell>
          <cell r="S122">
            <v>957.50000000000011</v>
          </cell>
          <cell r="T122">
            <v>1038.8085014096725</v>
          </cell>
          <cell r="U122">
            <v>996.03399999999999</v>
          </cell>
          <cell r="V122">
            <v>1211.571624713959</v>
          </cell>
          <cell r="W122">
            <v>1209.9032097536701</v>
          </cell>
        </row>
        <row r="123">
          <cell r="B123">
            <v>39035</v>
          </cell>
          <cell r="C123">
            <v>12.695314</v>
          </cell>
          <cell r="F123">
            <v>37939</v>
          </cell>
          <cell r="G123">
            <v>1127.1922999999999</v>
          </cell>
          <cell r="R123">
            <v>39401</v>
          </cell>
          <cell r="S123">
            <v>955.5</v>
          </cell>
          <cell r="T123">
            <v>1016.7488614183475</v>
          </cell>
          <cell r="U123">
            <v>986.22085714285708</v>
          </cell>
          <cell r="V123">
            <v>1184.5672006102213</v>
          </cell>
          <cell r="W123">
            <v>1231.2679771087337</v>
          </cell>
        </row>
        <row r="124">
          <cell r="B124">
            <v>39036</v>
          </cell>
          <cell r="C124">
            <v>12.629783999999999</v>
          </cell>
          <cell r="F124">
            <v>37942</v>
          </cell>
          <cell r="G124">
            <v>1098.0765999999999</v>
          </cell>
          <cell r="R124">
            <v>39402</v>
          </cell>
          <cell r="S124">
            <v>945.5</v>
          </cell>
          <cell r="T124">
            <v>1021.0461938841901</v>
          </cell>
          <cell r="U124">
            <v>979.99328571428578</v>
          </cell>
          <cell r="V124">
            <v>1185.7763539282992</v>
          </cell>
          <cell r="W124">
            <v>1229.295844737497</v>
          </cell>
        </row>
        <row r="125">
          <cell r="B125">
            <v>39037</v>
          </cell>
          <cell r="C125">
            <v>12.6417</v>
          </cell>
          <cell r="F125">
            <v>37943</v>
          </cell>
          <cell r="G125">
            <v>1107.4350999999999</v>
          </cell>
          <cell r="R125">
            <v>39405</v>
          </cell>
          <cell r="S125">
            <v>931</v>
          </cell>
          <cell r="T125">
            <v>982.94317935371942</v>
          </cell>
          <cell r="U125">
            <v>961.12185714285715</v>
          </cell>
          <cell r="V125">
            <v>1151.7185354691076</v>
          </cell>
          <cell r="W125">
            <v>1191.825329684001</v>
          </cell>
        </row>
        <row r="126">
          <cell r="B126">
            <v>39038</v>
          </cell>
          <cell r="C126">
            <v>12.439143999999999</v>
          </cell>
          <cell r="F126">
            <v>37944</v>
          </cell>
          <cell r="G126">
            <v>1120.9530999999999</v>
          </cell>
          <cell r="R126">
            <v>39406</v>
          </cell>
          <cell r="S126">
            <v>940.49999999999989</v>
          </cell>
          <cell r="T126">
            <v>965.75384949034913</v>
          </cell>
          <cell r="U126">
            <v>965.65099999999995</v>
          </cell>
          <cell r="V126">
            <v>1148.6956521739132</v>
          </cell>
          <cell r="W126">
            <v>1150.0818611594925</v>
          </cell>
        </row>
        <row r="127">
          <cell r="B127">
            <v>39041</v>
          </cell>
          <cell r="C127">
            <v>12.373612999999999</v>
          </cell>
          <cell r="F127">
            <v>37945</v>
          </cell>
          <cell r="G127">
            <v>1088.1981000000001</v>
          </cell>
          <cell r="R127">
            <v>39407</v>
          </cell>
          <cell r="S127">
            <v>904.5</v>
          </cell>
          <cell r="T127">
            <v>989.81891129906762</v>
          </cell>
          <cell r="U127">
            <v>974.89800000000014</v>
          </cell>
          <cell r="V127">
            <v>1126.5278413424869</v>
          </cell>
          <cell r="W127">
            <v>1172.7613834287135</v>
          </cell>
        </row>
        <row r="128">
          <cell r="B128">
            <v>39042</v>
          </cell>
          <cell r="C128">
            <v>12.4451</v>
          </cell>
          <cell r="F128">
            <v>37946</v>
          </cell>
          <cell r="G128">
            <v>1081.4390000000001</v>
          </cell>
          <cell r="R128">
            <v>39408</v>
          </cell>
          <cell r="S128">
            <v>904.5</v>
          </cell>
          <cell r="T128">
            <v>989.81891129906762</v>
          </cell>
          <cell r="U128">
            <v>974.89800000000014</v>
          </cell>
          <cell r="V128">
            <v>1134.5888634630055</v>
          </cell>
          <cell r="W128">
            <v>1172.7613834287135</v>
          </cell>
        </row>
        <row r="129">
          <cell r="B129">
            <v>39043</v>
          </cell>
          <cell r="C129">
            <v>12.498718999999999</v>
          </cell>
          <cell r="F129">
            <v>37949</v>
          </cell>
          <cell r="G129">
            <v>1109.5147999999999</v>
          </cell>
          <cell r="R129">
            <v>39409</v>
          </cell>
          <cell r="S129">
            <v>935</v>
          </cell>
          <cell r="T129">
            <v>1005.862285838213</v>
          </cell>
          <cell r="U129">
            <v>1009.6214285714285</v>
          </cell>
          <cell r="V129">
            <v>1146.6803966437835</v>
          </cell>
          <cell r="W129">
            <v>1175.3908932570291</v>
          </cell>
        </row>
        <row r="130">
          <cell r="B130">
            <v>39044</v>
          </cell>
          <cell r="C130">
            <v>12.462975</v>
          </cell>
          <cell r="F130">
            <v>37950</v>
          </cell>
          <cell r="G130">
            <v>1147.4692</v>
          </cell>
          <cell r="R130">
            <v>39412</v>
          </cell>
          <cell r="S130">
            <v>916</v>
          </cell>
          <cell r="T130">
            <v>993.5432661027977</v>
          </cell>
          <cell r="U130">
            <v>977.91742857142867</v>
          </cell>
          <cell r="V130">
            <v>1130.5583524027461</v>
          </cell>
          <cell r="W130">
            <v>1135.6195571037574</v>
          </cell>
        </row>
        <row r="131">
          <cell r="B131">
            <v>39045</v>
          </cell>
          <cell r="C131">
            <v>12.319996</v>
          </cell>
          <cell r="F131">
            <v>37951</v>
          </cell>
          <cell r="G131">
            <v>1142.27</v>
          </cell>
          <cell r="R131">
            <v>39413</v>
          </cell>
          <cell r="S131">
            <v>914</v>
          </cell>
          <cell r="T131">
            <v>1010.7325959661679</v>
          </cell>
          <cell r="U131">
            <v>980.55942857142861</v>
          </cell>
          <cell r="V131">
            <v>1087.2303585049583</v>
          </cell>
          <cell r="W131">
            <v>1123.1293854192586</v>
          </cell>
        </row>
        <row r="132">
          <cell r="B132">
            <v>39048</v>
          </cell>
          <cell r="C132">
            <v>12.254463999999999</v>
          </cell>
          <cell r="F132">
            <v>37952</v>
          </cell>
          <cell r="G132">
            <v>1134.9911</v>
          </cell>
          <cell r="R132">
            <v>39414</v>
          </cell>
          <cell r="S132">
            <v>940</v>
          </cell>
          <cell r="T132">
            <v>1051.1275211450877</v>
          </cell>
          <cell r="U132">
            <v>1013.3957142857145</v>
          </cell>
          <cell r="V132">
            <v>1138.6193745232647</v>
          </cell>
          <cell r="W132">
            <v>1148.4384175167952</v>
          </cell>
        </row>
        <row r="133">
          <cell r="B133">
            <v>39049</v>
          </cell>
          <cell r="C133">
            <v>12.045952999999999</v>
          </cell>
          <cell r="F133">
            <v>37953</v>
          </cell>
          <cell r="G133">
            <v>1117.3137999999999</v>
          </cell>
          <cell r="R133">
            <v>39415</v>
          </cell>
          <cell r="S133">
            <v>943</v>
          </cell>
          <cell r="T133">
            <v>1059.4356972457169</v>
          </cell>
          <cell r="U133">
            <v>1004.5261428571429</v>
          </cell>
          <cell r="V133">
            <v>1140.6346300533944</v>
          </cell>
          <cell r="W133">
            <v>1131.6752923612839</v>
          </cell>
        </row>
        <row r="134">
          <cell r="B134">
            <v>39050</v>
          </cell>
          <cell r="C134">
            <v>12.272337</v>
          </cell>
          <cell r="F134">
            <v>37956</v>
          </cell>
          <cell r="G134">
            <v>1124.0726999999999</v>
          </cell>
          <cell r="R134">
            <v>39416</v>
          </cell>
          <cell r="S134">
            <v>933.50000000000011</v>
          </cell>
          <cell r="T134">
            <v>1074.3331164606377</v>
          </cell>
          <cell r="U134">
            <v>1013.0182857142858</v>
          </cell>
          <cell r="V134">
            <v>1165.8253241800153</v>
          </cell>
          <cell r="W134">
            <v>1138.9064443891516</v>
          </cell>
        </row>
        <row r="135">
          <cell r="B135">
            <v>39051</v>
          </cell>
          <cell r="C135">
            <v>12.135316</v>
          </cell>
          <cell r="F135">
            <v>37957</v>
          </cell>
          <cell r="G135">
            <v>1120.9530999999999</v>
          </cell>
          <cell r="R135">
            <v>39419</v>
          </cell>
          <cell r="S135">
            <v>940</v>
          </cell>
          <cell r="T135">
            <v>1060.8681414009977</v>
          </cell>
          <cell r="U135">
            <v>1008.4891428571427</v>
          </cell>
          <cell r="V135">
            <v>1147.0834477498095</v>
          </cell>
          <cell r="W135">
            <v>1115.5695446628515</v>
          </cell>
        </row>
        <row r="136">
          <cell r="B136">
            <v>39052</v>
          </cell>
          <cell r="C136">
            <v>12.1234</v>
          </cell>
          <cell r="F136">
            <v>37958</v>
          </cell>
          <cell r="G136">
            <v>1126.1523999999999</v>
          </cell>
          <cell r="R136">
            <v>39420</v>
          </cell>
          <cell r="S136">
            <v>911.5</v>
          </cell>
          <cell r="T136">
            <v>1047.4031663413577</v>
          </cell>
          <cell r="U136">
            <v>988.86285714285725</v>
          </cell>
          <cell r="V136">
            <v>1127.7369946605645</v>
          </cell>
          <cell r="W136">
            <v>1141.5359542174672</v>
          </cell>
        </row>
        <row r="137">
          <cell r="B137">
            <v>39055</v>
          </cell>
          <cell r="C137">
            <v>12.415315999999999</v>
          </cell>
          <cell r="F137">
            <v>37959</v>
          </cell>
          <cell r="G137">
            <v>1123.0330000000001</v>
          </cell>
          <cell r="R137">
            <v>39421</v>
          </cell>
          <cell r="S137">
            <v>935</v>
          </cell>
          <cell r="T137">
            <v>1047.1166775103015</v>
          </cell>
          <cell r="U137">
            <v>996.41142857142859</v>
          </cell>
          <cell r="V137">
            <v>1150.9124332570557</v>
          </cell>
          <cell r="W137">
            <v>1166.5162975864644</v>
          </cell>
        </row>
        <row r="138">
          <cell r="B138">
            <v>39056</v>
          </cell>
          <cell r="C138">
            <v>12.760847</v>
          </cell>
          <cell r="F138">
            <v>37960</v>
          </cell>
          <cell r="G138">
            <v>1142.7900000000002</v>
          </cell>
          <cell r="R138">
            <v>39422</v>
          </cell>
          <cell r="S138">
            <v>949.50000000000011</v>
          </cell>
          <cell r="T138">
            <v>1064.3060073736717</v>
          </cell>
          <cell r="U138">
            <v>1008.8665714285714</v>
          </cell>
          <cell r="V138">
            <v>1167.639054157132</v>
          </cell>
          <cell r="W138">
            <v>1188.5384423986068</v>
          </cell>
        </row>
        <row r="139">
          <cell r="B139">
            <v>39057</v>
          </cell>
          <cell r="C139">
            <v>12.808506999999999</v>
          </cell>
          <cell r="F139">
            <v>37963</v>
          </cell>
          <cell r="G139">
            <v>1147.9892</v>
          </cell>
          <cell r="R139">
            <v>39423</v>
          </cell>
          <cell r="S139">
            <v>955.5</v>
          </cell>
          <cell r="T139">
            <v>1060.2951637388853</v>
          </cell>
          <cell r="U139">
            <v>1013.3957142857145</v>
          </cell>
          <cell r="V139">
            <v>1184.1641495041954</v>
          </cell>
          <cell r="W139">
            <v>1190.8392634983829</v>
          </cell>
        </row>
        <row r="140">
          <cell r="B140">
            <v>39058</v>
          </cell>
          <cell r="C140">
            <v>13.052762</v>
          </cell>
          <cell r="F140">
            <v>37964</v>
          </cell>
          <cell r="G140">
            <v>1156.3079</v>
          </cell>
          <cell r="R140">
            <v>39426</v>
          </cell>
          <cell r="S140">
            <v>962.00000000000011</v>
          </cell>
          <cell r="T140">
            <v>1073.1871611364129</v>
          </cell>
          <cell r="U140">
            <v>1018.3022857142857</v>
          </cell>
          <cell r="V140">
            <v>1197.2633104500383</v>
          </cell>
          <cell r="W140">
            <v>1196.0982831550139</v>
          </cell>
        </row>
        <row r="141">
          <cell r="B141">
            <v>39059</v>
          </cell>
          <cell r="C141">
            <v>13.022974999999999</v>
          </cell>
          <cell r="F141">
            <v>37965</v>
          </cell>
          <cell r="G141">
            <v>1129.2720000000002</v>
          </cell>
          <cell r="R141">
            <v>39427</v>
          </cell>
          <cell r="S141">
            <v>961.5</v>
          </cell>
          <cell r="T141">
            <v>1037.0895684233355</v>
          </cell>
          <cell r="U141">
            <v>966.78328571428574</v>
          </cell>
          <cell r="V141">
            <v>1188.3961861174676</v>
          </cell>
          <cell r="W141">
            <v>1178.0204030853447</v>
          </cell>
        </row>
        <row r="142">
          <cell r="B142">
            <v>39062</v>
          </cell>
          <cell r="C142">
            <v>13.154038</v>
          </cell>
          <cell r="F142">
            <v>37966</v>
          </cell>
          <cell r="G142">
            <v>1128.2321999999999</v>
          </cell>
          <cell r="R142">
            <v>39428</v>
          </cell>
          <cell r="S142">
            <v>964.5</v>
          </cell>
          <cell r="T142">
            <v>1022.4786380394708</v>
          </cell>
          <cell r="U142">
            <v>969.99142857142863</v>
          </cell>
          <cell r="V142">
            <v>1165.0192219679634</v>
          </cell>
          <cell r="W142">
            <v>1173.0900721572532</v>
          </cell>
        </row>
        <row r="143">
          <cell r="B143">
            <v>39063</v>
          </cell>
          <cell r="C143">
            <v>13.279145</v>
          </cell>
          <cell r="F143">
            <v>37967</v>
          </cell>
          <cell r="G143">
            <v>1141.75</v>
          </cell>
          <cell r="Q143" t="str">
            <v xml:space="preserve"> - 6 months</v>
          </cell>
          <cell r="R143">
            <v>39429</v>
          </cell>
          <cell r="S143">
            <v>933</v>
          </cell>
          <cell r="T143">
            <v>968.90522663196703</v>
          </cell>
          <cell r="U143">
            <v>933.19214285714293</v>
          </cell>
          <cell r="V143">
            <v>1130.5583524027461</v>
          </cell>
          <cell r="W143">
            <v>1161.2572779298332</v>
          </cell>
        </row>
        <row r="144">
          <cell r="B144">
            <v>39064</v>
          </cell>
          <cell r="C144">
            <v>13.487655</v>
          </cell>
          <cell r="F144">
            <v>37970</v>
          </cell>
          <cell r="G144">
            <v>1141.75</v>
          </cell>
          <cell r="R144">
            <v>39430</v>
          </cell>
          <cell r="S144">
            <v>931</v>
          </cell>
          <cell r="T144">
            <v>902.15332899587941</v>
          </cell>
          <cell r="U144">
            <v>879.78599999999994</v>
          </cell>
          <cell r="V144">
            <v>1133.9842868039666</v>
          </cell>
          <cell r="W144">
            <v>1127.4023388902715</v>
          </cell>
        </row>
        <row r="145">
          <cell r="B145">
            <v>39065</v>
          </cell>
          <cell r="C145">
            <v>13.666378999999999</v>
          </cell>
          <cell r="F145">
            <v>37971</v>
          </cell>
          <cell r="G145">
            <v>1128.7520999999999</v>
          </cell>
          <cell r="R145">
            <v>39433</v>
          </cell>
          <cell r="S145">
            <v>892.50000000000011</v>
          </cell>
          <cell r="T145">
            <v>932.52114508783347</v>
          </cell>
          <cell r="U145">
            <v>866.38728571428578</v>
          </cell>
          <cell r="V145">
            <v>1088.2379862700229</v>
          </cell>
          <cell r="W145">
            <v>1108.6670813635235</v>
          </cell>
        </row>
        <row r="146">
          <cell r="B146">
            <v>39066</v>
          </cell>
          <cell r="C146">
            <v>13.517443</v>
          </cell>
          <cell r="F146">
            <v>37972</v>
          </cell>
          <cell r="G146">
            <v>1113.1542999999999</v>
          </cell>
          <cell r="R146">
            <v>39434</v>
          </cell>
          <cell r="S146">
            <v>897.00000000000011</v>
          </cell>
          <cell r="T146">
            <v>931.37518976360866</v>
          </cell>
          <cell r="U146">
            <v>858.46128571428574</v>
          </cell>
          <cell r="V146">
            <v>1081.1845919145692</v>
          </cell>
          <cell r="W146">
            <v>1097.1629758646429</v>
          </cell>
        </row>
        <row r="147">
          <cell r="B147">
            <v>39069</v>
          </cell>
          <cell r="C147">
            <v>13.702124</v>
          </cell>
          <cell r="F147">
            <v>37973</v>
          </cell>
          <cell r="G147">
            <v>1124.5925999999999</v>
          </cell>
          <cell r="R147">
            <v>39435</v>
          </cell>
          <cell r="S147">
            <v>877</v>
          </cell>
          <cell r="T147">
            <v>955.72674040338325</v>
          </cell>
          <cell r="U147">
            <v>859.59357142857152</v>
          </cell>
          <cell r="V147">
            <v>1064.6594965675056</v>
          </cell>
          <cell r="W147">
            <v>1125.1015177904953</v>
          </cell>
        </row>
        <row r="148">
          <cell r="B148">
            <v>39070</v>
          </cell>
          <cell r="C148">
            <v>13.594889</v>
          </cell>
          <cell r="F148">
            <v>37974</v>
          </cell>
          <cell r="G148">
            <v>1112.6343999999999</v>
          </cell>
          <cell r="R148">
            <v>39436</v>
          </cell>
          <cell r="S148">
            <v>873.5</v>
          </cell>
          <cell r="T148">
            <v>948.85100845803504</v>
          </cell>
          <cell r="U148">
            <v>852.9885714285715</v>
          </cell>
          <cell r="V148">
            <v>1060.0244088482075</v>
          </cell>
          <cell r="W148">
            <v>1108.6670813635235</v>
          </cell>
        </row>
        <row r="149">
          <cell r="B149">
            <v>39071</v>
          </cell>
          <cell r="C149">
            <v>13.749782999999999</v>
          </cell>
          <cell r="F149">
            <v>37977</v>
          </cell>
          <cell r="G149">
            <v>1119.9135000000001</v>
          </cell>
          <cell r="R149">
            <v>39437</v>
          </cell>
          <cell r="S149">
            <v>882</v>
          </cell>
          <cell r="T149">
            <v>970.62415961830413</v>
          </cell>
          <cell r="U149">
            <v>861.66942857142863</v>
          </cell>
          <cell r="V149">
            <v>1083.1998474446987</v>
          </cell>
          <cell r="W149">
            <v>1099.4637969644191</v>
          </cell>
        </row>
        <row r="150">
          <cell r="B150">
            <v>39072</v>
          </cell>
          <cell r="C150">
            <v>13.833186999999999</v>
          </cell>
          <cell r="F150">
            <v>37978</v>
          </cell>
          <cell r="G150">
            <v>1123.0330000000001</v>
          </cell>
          <cell r="R150">
            <v>39440</v>
          </cell>
          <cell r="S150">
            <v>889.5</v>
          </cell>
          <cell r="T150">
            <v>985.2350900021687</v>
          </cell>
          <cell r="U150">
            <v>870.16157142857139</v>
          </cell>
          <cell r="V150">
            <v>1088.2379862700229</v>
          </cell>
          <cell r="W150">
            <v>1122.8006966907192</v>
          </cell>
        </row>
        <row r="151">
          <cell r="B151">
            <v>39073</v>
          </cell>
          <cell r="C151">
            <v>14.500420999999999</v>
          </cell>
          <cell r="F151">
            <v>37979</v>
          </cell>
          <cell r="G151">
            <v>1124.0726999999999</v>
          </cell>
          <cell r="R151">
            <v>39441</v>
          </cell>
          <cell r="S151">
            <v>889.5</v>
          </cell>
          <cell r="T151">
            <v>985.2350900021687</v>
          </cell>
          <cell r="U151">
            <v>870.16157142857139</v>
          </cell>
          <cell r="V151">
            <v>1088.2379862700229</v>
          </cell>
          <cell r="W151">
            <v>1122.8006966907192</v>
          </cell>
        </row>
        <row r="152">
          <cell r="B152">
            <v>39076</v>
          </cell>
          <cell r="C152">
            <v>14.500420999999999</v>
          </cell>
          <cell r="F152">
            <v>37980</v>
          </cell>
          <cell r="G152">
            <v>1124.0726999999999</v>
          </cell>
          <cell r="R152">
            <v>39442</v>
          </cell>
          <cell r="S152">
            <v>889.5</v>
          </cell>
          <cell r="T152">
            <v>975.78095857731523</v>
          </cell>
          <cell r="U152">
            <v>855.8192857142858</v>
          </cell>
          <cell r="V152">
            <v>1088.2379862700229</v>
          </cell>
          <cell r="W152">
            <v>1117.2129883055488</v>
          </cell>
        </row>
        <row r="153">
          <cell r="B153">
            <v>39077</v>
          </cell>
          <cell r="C153">
            <v>14.500420999999999</v>
          </cell>
          <cell r="F153">
            <v>37981</v>
          </cell>
          <cell r="G153">
            <v>1124.0726999999999</v>
          </cell>
          <cell r="R153">
            <v>39443</v>
          </cell>
          <cell r="S153">
            <v>889</v>
          </cell>
          <cell r="T153">
            <v>966.32682715246165</v>
          </cell>
          <cell r="U153">
            <v>817.13285714285723</v>
          </cell>
          <cell r="V153">
            <v>1077.5571319603357</v>
          </cell>
          <cell r="W153">
            <v>1102.7506842498133</v>
          </cell>
        </row>
        <row r="154">
          <cell r="B154">
            <v>39078</v>
          </cell>
          <cell r="C154">
            <v>14.917441999999999</v>
          </cell>
          <cell r="F154">
            <v>37984</v>
          </cell>
          <cell r="G154">
            <v>1117.8336999999999</v>
          </cell>
          <cell r="R154">
            <v>39444</v>
          </cell>
          <cell r="S154">
            <v>884</v>
          </cell>
          <cell r="T154">
            <v>977.499891563652</v>
          </cell>
          <cell r="U154">
            <v>818.07642857142866</v>
          </cell>
          <cell r="V154">
            <v>1103.3524027459955</v>
          </cell>
          <cell r="W154">
            <v>1104.3941278925106</v>
          </cell>
        </row>
        <row r="155">
          <cell r="B155">
            <v>39079</v>
          </cell>
          <cell r="C155">
            <v>15.072334999999999</v>
          </cell>
          <cell r="F155">
            <v>37985</v>
          </cell>
          <cell r="G155">
            <v>1115.7540000000001</v>
          </cell>
          <cell r="R155">
            <v>39447</v>
          </cell>
          <cell r="S155">
            <v>884</v>
          </cell>
          <cell r="T155">
            <v>979.21882454998911</v>
          </cell>
          <cell r="U155">
            <v>830.90899999999999</v>
          </cell>
          <cell r="V155">
            <v>1102.3447749809307</v>
          </cell>
          <cell r="W155">
            <v>1091.2465787509334</v>
          </cell>
        </row>
        <row r="156">
          <cell r="B156">
            <v>39080</v>
          </cell>
          <cell r="C156">
            <v>15.036591</v>
          </cell>
          <cell r="F156">
            <v>37986</v>
          </cell>
          <cell r="G156">
            <v>1100.1561999999999</v>
          </cell>
          <cell r="R156">
            <v>39448</v>
          </cell>
          <cell r="S156">
            <v>884</v>
          </cell>
          <cell r="T156">
            <v>979.21882454998911</v>
          </cell>
          <cell r="U156">
            <v>830.90899999999999</v>
          </cell>
          <cell r="V156">
            <v>1102.3447749809307</v>
          </cell>
          <cell r="W156">
            <v>1091.2465787509334</v>
          </cell>
        </row>
        <row r="157">
          <cell r="B157">
            <v>39083</v>
          </cell>
          <cell r="C157">
            <v>15.036591</v>
          </cell>
          <cell r="F157">
            <v>37987</v>
          </cell>
          <cell r="G157">
            <v>1100.1561999999999</v>
          </cell>
          <cell r="R157">
            <v>39449</v>
          </cell>
          <cell r="S157">
            <v>858.50000000000011</v>
          </cell>
          <cell r="T157">
            <v>946.27260897852966</v>
          </cell>
          <cell r="U157">
            <v>804.30028571428579</v>
          </cell>
          <cell r="V157">
            <v>1096.7020594965677</v>
          </cell>
          <cell r="W157">
            <v>1069.224433938791</v>
          </cell>
        </row>
        <row r="158">
          <cell r="B158">
            <v>39084</v>
          </cell>
          <cell r="C158">
            <v>15.143825</v>
          </cell>
          <cell r="F158">
            <v>37988</v>
          </cell>
          <cell r="G158">
            <v>1109.5147999999999</v>
          </cell>
          <cell r="R158">
            <v>39450</v>
          </cell>
          <cell r="S158">
            <v>861</v>
          </cell>
          <cell r="T158">
            <v>946.55909780958586</v>
          </cell>
          <cell r="U158">
            <v>773.35114285714303</v>
          </cell>
          <cell r="V158">
            <v>1088.8425629290618</v>
          </cell>
          <cell r="W158">
            <v>1067.9096790246331</v>
          </cell>
        </row>
        <row r="159">
          <cell r="B159">
            <v>39085</v>
          </cell>
          <cell r="C159">
            <v>14.726804</v>
          </cell>
          <cell r="F159">
            <v>37991</v>
          </cell>
          <cell r="G159">
            <v>1114.7140999999999</v>
          </cell>
          <cell r="R159">
            <v>39451</v>
          </cell>
          <cell r="S159">
            <v>816.50000000000011</v>
          </cell>
          <cell r="T159">
            <v>907.0236391238343</v>
          </cell>
          <cell r="U159">
            <v>753.53614285714286</v>
          </cell>
          <cell r="V159">
            <v>1063.8533943554539</v>
          </cell>
          <cell r="W159">
            <v>1012.0325951729286</v>
          </cell>
        </row>
        <row r="160">
          <cell r="B160">
            <v>39086</v>
          </cell>
          <cell r="C160">
            <v>14.405100000000001</v>
          </cell>
          <cell r="F160">
            <v>37992</v>
          </cell>
          <cell r="G160">
            <v>1116.7936999999999</v>
          </cell>
          <cell r="R160">
            <v>39454</v>
          </cell>
          <cell r="S160">
            <v>767.5</v>
          </cell>
          <cell r="T160">
            <v>920.4886141834744</v>
          </cell>
          <cell r="U160">
            <v>756.5555714285714</v>
          </cell>
          <cell r="V160">
            <v>1041.0810068649887</v>
          </cell>
          <cell r="W160">
            <v>1040.6285145558597</v>
          </cell>
        </row>
        <row r="161">
          <cell r="B161">
            <v>39087</v>
          </cell>
          <cell r="C161">
            <v>14.369358</v>
          </cell>
          <cell r="F161">
            <v>37993</v>
          </cell>
          <cell r="G161">
            <v>1129.2720000000002</v>
          </cell>
          <cell r="R161">
            <v>39455</v>
          </cell>
          <cell r="S161">
            <v>775.5</v>
          </cell>
          <cell r="T161">
            <v>911.0344827586207</v>
          </cell>
          <cell r="U161">
            <v>727.49357142857161</v>
          </cell>
          <cell r="V161">
            <v>1028.3848970251718</v>
          </cell>
          <cell r="W161">
            <v>1034.3834287136106</v>
          </cell>
        </row>
        <row r="162">
          <cell r="B162">
            <v>39090</v>
          </cell>
          <cell r="C162">
            <v>14.297867999999999</v>
          </cell>
          <cell r="F162">
            <v>37994</v>
          </cell>
          <cell r="G162">
            <v>1156.3079</v>
          </cell>
          <cell r="R162">
            <v>39456</v>
          </cell>
          <cell r="S162">
            <v>724.5</v>
          </cell>
          <cell r="T162">
            <v>957.15918455866426</v>
          </cell>
          <cell r="U162">
            <v>732.96628571428585</v>
          </cell>
          <cell r="V162">
            <v>969.13638443935929</v>
          </cell>
          <cell r="W162">
            <v>1038.3276934560838</v>
          </cell>
        </row>
        <row r="163">
          <cell r="B163">
            <v>39091</v>
          </cell>
          <cell r="C163">
            <v>14.393186999999999</v>
          </cell>
          <cell r="F163">
            <v>37995</v>
          </cell>
          <cell r="G163">
            <v>1153.1882999999998</v>
          </cell>
          <cell r="R163">
            <v>39457</v>
          </cell>
          <cell r="S163">
            <v>711.5</v>
          </cell>
          <cell r="T163">
            <v>979.50531338104531</v>
          </cell>
          <cell r="U163">
            <v>774.86085714285718</v>
          </cell>
          <cell r="V163">
            <v>997.5514874141877</v>
          </cell>
          <cell r="W163">
            <v>1031.0965414282161</v>
          </cell>
        </row>
        <row r="164">
          <cell r="B164">
            <v>39092</v>
          </cell>
          <cell r="C164">
            <v>14.107230000000001</v>
          </cell>
          <cell r="F164">
            <v>37998</v>
          </cell>
          <cell r="G164">
            <v>1179.1845000000001</v>
          </cell>
          <cell r="R164">
            <v>39458</v>
          </cell>
          <cell r="S164">
            <v>747</v>
          </cell>
          <cell r="T164">
            <v>941.40229885057477</v>
          </cell>
          <cell r="U164">
            <v>744.47785714285715</v>
          </cell>
          <cell r="V164">
            <v>1018.5101449275363</v>
          </cell>
          <cell r="W164">
            <v>997.24160238865397</v>
          </cell>
        </row>
        <row r="165">
          <cell r="B165">
            <v>39093</v>
          </cell>
          <cell r="C165">
            <v>14.190633999999999</v>
          </cell>
          <cell r="F165">
            <v>37999</v>
          </cell>
          <cell r="G165">
            <v>1177.1047999999998</v>
          </cell>
          <cell r="R165">
            <v>39461</v>
          </cell>
          <cell r="S165">
            <v>739.5</v>
          </cell>
          <cell r="T165">
            <v>952.86185209282155</v>
          </cell>
          <cell r="U165">
            <v>765.80257142857147</v>
          </cell>
          <cell r="V165">
            <v>1053.9786422578186</v>
          </cell>
          <cell r="W165">
            <v>996.58422493157514</v>
          </cell>
        </row>
        <row r="166">
          <cell r="B166">
            <v>39094</v>
          </cell>
          <cell r="C166">
            <v>14.607655999999999</v>
          </cell>
          <cell r="F166">
            <v>38000</v>
          </cell>
          <cell r="G166">
            <v>1197.9016999999999</v>
          </cell>
          <cell r="R166">
            <v>39462</v>
          </cell>
          <cell r="S166">
            <v>703.5</v>
          </cell>
          <cell r="T166">
            <v>913.03990457601401</v>
          </cell>
          <cell r="U166">
            <v>724.09671428571426</v>
          </cell>
          <cell r="V166">
            <v>1033.0199847444699</v>
          </cell>
          <cell r="W166">
            <v>984.75143070415538</v>
          </cell>
        </row>
        <row r="167">
          <cell r="B167">
            <v>39097</v>
          </cell>
          <cell r="C167">
            <v>14.691058999999999</v>
          </cell>
          <cell r="F167">
            <v>38001</v>
          </cell>
          <cell r="G167">
            <v>1197.9016999999999</v>
          </cell>
          <cell r="R167">
            <v>39463</v>
          </cell>
          <cell r="S167">
            <v>694</v>
          </cell>
          <cell r="T167">
            <v>941.40229885057477</v>
          </cell>
          <cell r="U167">
            <v>741.26971428571437</v>
          </cell>
          <cell r="V167">
            <v>1005.2094584286806</v>
          </cell>
          <cell r="W167">
            <v>1013.3473500870864</v>
          </cell>
        </row>
        <row r="168">
          <cell r="B168">
            <v>39098</v>
          </cell>
          <cell r="C168">
            <v>14.440845999999999</v>
          </cell>
          <cell r="F168">
            <v>38002</v>
          </cell>
          <cell r="G168">
            <v>1192.7023999999999</v>
          </cell>
          <cell r="R168">
            <v>39464</v>
          </cell>
          <cell r="S168">
            <v>686.5</v>
          </cell>
          <cell r="T168">
            <v>926.79136846671008</v>
          </cell>
          <cell r="U168">
            <v>721.26599999999996</v>
          </cell>
          <cell r="V168">
            <v>992.51334858886355</v>
          </cell>
          <cell r="W168">
            <v>987.70962926101026</v>
          </cell>
        </row>
        <row r="169">
          <cell r="B169">
            <v>39099</v>
          </cell>
          <cell r="C169">
            <v>14.536164999999999</v>
          </cell>
          <cell r="F169">
            <v>38005</v>
          </cell>
          <cell r="G169">
            <v>1185.4236000000001</v>
          </cell>
          <cell r="R169">
            <v>39465</v>
          </cell>
          <cell r="S169">
            <v>680.5</v>
          </cell>
          <cell r="T169">
            <v>936.24549989156367</v>
          </cell>
          <cell r="U169">
            <v>735.41957142857143</v>
          </cell>
          <cell r="V169">
            <v>984.04927536231878</v>
          </cell>
          <cell r="W169">
            <v>1003.8153769594427</v>
          </cell>
        </row>
        <row r="170">
          <cell r="B170">
            <v>39100</v>
          </cell>
          <cell r="C170">
            <v>14.953187</v>
          </cell>
          <cell r="F170">
            <v>38006</v>
          </cell>
          <cell r="G170">
            <v>1172.9453999999998</v>
          </cell>
          <cell r="R170">
            <v>39468</v>
          </cell>
          <cell r="S170">
            <v>644</v>
          </cell>
          <cell r="T170">
            <v>936.24549989156367</v>
          </cell>
          <cell r="U170">
            <v>735.41957142857143</v>
          </cell>
          <cell r="V170">
            <v>933.06331045003822</v>
          </cell>
          <cell r="W170">
            <v>1003.8153769594427</v>
          </cell>
        </row>
        <row r="171">
          <cell r="B171">
            <v>39101</v>
          </cell>
          <cell r="C171">
            <v>15.489357</v>
          </cell>
          <cell r="F171">
            <v>38007</v>
          </cell>
          <cell r="G171">
            <v>1156.3079</v>
          </cell>
          <cell r="R171">
            <v>39469</v>
          </cell>
          <cell r="S171">
            <v>699</v>
          </cell>
          <cell r="T171">
            <v>945.41314248536105</v>
          </cell>
          <cell r="U171">
            <v>758.06528571428566</v>
          </cell>
          <cell r="V171">
            <v>952.812814645309</v>
          </cell>
          <cell r="W171">
            <v>1002.5006220452849</v>
          </cell>
        </row>
        <row r="172">
          <cell r="B172">
            <v>39104</v>
          </cell>
          <cell r="C172">
            <v>15.584676</v>
          </cell>
          <cell r="F172">
            <v>38008</v>
          </cell>
          <cell r="G172">
            <v>1142.7900000000002</v>
          </cell>
          <cell r="R172">
            <v>39470</v>
          </cell>
          <cell r="S172">
            <v>718.5</v>
          </cell>
          <cell r="T172">
            <v>1004.4298416829322</v>
          </cell>
          <cell r="U172">
            <v>820.90714285714284</v>
          </cell>
          <cell r="V172">
            <v>948.78230358504959</v>
          </cell>
          <cell r="W172">
            <v>1067.9096790246331</v>
          </cell>
        </row>
        <row r="173">
          <cell r="B173">
            <v>39105</v>
          </cell>
          <cell r="C173">
            <v>15.537015999999999</v>
          </cell>
          <cell r="F173">
            <v>38009</v>
          </cell>
          <cell r="G173">
            <v>1144.8696</v>
          </cell>
          <cell r="R173">
            <v>39471</v>
          </cell>
          <cell r="S173">
            <v>753.5</v>
          </cell>
          <cell r="T173">
            <v>1012.7380177835612</v>
          </cell>
          <cell r="U173">
            <v>833.92842857142853</v>
          </cell>
          <cell r="V173">
            <v>1051.5603356216629</v>
          </cell>
          <cell r="W173">
            <v>1080.7285394376713</v>
          </cell>
        </row>
        <row r="174">
          <cell r="B174">
            <v>39106</v>
          </cell>
          <cell r="C174">
            <v>15.322547999999999</v>
          </cell>
          <cell r="F174">
            <v>38012</v>
          </cell>
          <cell r="G174">
            <v>1142.7900000000002</v>
          </cell>
          <cell r="R174">
            <v>39472</v>
          </cell>
          <cell r="S174">
            <v>763</v>
          </cell>
          <cell r="T174">
            <v>972.62958143569733</v>
          </cell>
          <cell r="U174">
            <v>802.60185714285706</v>
          </cell>
          <cell r="V174">
            <v>1049.1420289855073</v>
          </cell>
          <cell r="W174">
            <v>1052.4613087832795</v>
          </cell>
        </row>
        <row r="175">
          <cell r="B175">
            <v>39107</v>
          </cell>
          <cell r="C175">
            <v>15.394038</v>
          </cell>
          <cell r="F175">
            <v>38013</v>
          </cell>
          <cell r="G175">
            <v>1124.0726999999999</v>
          </cell>
          <cell r="R175">
            <v>39475</v>
          </cell>
          <cell r="S175">
            <v>772.5</v>
          </cell>
          <cell r="T175">
            <v>997.55410973758399</v>
          </cell>
          <cell r="U175">
            <v>822.60557142857147</v>
          </cell>
          <cell r="V175">
            <v>1046.3206712433259</v>
          </cell>
          <cell r="W175">
            <v>1071.1965663100275</v>
          </cell>
        </row>
        <row r="176">
          <cell r="B176">
            <v>39108</v>
          </cell>
          <cell r="C176">
            <v>15.191483999999999</v>
          </cell>
          <cell r="F176">
            <v>38014</v>
          </cell>
          <cell r="G176">
            <v>1102.2360000000001</v>
          </cell>
          <cell r="R176">
            <v>39476</v>
          </cell>
          <cell r="S176">
            <v>796</v>
          </cell>
          <cell r="T176">
            <v>997.84059856864008</v>
          </cell>
          <cell r="U176">
            <v>827.32342857142862</v>
          </cell>
          <cell r="V176">
            <v>1059.0167810831429</v>
          </cell>
          <cell r="W176">
            <v>1078.4277183378952</v>
          </cell>
        </row>
        <row r="177">
          <cell r="B177">
            <v>39111</v>
          </cell>
          <cell r="C177">
            <v>15.334463</v>
          </cell>
          <cell r="F177">
            <v>38015</v>
          </cell>
          <cell r="G177">
            <v>1115.7540000000001</v>
          </cell>
          <cell r="R177">
            <v>39477</v>
          </cell>
          <cell r="S177">
            <v>777.5</v>
          </cell>
          <cell r="T177">
            <v>989.24593363695521</v>
          </cell>
          <cell r="U177">
            <v>809.5842857142859</v>
          </cell>
          <cell r="V177">
            <v>1057.0015255530132</v>
          </cell>
          <cell r="W177">
            <v>1068.2383677531725</v>
          </cell>
        </row>
        <row r="178">
          <cell r="B178">
            <v>39112</v>
          </cell>
          <cell r="C178">
            <v>15.310633999999999</v>
          </cell>
          <cell r="F178">
            <v>38016</v>
          </cell>
          <cell r="G178">
            <v>1123.0330000000001</v>
          </cell>
          <cell r="R178">
            <v>39478</v>
          </cell>
          <cell r="S178">
            <v>773.5</v>
          </cell>
          <cell r="T178">
            <v>1030.2138364779876</v>
          </cell>
          <cell r="U178">
            <v>853.74342857142869</v>
          </cell>
          <cell r="V178">
            <v>1027.7803203661329</v>
          </cell>
          <cell r="W178">
            <v>1093.8760885792487</v>
          </cell>
        </row>
        <row r="179">
          <cell r="B179">
            <v>39113</v>
          </cell>
          <cell r="C179">
            <v>15.143825</v>
          </cell>
          <cell r="F179">
            <v>38019</v>
          </cell>
          <cell r="G179">
            <v>1094.9570999999999</v>
          </cell>
          <cell r="R179">
            <v>39479</v>
          </cell>
          <cell r="S179">
            <v>780.50000000000011</v>
          </cell>
          <cell r="T179">
            <v>1069.1763175016265</v>
          </cell>
          <cell r="U179">
            <v>881.48442857142857</v>
          </cell>
          <cell r="V179">
            <v>1037.8565980167812</v>
          </cell>
          <cell r="W179">
            <v>1156.9843244588208</v>
          </cell>
        </row>
        <row r="180">
          <cell r="B180">
            <v>39114</v>
          </cell>
          <cell r="C180">
            <v>15.167655</v>
          </cell>
          <cell r="F180">
            <v>38020</v>
          </cell>
          <cell r="G180">
            <v>1113.6741999999999</v>
          </cell>
          <cell r="R180">
            <v>39482</v>
          </cell>
          <cell r="S180">
            <v>787</v>
          </cell>
          <cell r="T180">
            <v>1019.327260897853</v>
          </cell>
          <cell r="U180">
            <v>871.67128571428566</v>
          </cell>
          <cell r="V180">
            <v>1037.2520213577423</v>
          </cell>
          <cell r="W180">
            <v>1105.7088828066683</v>
          </cell>
        </row>
        <row r="181">
          <cell r="B181">
            <v>39115</v>
          </cell>
          <cell r="C181">
            <v>15.358293999999999</v>
          </cell>
          <cell r="F181">
            <v>38021</v>
          </cell>
          <cell r="G181">
            <v>1109.5147999999999</v>
          </cell>
          <cell r="R181">
            <v>39483</v>
          </cell>
          <cell r="S181">
            <v>743</v>
          </cell>
          <cell r="T181">
            <v>1025.6300151810888</v>
          </cell>
          <cell r="U181">
            <v>878.46500000000003</v>
          </cell>
          <cell r="V181">
            <v>1002.9926773455379</v>
          </cell>
          <cell r="W181">
            <v>1095.8482209504853</v>
          </cell>
        </row>
        <row r="182">
          <cell r="B182">
            <v>39118</v>
          </cell>
          <cell r="C182">
            <v>15.382123</v>
          </cell>
          <cell r="F182">
            <v>38022</v>
          </cell>
          <cell r="G182">
            <v>1143.8296999999998</v>
          </cell>
          <cell r="R182">
            <v>39484</v>
          </cell>
          <cell r="S182">
            <v>757</v>
          </cell>
          <cell r="T182">
            <v>999.55953155497718</v>
          </cell>
          <cell r="U182">
            <v>866.19857142857154</v>
          </cell>
          <cell r="V182">
            <v>998.76064073226553</v>
          </cell>
          <cell r="W182">
            <v>1079.4137845235134</v>
          </cell>
        </row>
        <row r="183">
          <cell r="B183">
            <v>39119</v>
          </cell>
          <cell r="C183">
            <v>15.382123</v>
          </cell>
          <cell r="F183">
            <v>38023</v>
          </cell>
          <cell r="G183">
            <v>1135.5110000000002</v>
          </cell>
          <cell r="R183">
            <v>39485</v>
          </cell>
          <cell r="S183">
            <v>739</v>
          </cell>
          <cell r="T183">
            <v>1005.2893081761007</v>
          </cell>
          <cell r="U183">
            <v>865.255</v>
          </cell>
          <cell r="V183">
            <v>976.79435545385206</v>
          </cell>
          <cell r="W183">
            <v>1104.72281662105</v>
          </cell>
        </row>
        <row r="184">
          <cell r="B184">
            <v>39120</v>
          </cell>
          <cell r="C184">
            <v>15.584676</v>
          </cell>
          <cell r="F184">
            <v>38026</v>
          </cell>
          <cell r="G184">
            <v>1117.8336999999999</v>
          </cell>
          <cell r="R184">
            <v>39486</v>
          </cell>
          <cell r="S184">
            <v>735.5</v>
          </cell>
          <cell r="T184">
            <v>991.82433311646059</v>
          </cell>
          <cell r="U184">
            <v>858.2725714285715</v>
          </cell>
          <cell r="V184">
            <v>957.6494279176203</v>
          </cell>
          <cell r="W184">
            <v>1087.3023140084599</v>
          </cell>
        </row>
        <row r="185">
          <cell r="B185">
            <v>39121</v>
          </cell>
          <cell r="C185">
            <v>15.489357</v>
          </cell>
          <cell r="F185">
            <v>38027</v>
          </cell>
          <cell r="G185">
            <v>1125.1124</v>
          </cell>
          <cell r="R185">
            <v>39489</v>
          </cell>
          <cell r="S185">
            <v>724.5</v>
          </cell>
          <cell r="T185">
            <v>1010.4461071351118</v>
          </cell>
          <cell r="U185">
            <v>872.6148571428572</v>
          </cell>
          <cell r="V185">
            <v>935.07856598016804</v>
          </cell>
          <cell r="W185">
            <v>1096.8342871361035</v>
          </cell>
        </row>
        <row r="186">
          <cell r="B186">
            <v>39122</v>
          </cell>
          <cell r="C186">
            <v>15.310633999999999</v>
          </cell>
          <cell r="F186">
            <v>38028</v>
          </cell>
          <cell r="G186">
            <v>1118.8734999999999</v>
          </cell>
          <cell r="R186">
            <v>39490</v>
          </cell>
          <cell r="S186">
            <v>751</v>
          </cell>
          <cell r="T186">
            <v>1023.3381045326392</v>
          </cell>
          <cell r="U186">
            <v>903.37528571428584</v>
          </cell>
          <cell r="V186">
            <v>960.06773455377584</v>
          </cell>
          <cell r="W186">
            <v>1115.5695446628515</v>
          </cell>
        </row>
        <row r="187">
          <cell r="B187">
            <v>39125</v>
          </cell>
          <cell r="C187">
            <v>15.346378</v>
          </cell>
          <cell r="F187">
            <v>38029</v>
          </cell>
          <cell r="G187">
            <v>1120.9530999999999</v>
          </cell>
          <cell r="R187">
            <v>39491</v>
          </cell>
          <cell r="S187">
            <v>769.5</v>
          </cell>
          <cell r="T187">
            <v>999.84602038603339</v>
          </cell>
          <cell r="U187">
            <v>906.20600000000002</v>
          </cell>
          <cell r="V187">
            <v>979.41418764302068</v>
          </cell>
          <cell r="W187">
            <v>1136.9343120179151</v>
          </cell>
        </row>
        <row r="188">
          <cell r="B188">
            <v>39126</v>
          </cell>
          <cell r="C188">
            <v>15.465527999999999</v>
          </cell>
          <cell r="F188">
            <v>38030</v>
          </cell>
          <cell r="G188">
            <v>1126.1523999999999</v>
          </cell>
          <cell r="R188">
            <v>39492</v>
          </cell>
          <cell r="S188">
            <v>769</v>
          </cell>
          <cell r="T188">
            <v>1006.1487746692691</v>
          </cell>
          <cell r="U188">
            <v>893.37342857142869</v>
          </cell>
          <cell r="V188">
            <v>998.55911517925267</v>
          </cell>
          <cell r="W188">
            <v>1133.9761134610601</v>
          </cell>
        </row>
        <row r="189">
          <cell r="B189">
            <v>39127</v>
          </cell>
          <cell r="C189">
            <v>15.668078999999999</v>
          </cell>
          <cell r="F189">
            <v>38033</v>
          </cell>
          <cell r="G189">
            <v>1121.9930000000002</v>
          </cell>
          <cell r="R189">
            <v>39493</v>
          </cell>
          <cell r="S189">
            <v>744</v>
          </cell>
          <cell r="T189">
            <v>1017.8948167425722</v>
          </cell>
          <cell r="U189">
            <v>906.77214285714297</v>
          </cell>
          <cell r="V189">
            <v>967.72570556826861</v>
          </cell>
          <cell r="W189">
            <v>1124.7728290619557</v>
          </cell>
        </row>
        <row r="190">
          <cell r="B190">
            <v>39128</v>
          </cell>
          <cell r="C190">
            <v>15.537015999999999</v>
          </cell>
          <cell r="F190">
            <v>38034</v>
          </cell>
          <cell r="G190">
            <v>1129.2720000000002</v>
          </cell>
          <cell r="R190">
            <v>39496</v>
          </cell>
          <cell r="S190">
            <v>771.5</v>
          </cell>
          <cell r="T190">
            <v>1017.8948167425722</v>
          </cell>
          <cell r="U190">
            <v>906.77214285714297</v>
          </cell>
          <cell r="V190">
            <v>999.36521739130444</v>
          </cell>
          <cell r="W190">
            <v>1124.7728290619557</v>
          </cell>
        </row>
        <row r="191">
          <cell r="B191">
            <v>39129</v>
          </cell>
          <cell r="C191">
            <v>15.5251</v>
          </cell>
          <cell r="F191">
            <v>38035</v>
          </cell>
          <cell r="G191">
            <v>1125.1124</v>
          </cell>
          <cell r="R191">
            <v>39497</v>
          </cell>
          <cell r="S191">
            <v>827.99999999999989</v>
          </cell>
          <cell r="T191">
            <v>1011.019084797224</v>
          </cell>
          <cell r="U191">
            <v>906.39471428571437</v>
          </cell>
          <cell r="V191">
            <v>1032.8184591914569</v>
          </cell>
          <cell r="W191">
            <v>1119.513809405325</v>
          </cell>
        </row>
        <row r="192">
          <cell r="B192">
            <v>39132</v>
          </cell>
          <cell r="C192">
            <v>15.453612</v>
          </cell>
          <cell r="F192">
            <v>38036</v>
          </cell>
          <cell r="G192">
            <v>1150.0688</v>
          </cell>
          <cell r="R192">
            <v>39498</v>
          </cell>
          <cell r="S192">
            <v>827</v>
          </cell>
          <cell r="T192">
            <v>1023.3381045326392</v>
          </cell>
          <cell r="U192">
            <v>923.19028571428566</v>
          </cell>
          <cell r="V192">
            <v>1031.2062547673531</v>
          </cell>
          <cell r="W192">
            <v>1124.7728290619557</v>
          </cell>
        </row>
        <row r="193">
          <cell r="B193">
            <v>39133</v>
          </cell>
          <cell r="C193">
            <v>15.155740000000002</v>
          </cell>
          <cell r="F193">
            <v>38037</v>
          </cell>
          <cell r="G193">
            <v>1144.8696</v>
          </cell>
          <cell r="R193">
            <v>39499</v>
          </cell>
          <cell r="S193">
            <v>820.5</v>
          </cell>
          <cell r="T193">
            <v>1017.0353502494036</v>
          </cell>
          <cell r="U193">
            <v>920.17085714285702</v>
          </cell>
          <cell r="V193">
            <v>1048.1344012204424</v>
          </cell>
          <cell r="W193">
            <v>1122.1433192336403</v>
          </cell>
        </row>
        <row r="194">
          <cell r="B194">
            <v>39134</v>
          </cell>
          <cell r="C194">
            <v>14.881696999999999</v>
          </cell>
          <cell r="F194">
            <v>38040</v>
          </cell>
          <cell r="G194">
            <v>1132.3915</v>
          </cell>
          <cell r="R194">
            <v>39500</v>
          </cell>
          <cell r="S194">
            <v>811.5</v>
          </cell>
          <cell r="T194">
            <v>1009.3001518108872</v>
          </cell>
          <cell r="U194">
            <v>938.66485714285727</v>
          </cell>
          <cell r="V194">
            <v>1040.8794813119757</v>
          </cell>
          <cell r="W194">
            <v>1119.1851206767853</v>
          </cell>
        </row>
        <row r="195">
          <cell r="B195">
            <v>39135</v>
          </cell>
          <cell r="C195">
            <v>14.667230000000002</v>
          </cell>
          <cell r="F195">
            <v>38041</v>
          </cell>
          <cell r="G195">
            <v>1115.7540000000001</v>
          </cell>
          <cell r="R195">
            <v>39503</v>
          </cell>
          <cell r="S195">
            <v>836</v>
          </cell>
          <cell r="T195">
            <v>1017.8948167425722</v>
          </cell>
          <cell r="U195">
            <v>937.15514285714301</v>
          </cell>
          <cell r="V195">
            <v>1075.1388253241801</v>
          </cell>
          <cell r="W195">
            <v>1105.3801940781291</v>
          </cell>
        </row>
        <row r="196">
          <cell r="B196">
            <v>39136</v>
          </cell>
          <cell r="C196">
            <v>14.595740000000001</v>
          </cell>
          <cell r="F196">
            <v>38042</v>
          </cell>
          <cell r="G196">
            <v>1125.1124</v>
          </cell>
          <cell r="R196">
            <v>39504</v>
          </cell>
          <cell r="S196">
            <v>844.99999999999989</v>
          </cell>
          <cell r="T196">
            <v>1044.5382780307959</v>
          </cell>
          <cell r="U196">
            <v>941.68428571428581</v>
          </cell>
          <cell r="V196">
            <v>1072.1159420289855</v>
          </cell>
          <cell r="W196">
            <v>1132.9900472754416</v>
          </cell>
        </row>
        <row r="197">
          <cell r="B197">
            <v>39139</v>
          </cell>
          <cell r="C197">
            <v>14.917441999999999</v>
          </cell>
          <cell r="F197">
            <v>38043</v>
          </cell>
          <cell r="G197">
            <v>1100.1561999999999</v>
          </cell>
          <cell r="R197">
            <v>39505</v>
          </cell>
          <cell r="S197">
            <v>847.5</v>
          </cell>
          <cell r="T197">
            <v>1040.2409455649533</v>
          </cell>
          <cell r="U197">
            <v>940.92942857142862</v>
          </cell>
          <cell r="V197">
            <v>1026.772692601068</v>
          </cell>
          <cell r="W197">
            <v>1131.3466036327445</v>
          </cell>
        </row>
        <row r="198">
          <cell r="B198">
            <v>39140</v>
          </cell>
          <cell r="C198">
            <v>14.405100000000001</v>
          </cell>
          <cell r="F198">
            <v>38044</v>
          </cell>
          <cell r="G198">
            <v>1081.4390000000001</v>
          </cell>
          <cell r="R198">
            <v>39506</v>
          </cell>
          <cell r="S198">
            <v>806</v>
          </cell>
          <cell r="T198">
            <v>1001.2784645413144</v>
          </cell>
          <cell r="U198">
            <v>902.24300000000005</v>
          </cell>
          <cell r="V198">
            <v>996.54385964912296</v>
          </cell>
          <cell r="W198">
            <v>1106.0375715352077</v>
          </cell>
        </row>
        <row r="199">
          <cell r="B199">
            <v>39141</v>
          </cell>
          <cell r="C199">
            <v>14.297867999999999</v>
          </cell>
          <cell r="F199">
            <v>38047</v>
          </cell>
          <cell r="G199">
            <v>1117.8336999999999</v>
          </cell>
          <cell r="R199">
            <v>39507</v>
          </cell>
          <cell r="S199">
            <v>771.5</v>
          </cell>
          <cell r="T199">
            <v>976.92691390153982</v>
          </cell>
          <cell r="U199">
            <v>893.18471428571434</v>
          </cell>
          <cell r="V199">
            <v>952.00671243325712</v>
          </cell>
          <cell r="W199">
            <v>1066.5949241104754</v>
          </cell>
        </row>
        <row r="200">
          <cell r="B200">
            <v>39142</v>
          </cell>
          <cell r="C200">
            <v>14.238292999999999</v>
          </cell>
          <cell r="F200">
            <v>38048</v>
          </cell>
          <cell r="G200">
            <v>1120.9530999999999</v>
          </cell>
          <cell r="R200">
            <v>39510</v>
          </cell>
          <cell r="S200">
            <v>762</v>
          </cell>
          <cell r="T200">
            <v>980.07829104315761</v>
          </cell>
          <cell r="U200">
            <v>895.63800000000003</v>
          </cell>
          <cell r="V200">
            <v>945.3563691838292</v>
          </cell>
          <cell r="W200">
            <v>1070.5391888529487</v>
          </cell>
        </row>
        <row r="201">
          <cell r="B201">
            <v>39143</v>
          </cell>
          <cell r="C201">
            <v>14.428930999999999</v>
          </cell>
          <cell r="F201">
            <v>38049</v>
          </cell>
          <cell r="G201">
            <v>1102.2360000000001</v>
          </cell>
          <cell r="R201">
            <v>39511</v>
          </cell>
          <cell r="S201">
            <v>766.5</v>
          </cell>
          <cell r="T201">
            <v>1015.3164172630665</v>
          </cell>
          <cell r="U201">
            <v>961.12185714285715</v>
          </cell>
          <cell r="V201">
            <v>933.06331045003822</v>
          </cell>
          <cell r="W201">
            <v>1084.0154267230657</v>
          </cell>
        </row>
        <row r="202">
          <cell r="B202">
            <v>39146</v>
          </cell>
          <cell r="C202">
            <v>14.285952999999999</v>
          </cell>
          <cell r="F202">
            <v>38050</v>
          </cell>
          <cell r="G202">
            <v>1102.2360000000001</v>
          </cell>
          <cell r="R202">
            <v>39512</v>
          </cell>
          <cell r="S202">
            <v>796</v>
          </cell>
          <cell r="T202">
            <v>1000.1325092170896</v>
          </cell>
          <cell r="U202">
            <v>955.83785714285705</v>
          </cell>
          <cell r="V202">
            <v>960.06773455377584</v>
          </cell>
          <cell r="W202">
            <v>1079.4137845235134</v>
          </cell>
        </row>
        <row r="203">
          <cell r="B203">
            <v>39147</v>
          </cell>
          <cell r="C203">
            <v>14.393186999999999</v>
          </cell>
          <cell r="F203">
            <v>38051</v>
          </cell>
          <cell r="G203">
            <v>1109.5147999999999</v>
          </cell>
          <cell r="R203">
            <v>39513</v>
          </cell>
          <cell r="S203">
            <v>780.00000000000011</v>
          </cell>
          <cell r="T203">
            <v>960.59705053133825</v>
          </cell>
          <cell r="U203">
            <v>913.56585714285723</v>
          </cell>
          <cell r="V203">
            <v>927.01754385964921</v>
          </cell>
          <cell r="W203">
            <v>1036.3555610848471</v>
          </cell>
        </row>
        <row r="204">
          <cell r="B204">
            <v>39148</v>
          </cell>
          <cell r="C204">
            <v>14.571910000000001</v>
          </cell>
          <cell r="F204">
            <v>38054</v>
          </cell>
          <cell r="G204">
            <v>1132.3915</v>
          </cell>
          <cell r="R204">
            <v>39514</v>
          </cell>
          <cell r="S204">
            <v>790</v>
          </cell>
          <cell r="T204">
            <v>958.59162871394494</v>
          </cell>
          <cell r="U204">
            <v>924.32257142857145</v>
          </cell>
          <cell r="V204">
            <v>933.46636155606416</v>
          </cell>
          <cell r="W204">
            <v>1028.79572032844</v>
          </cell>
        </row>
        <row r="205">
          <cell r="B205">
            <v>39149</v>
          </cell>
          <cell r="C205">
            <v>14.810207999999999</v>
          </cell>
          <cell r="F205">
            <v>38055</v>
          </cell>
          <cell r="G205">
            <v>1118.8734999999999</v>
          </cell>
          <cell r="R205">
            <v>39517</v>
          </cell>
          <cell r="S205">
            <v>764.5</v>
          </cell>
          <cell r="T205">
            <v>934.24007807417036</v>
          </cell>
          <cell r="U205">
            <v>908.65928571428572</v>
          </cell>
          <cell r="V205">
            <v>906.46193745232665</v>
          </cell>
          <cell r="W205">
            <v>1008.0883304304555</v>
          </cell>
        </row>
        <row r="206">
          <cell r="B206">
            <v>39150</v>
          </cell>
          <cell r="C206">
            <v>14.774462999999999</v>
          </cell>
          <cell r="F206">
            <v>38056</v>
          </cell>
          <cell r="G206">
            <v>1087.6782000000001</v>
          </cell>
          <cell r="R206">
            <v>39518</v>
          </cell>
          <cell r="S206">
            <v>779</v>
          </cell>
          <cell r="T206">
            <v>978.93233571893302</v>
          </cell>
          <cell r="U206">
            <v>938.28742857142856</v>
          </cell>
          <cell r="V206">
            <v>912.50770404271555</v>
          </cell>
          <cell r="W206">
            <v>1041.614580741478</v>
          </cell>
        </row>
        <row r="207">
          <cell r="B207">
            <v>39153</v>
          </cell>
          <cell r="C207">
            <v>14.655313999999999</v>
          </cell>
          <cell r="F207">
            <v>38057</v>
          </cell>
          <cell r="G207">
            <v>1077.2796999999998</v>
          </cell>
          <cell r="R207">
            <v>39519</v>
          </cell>
          <cell r="S207">
            <v>791</v>
          </cell>
          <cell r="T207">
            <v>954.86727391021464</v>
          </cell>
          <cell r="U207">
            <v>938.28742857142856</v>
          </cell>
          <cell r="V207">
            <v>928.22669717772703</v>
          </cell>
          <cell r="W207">
            <v>1028.79572032844</v>
          </cell>
        </row>
        <row r="208">
          <cell r="B208">
            <v>39154</v>
          </cell>
          <cell r="C208">
            <v>14.417017</v>
          </cell>
          <cell r="F208">
            <v>38058</v>
          </cell>
          <cell r="G208">
            <v>1102.2360000000001</v>
          </cell>
          <cell r="Q208" t="str">
            <v xml:space="preserve"> - 3 months</v>
          </cell>
          <cell r="R208">
            <v>39520</v>
          </cell>
          <cell r="S208">
            <v>771.5</v>
          </cell>
          <cell r="T208">
            <v>950.85643027542824</v>
          </cell>
          <cell r="U208">
            <v>955.83785714285705</v>
          </cell>
          <cell r="V208">
            <v>906.86498855835237</v>
          </cell>
          <cell r="W208">
            <v>1055.0908186115951</v>
          </cell>
        </row>
        <row r="209">
          <cell r="B209">
            <v>39155</v>
          </cell>
          <cell r="C209">
            <v>14.083400000000001</v>
          </cell>
          <cell r="F209">
            <v>38061</v>
          </cell>
          <cell r="G209">
            <v>1065.8413999999998</v>
          </cell>
          <cell r="R209">
            <v>39521</v>
          </cell>
          <cell r="S209">
            <v>768</v>
          </cell>
          <cell r="T209">
            <v>942.54825417479935</v>
          </cell>
          <cell r="U209">
            <v>956.78142857142859</v>
          </cell>
          <cell r="V209">
            <v>891.54904652936705</v>
          </cell>
          <cell r="W209">
            <v>1028.1383428713611</v>
          </cell>
        </row>
        <row r="210">
          <cell r="B210">
            <v>39156</v>
          </cell>
          <cell r="C210">
            <v>14.476590999999999</v>
          </cell>
          <cell r="F210">
            <v>38062</v>
          </cell>
          <cell r="G210">
            <v>1054.403</v>
          </cell>
          <cell r="R210">
            <v>39524</v>
          </cell>
          <cell r="S210">
            <v>736</v>
          </cell>
          <cell r="T210">
            <v>910.4615050965084</v>
          </cell>
          <cell r="U210">
            <v>924.69999999999993</v>
          </cell>
          <cell r="V210">
            <v>855.47597254004575</v>
          </cell>
          <cell r="W210">
            <v>1028.4670315999006</v>
          </cell>
        </row>
        <row r="211">
          <cell r="B211">
            <v>39157</v>
          </cell>
          <cell r="C211">
            <v>14.452762</v>
          </cell>
          <cell r="F211">
            <v>38063</v>
          </cell>
          <cell r="G211">
            <v>1055.443</v>
          </cell>
          <cell r="R211">
            <v>39525</v>
          </cell>
          <cell r="S211">
            <v>760</v>
          </cell>
          <cell r="T211">
            <v>942.83474300585578</v>
          </cell>
          <cell r="U211">
            <v>941.68428571428581</v>
          </cell>
          <cell r="V211">
            <v>880.66666666666674</v>
          </cell>
          <cell r="W211">
            <v>1039.9711370987809</v>
          </cell>
        </row>
        <row r="212">
          <cell r="B212">
            <v>39160</v>
          </cell>
          <cell r="C212">
            <v>14.595740000000001</v>
          </cell>
          <cell r="F212">
            <v>38064</v>
          </cell>
          <cell r="G212">
            <v>1053.3632</v>
          </cell>
          <cell r="R212">
            <v>39526</v>
          </cell>
          <cell r="S212">
            <v>762.5</v>
          </cell>
          <cell r="T212">
            <v>952.00238559965317</v>
          </cell>
          <cell r="U212">
            <v>934.89057142857143</v>
          </cell>
          <cell r="V212">
            <v>900.81922196796347</v>
          </cell>
          <cell r="W212">
            <v>1027.1522766857429</v>
          </cell>
        </row>
        <row r="213">
          <cell r="B213">
            <v>39161</v>
          </cell>
          <cell r="C213">
            <v>15.096166</v>
          </cell>
          <cell r="F213">
            <v>38065</v>
          </cell>
          <cell r="G213">
            <v>1048.164</v>
          </cell>
          <cell r="R213">
            <v>39527</v>
          </cell>
          <cell r="S213">
            <v>752</v>
          </cell>
          <cell r="T213">
            <v>983.22966818477551</v>
          </cell>
          <cell r="U213">
            <v>979.61585714285729</v>
          </cell>
          <cell r="V213">
            <v>901.2222730739893</v>
          </cell>
          <cell r="W213">
            <v>1075.7982085095798</v>
          </cell>
        </row>
        <row r="214">
          <cell r="B214">
            <v>39162</v>
          </cell>
          <cell r="C214">
            <v>15.119994999999999</v>
          </cell>
          <cell r="F214">
            <v>38068</v>
          </cell>
          <cell r="G214">
            <v>1024.2475999999999</v>
          </cell>
          <cell r="R214">
            <v>39528</v>
          </cell>
          <cell r="S214">
            <v>752</v>
          </cell>
          <cell r="T214">
            <v>983.22966818477551</v>
          </cell>
          <cell r="U214">
            <v>979.61585714285729</v>
          </cell>
          <cell r="V214">
            <v>901.2222730739893</v>
          </cell>
          <cell r="W214">
            <v>1075.7982085095798</v>
          </cell>
        </row>
        <row r="215">
          <cell r="B215">
            <v>39163</v>
          </cell>
          <cell r="C215">
            <v>15.215314999999999</v>
          </cell>
          <cell r="F215">
            <v>38069</v>
          </cell>
          <cell r="G215">
            <v>1025.2873</v>
          </cell>
          <cell r="R215">
            <v>39531</v>
          </cell>
          <cell r="S215">
            <v>752</v>
          </cell>
          <cell r="T215">
            <v>1033.9381912817178</v>
          </cell>
          <cell r="U215">
            <v>1049.2514285714285</v>
          </cell>
          <cell r="V215">
            <v>901.2222730739893</v>
          </cell>
          <cell r="W215">
            <v>1109.3244588206021</v>
          </cell>
        </row>
        <row r="216">
          <cell r="B216">
            <v>39164</v>
          </cell>
          <cell r="C216">
            <v>15.108080999999999</v>
          </cell>
          <cell r="F216">
            <v>38070</v>
          </cell>
          <cell r="G216">
            <v>998.25149999999996</v>
          </cell>
          <cell r="R216">
            <v>39532</v>
          </cell>
          <cell r="S216">
            <v>795</v>
          </cell>
          <cell r="T216">
            <v>1028.7813923227066</v>
          </cell>
          <cell r="U216">
            <v>1016.4151428571429</v>
          </cell>
          <cell r="V216">
            <v>953.21586575133506</v>
          </cell>
          <cell r="W216">
            <v>1122.8006966907192</v>
          </cell>
        </row>
        <row r="217">
          <cell r="B217">
            <v>39167</v>
          </cell>
          <cell r="C217">
            <v>14.988932</v>
          </cell>
          <cell r="F217">
            <v>38071</v>
          </cell>
          <cell r="G217">
            <v>1020.0882</v>
          </cell>
          <cell r="R217">
            <v>39533</v>
          </cell>
          <cell r="S217">
            <v>784.5</v>
          </cell>
          <cell r="T217">
            <v>1025.916504012145</v>
          </cell>
          <cell r="U217">
            <v>994.33557142857137</v>
          </cell>
          <cell r="V217">
            <v>952.00671243325712</v>
          </cell>
          <cell r="W217">
            <v>1123.7867628763374</v>
          </cell>
        </row>
        <row r="218">
          <cell r="B218">
            <v>39168</v>
          </cell>
          <cell r="C218">
            <v>14.929357</v>
          </cell>
          <cell r="F218">
            <v>38072</v>
          </cell>
          <cell r="G218">
            <v>1015.9288</v>
          </cell>
          <cell r="R218">
            <v>39534</v>
          </cell>
          <cell r="S218">
            <v>777</v>
          </cell>
          <cell r="T218">
            <v>1003.5703751897637</v>
          </cell>
          <cell r="U218">
            <v>964.14128571428569</v>
          </cell>
          <cell r="V218">
            <v>952.40976353928306</v>
          </cell>
          <cell r="W218">
            <v>1117.2129883055488</v>
          </cell>
        </row>
        <row r="219">
          <cell r="B219">
            <v>39169</v>
          </cell>
          <cell r="C219">
            <v>14.881696999999999</v>
          </cell>
          <cell r="F219">
            <v>38075</v>
          </cell>
          <cell r="G219">
            <v>1023.2077</v>
          </cell>
          <cell r="R219">
            <v>39535</v>
          </cell>
          <cell r="S219">
            <v>768.5</v>
          </cell>
          <cell r="T219">
            <v>987.24051181956202</v>
          </cell>
          <cell r="U219">
            <v>971.68985714285725</v>
          </cell>
          <cell r="V219">
            <v>923.18855835240277</v>
          </cell>
          <cell r="W219">
            <v>1115.8982333913912</v>
          </cell>
        </row>
        <row r="220">
          <cell r="B220">
            <v>39170</v>
          </cell>
          <cell r="C220">
            <v>15.024674999999998</v>
          </cell>
          <cell r="F220">
            <v>38076</v>
          </cell>
          <cell r="G220">
            <v>1026.3271</v>
          </cell>
          <cell r="R220">
            <v>39538</v>
          </cell>
          <cell r="S220">
            <v>760</v>
          </cell>
          <cell r="T220">
            <v>984.37562350900021</v>
          </cell>
          <cell r="U220">
            <v>976.59642857142865</v>
          </cell>
          <cell r="V220">
            <v>932.25720823798622</v>
          </cell>
          <cell r="W220">
            <v>1121.1572530480219</v>
          </cell>
        </row>
        <row r="221">
          <cell r="B221">
            <v>39171</v>
          </cell>
          <cell r="C221">
            <v>14.965100000000001</v>
          </cell>
          <cell r="F221">
            <v>38077</v>
          </cell>
          <cell r="G221">
            <v>1033.6061999999999</v>
          </cell>
          <cell r="R221">
            <v>39539</v>
          </cell>
          <cell r="S221">
            <v>802</v>
          </cell>
          <cell r="T221">
            <v>1047.6896551724137</v>
          </cell>
          <cell r="U221">
            <v>1020.9442857142858</v>
          </cell>
          <cell r="V221">
            <v>961.47841342486652</v>
          </cell>
          <cell r="W221">
            <v>1155.9982582732023</v>
          </cell>
        </row>
        <row r="222">
          <cell r="B222">
            <v>39174</v>
          </cell>
          <cell r="C222">
            <v>15.036591</v>
          </cell>
          <cell r="F222">
            <v>38078</v>
          </cell>
          <cell r="G222">
            <v>1027.3670999999999</v>
          </cell>
          <cell r="R222">
            <v>39540</v>
          </cell>
          <cell r="S222">
            <v>824</v>
          </cell>
          <cell r="T222">
            <v>1049.6950769898071</v>
          </cell>
          <cell r="U222">
            <v>1022.2652857142858</v>
          </cell>
          <cell r="V222">
            <v>987.27368421052643</v>
          </cell>
          <cell r="W222">
            <v>1170.789251057477</v>
          </cell>
        </row>
        <row r="223">
          <cell r="B223">
            <v>39175</v>
          </cell>
          <cell r="C223">
            <v>15.108080999999999</v>
          </cell>
          <cell r="F223">
            <v>38079</v>
          </cell>
          <cell r="G223">
            <v>1046.0843</v>
          </cell>
          <cell r="R223">
            <v>39541</v>
          </cell>
          <cell r="S223">
            <v>807</v>
          </cell>
          <cell r="T223">
            <v>1031.073302971156</v>
          </cell>
          <cell r="U223">
            <v>992.25971428571427</v>
          </cell>
          <cell r="V223">
            <v>980.22028985507245</v>
          </cell>
          <cell r="W223">
            <v>1162.2433441154517</v>
          </cell>
        </row>
        <row r="224">
          <cell r="B224">
            <v>39176</v>
          </cell>
          <cell r="C224">
            <v>15.227228999999999</v>
          </cell>
          <cell r="F224">
            <v>38082</v>
          </cell>
          <cell r="G224">
            <v>1051.2835</v>
          </cell>
          <cell r="R224">
            <v>39542</v>
          </cell>
          <cell r="S224">
            <v>830.00000000000011</v>
          </cell>
          <cell r="T224">
            <v>1032.5057471264367</v>
          </cell>
          <cell r="U224">
            <v>985.46600000000001</v>
          </cell>
          <cell r="V224">
            <v>1000.5743707093822</v>
          </cell>
          <cell r="W224">
            <v>1147.7810400597166</v>
          </cell>
        </row>
        <row r="225">
          <cell r="B225">
            <v>39177</v>
          </cell>
          <cell r="C225">
            <v>15.298717999999999</v>
          </cell>
          <cell r="F225">
            <v>38083</v>
          </cell>
          <cell r="G225">
            <v>1038.8054</v>
          </cell>
          <cell r="R225">
            <v>39545</v>
          </cell>
          <cell r="S225">
            <v>835.5</v>
          </cell>
          <cell r="T225">
            <v>1016.4623725872914</v>
          </cell>
          <cell r="U225">
            <v>967.9155714285713</v>
          </cell>
          <cell r="V225">
            <v>993.52097635392852</v>
          </cell>
          <cell r="W225">
            <v>1135.2908683752178</v>
          </cell>
        </row>
        <row r="226">
          <cell r="B226">
            <v>39178</v>
          </cell>
          <cell r="C226">
            <v>15.298717999999999</v>
          </cell>
          <cell r="F226">
            <v>38084</v>
          </cell>
          <cell r="G226">
            <v>1050.2438</v>
          </cell>
          <cell r="R226">
            <v>39546</v>
          </cell>
          <cell r="S226">
            <v>823</v>
          </cell>
          <cell r="T226">
            <v>1007.5812188245501</v>
          </cell>
          <cell r="U226">
            <v>963.38642857142861</v>
          </cell>
          <cell r="V226">
            <v>975.78672768878721</v>
          </cell>
          <cell r="W226">
            <v>1135.6195571037574</v>
          </cell>
        </row>
        <row r="227">
          <cell r="B227">
            <v>39181</v>
          </cell>
          <cell r="C227">
            <v>15.298717999999999</v>
          </cell>
          <cell r="F227">
            <v>38085</v>
          </cell>
          <cell r="G227">
            <v>1042.9647</v>
          </cell>
          <cell r="R227">
            <v>39547</v>
          </cell>
          <cell r="S227">
            <v>807</v>
          </cell>
          <cell r="T227">
            <v>976.64042507048373</v>
          </cell>
          <cell r="U227">
            <v>931.30500000000006</v>
          </cell>
          <cell r="V227">
            <v>970.74858886346306</v>
          </cell>
          <cell r="W227">
            <v>1123.7867628763374</v>
          </cell>
        </row>
        <row r="228">
          <cell r="B228">
            <v>39182</v>
          </cell>
          <cell r="C228">
            <v>15.262974999999999</v>
          </cell>
          <cell r="F228">
            <v>38086</v>
          </cell>
          <cell r="G228">
            <v>1042.9647</v>
          </cell>
          <cell r="R228">
            <v>39548</v>
          </cell>
          <cell r="S228">
            <v>792</v>
          </cell>
          <cell r="T228">
            <v>978.35935805682072</v>
          </cell>
          <cell r="U228">
            <v>950.36514285714281</v>
          </cell>
          <cell r="V228">
            <v>972.36079328756682</v>
          </cell>
          <cell r="W228">
            <v>1135.6195571037574</v>
          </cell>
        </row>
        <row r="229">
          <cell r="B229">
            <v>39183</v>
          </cell>
          <cell r="C229">
            <v>15.084250000000001</v>
          </cell>
          <cell r="F229">
            <v>38089</v>
          </cell>
          <cell r="G229">
            <v>1042.9647</v>
          </cell>
          <cell r="R229">
            <v>39549</v>
          </cell>
          <cell r="S229">
            <v>786</v>
          </cell>
          <cell r="T229">
            <v>956.29971806549565</v>
          </cell>
          <cell r="U229">
            <v>927.15328571428574</v>
          </cell>
          <cell r="V229">
            <v>978.40655987795583</v>
          </cell>
          <cell r="W229">
            <v>1097.1629758646429</v>
          </cell>
        </row>
        <row r="230">
          <cell r="B230">
            <v>39184</v>
          </cell>
          <cell r="C230">
            <v>15.119994999999999</v>
          </cell>
          <cell r="F230">
            <v>38090</v>
          </cell>
          <cell r="G230">
            <v>1047.1240000000003</v>
          </cell>
          <cell r="R230">
            <v>39552</v>
          </cell>
          <cell r="S230">
            <v>779.5</v>
          </cell>
          <cell r="T230">
            <v>943.40772066796796</v>
          </cell>
          <cell r="U230">
            <v>917.90628571428567</v>
          </cell>
          <cell r="V230">
            <v>971.75621662852791</v>
          </cell>
          <cell r="W230">
            <v>1069.224433938791</v>
          </cell>
        </row>
        <row r="231">
          <cell r="B231">
            <v>39185</v>
          </cell>
          <cell r="C231">
            <v>15.417866999999999</v>
          </cell>
          <cell r="F231">
            <v>38091</v>
          </cell>
          <cell r="G231">
            <v>1029.4467999999999</v>
          </cell>
          <cell r="R231">
            <v>39553</v>
          </cell>
          <cell r="S231">
            <v>786</v>
          </cell>
          <cell r="T231">
            <v>911.89394925178919</v>
          </cell>
          <cell r="U231">
            <v>906.01728571428566</v>
          </cell>
          <cell r="V231">
            <v>974.37604881769653</v>
          </cell>
          <cell r="W231">
            <v>1063.6367255536204</v>
          </cell>
        </row>
        <row r="232">
          <cell r="B232">
            <v>39188</v>
          </cell>
          <cell r="C232">
            <v>15.417866999999999</v>
          </cell>
          <cell r="F232">
            <v>38092</v>
          </cell>
          <cell r="G232">
            <v>1023.2077</v>
          </cell>
          <cell r="R232">
            <v>39554</v>
          </cell>
          <cell r="S232">
            <v>805.5</v>
          </cell>
          <cell r="T232">
            <v>930.80221210149648</v>
          </cell>
          <cell r="U232">
            <v>925.64357142857148</v>
          </cell>
          <cell r="V232">
            <v>995.93928299008405</v>
          </cell>
          <cell r="W232">
            <v>1096.8342871361035</v>
          </cell>
        </row>
        <row r="233">
          <cell r="B233">
            <v>39189</v>
          </cell>
          <cell r="C233">
            <v>15.274887999999999</v>
          </cell>
          <cell r="F233">
            <v>38093</v>
          </cell>
          <cell r="G233">
            <v>1039.8452</v>
          </cell>
          <cell r="R233">
            <v>39555</v>
          </cell>
          <cell r="S233">
            <v>811.5</v>
          </cell>
          <cell r="T233">
            <v>958.59162871394494</v>
          </cell>
          <cell r="U233">
            <v>926.2097142857142</v>
          </cell>
          <cell r="V233">
            <v>1013.6735316552251</v>
          </cell>
          <cell r="W233">
            <v>1106.0375715352077</v>
          </cell>
        </row>
        <row r="234">
          <cell r="B234">
            <v>39190</v>
          </cell>
          <cell r="C234">
            <v>15.191483999999999</v>
          </cell>
          <cell r="F234">
            <v>38096</v>
          </cell>
          <cell r="G234">
            <v>1064.8014999999998</v>
          </cell>
          <cell r="R234">
            <v>39556</v>
          </cell>
          <cell r="S234">
            <v>840.49999999999989</v>
          </cell>
          <cell r="T234">
            <v>958.59162871394494</v>
          </cell>
          <cell r="U234">
            <v>950.74257142857152</v>
          </cell>
          <cell r="V234">
            <v>1040.0733790999238</v>
          </cell>
          <cell r="W234">
            <v>1123.458074147798</v>
          </cell>
        </row>
        <row r="235">
          <cell r="B235">
            <v>39191</v>
          </cell>
          <cell r="C235">
            <v>14.953187</v>
          </cell>
          <cell r="F235">
            <v>38097</v>
          </cell>
          <cell r="G235">
            <v>1076.2400000000002</v>
          </cell>
          <cell r="R235">
            <v>39559</v>
          </cell>
          <cell r="S235">
            <v>820.00000000000011</v>
          </cell>
          <cell r="T235">
            <v>932.80763391888968</v>
          </cell>
          <cell r="U235">
            <v>933.19214285714293</v>
          </cell>
          <cell r="V235">
            <v>1037.8565980167812</v>
          </cell>
          <cell r="W235">
            <v>1116.2269221199304</v>
          </cell>
        </row>
        <row r="236">
          <cell r="B236">
            <v>39192</v>
          </cell>
          <cell r="C236">
            <v>14.583824999999999</v>
          </cell>
          <cell r="F236">
            <v>38098</v>
          </cell>
          <cell r="G236">
            <v>1078.3194999999998</v>
          </cell>
          <cell r="R236">
            <v>39560</v>
          </cell>
          <cell r="S236">
            <v>802.99999999999989</v>
          </cell>
          <cell r="T236">
            <v>927.36434612882238</v>
          </cell>
          <cell r="U236">
            <v>918.8498571428571</v>
          </cell>
          <cell r="V236">
            <v>1009.6430205949658</v>
          </cell>
          <cell r="W236">
            <v>1095.5195322219456</v>
          </cell>
        </row>
        <row r="237">
          <cell r="B237">
            <v>39195</v>
          </cell>
          <cell r="C237">
            <v>14.798292999999999</v>
          </cell>
          <cell r="F237">
            <v>38099</v>
          </cell>
          <cell r="G237">
            <v>1110.5546999999999</v>
          </cell>
          <cell r="R237">
            <v>39561</v>
          </cell>
          <cell r="S237">
            <v>802</v>
          </cell>
          <cell r="T237">
            <v>941.40229885057477</v>
          </cell>
          <cell r="U237">
            <v>936.40028571428581</v>
          </cell>
          <cell r="V237">
            <v>1028.1833714721588</v>
          </cell>
          <cell r="W237">
            <v>1116.5556108484698</v>
          </cell>
        </row>
        <row r="238">
          <cell r="B238">
            <v>39196</v>
          </cell>
          <cell r="C238">
            <v>14.536164999999999</v>
          </cell>
          <cell r="F238">
            <v>38100</v>
          </cell>
          <cell r="G238">
            <v>1127.1922999999999</v>
          </cell>
          <cell r="R238">
            <v>39562</v>
          </cell>
          <cell r="S238">
            <v>797.5</v>
          </cell>
          <cell r="T238">
            <v>979.21882454998911</v>
          </cell>
          <cell r="U238">
            <v>999.99699999999996</v>
          </cell>
          <cell r="V238">
            <v>1034.0276125095347</v>
          </cell>
          <cell r="W238">
            <v>1142.8507091316251</v>
          </cell>
        </row>
        <row r="239">
          <cell r="B239">
            <v>39197</v>
          </cell>
          <cell r="C239">
            <v>14.559996</v>
          </cell>
          <cell r="F239">
            <v>38103</v>
          </cell>
          <cell r="G239">
            <v>1113.6741999999999</v>
          </cell>
          <cell r="R239">
            <v>39563</v>
          </cell>
          <cell r="S239">
            <v>827.99999999999989</v>
          </cell>
          <cell r="T239">
            <v>1000.4189980481457</v>
          </cell>
          <cell r="U239">
            <v>1003.2051428571428</v>
          </cell>
          <cell r="V239">
            <v>1070.100686498856</v>
          </cell>
          <cell r="W239">
            <v>1155.012192087584</v>
          </cell>
        </row>
        <row r="240">
          <cell r="B240">
            <v>39198</v>
          </cell>
          <cell r="C240">
            <v>14.679143999999999</v>
          </cell>
          <cell r="F240">
            <v>38104</v>
          </cell>
          <cell r="G240">
            <v>1089.7577000000001</v>
          </cell>
          <cell r="R240">
            <v>39566</v>
          </cell>
          <cell r="S240">
            <v>820.00000000000011</v>
          </cell>
          <cell r="T240">
            <v>998.12708739969651</v>
          </cell>
          <cell r="U240">
            <v>992.8258571428571</v>
          </cell>
          <cell r="V240">
            <v>1072.1159420289855</v>
          </cell>
          <cell r="W240">
            <v>1127.4023388902715</v>
          </cell>
        </row>
        <row r="241">
          <cell r="B241">
            <v>39199</v>
          </cell>
          <cell r="C241">
            <v>14.571910000000001</v>
          </cell>
          <cell r="F241">
            <v>38105</v>
          </cell>
          <cell r="G241">
            <v>1115.7540000000001</v>
          </cell>
          <cell r="R241">
            <v>39567</v>
          </cell>
          <cell r="S241">
            <v>809.50000000000011</v>
          </cell>
          <cell r="T241">
            <v>998.98655389286489</v>
          </cell>
          <cell r="U241">
            <v>977.54000000000019</v>
          </cell>
          <cell r="V241">
            <v>1060.2259344012205</v>
          </cell>
          <cell r="W241">
            <v>1144.4941527743219</v>
          </cell>
        </row>
        <row r="242">
          <cell r="B242">
            <v>39202</v>
          </cell>
          <cell r="C242">
            <v>14.488505</v>
          </cell>
          <cell r="F242">
            <v>38106</v>
          </cell>
          <cell r="G242">
            <v>1116.7936999999999</v>
          </cell>
          <cell r="R242">
            <v>39568</v>
          </cell>
          <cell r="S242">
            <v>811</v>
          </cell>
          <cell r="T242">
            <v>982.65669052266321</v>
          </cell>
          <cell r="U242">
            <v>985.27728571428577</v>
          </cell>
          <cell r="V242">
            <v>1074.1311975591152</v>
          </cell>
          <cell r="W242">
            <v>1133.6474247325207</v>
          </cell>
        </row>
        <row r="243">
          <cell r="B243">
            <v>39203</v>
          </cell>
          <cell r="C243">
            <v>14.631483999999999</v>
          </cell>
          <cell r="F243">
            <v>38107</v>
          </cell>
          <cell r="G243">
            <v>1095.9968999999999</v>
          </cell>
          <cell r="R243">
            <v>39569</v>
          </cell>
          <cell r="S243">
            <v>807</v>
          </cell>
          <cell r="T243">
            <v>1028.4949034916503</v>
          </cell>
          <cell r="U243">
            <v>1028.1154285714288</v>
          </cell>
          <cell r="V243">
            <v>1074.1311975591152</v>
          </cell>
          <cell r="W243">
            <v>1149.7531724309531</v>
          </cell>
        </row>
        <row r="244">
          <cell r="B244">
            <v>39204</v>
          </cell>
          <cell r="C244">
            <v>14.71489</v>
          </cell>
          <cell r="F244">
            <v>38110</v>
          </cell>
          <cell r="G244">
            <v>1095.9968999999999</v>
          </cell>
          <cell r="R244">
            <v>39570</v>
          </cell>
          <cell r="S244">
            <v>835</v>
          </cell>
          <cell r="T244">
            <v>1053.7059206245933</v>
          </cell>
          <cell r="U244">
            <v>1024.7185714285715</v>
          </cell>
          <cell r="V244">
            <v>1091.2608695652175</v>
          </cell>
          <cell r="W244">
            <v>1145.4802189599404</v>
          </cell>
        </row>
        <row r="245">
          <cell r="B245">
            <v>39205</v>
          </cell>
          <cell r="C245">
            <v>14.881696999999999</v>
          </cell>
          <cell r="F245">
            <v>38111</v>
          </cell>
          <cell r="G245">
            <v>1112.6343999999999</v>
          </cell>
          <cell r="R245">
            <v>39573</v>
          </cell>
          <cell r="S245">
            <v>835</v>
          </cell>
          <cell r="T245">
            <v>1036.5165907612231</v>
          </cell>
          <cell r="U245">
            <v>1007.5455714285714</v>
          </cell>
          <cell r="V245">
            <v>1103.1508771929825</v>
          </cell>
          <cell r="W245">
            <v>1142.193331674546</v>
          </cell>
        </row>
        <row r="246">
          <cell r="B246">
            <v>39206</v>
          </cell>
          <cell r="C246">
            <v>15.012761999999999</v>
          </cell>
          <cell r="F246">
            <v>38112</v>
          </cell>
          <cell r="G246">
            <v>1113.6741999999999</v>
          </cell>
          <cell r="R246">
            <v>39574</v>
          </cell>
          <cell r="S246">
            <v>825.50000000000011</v>
          </cell>
          <cell r="T246">
            <v>1044.8247668618521</v>
          </cell>
          <cell r="U246">
            <v>1023.9637142857142</v>
          </cell>
          <cell r="V246">
            <v>1106.1737604881771</v>
          </cell>
          <cell r="W246">
            <v>1132.0039810898234</v>
          </cell>
        </row>
        <row r="247">
          <cell r="B247">
            <v>39209</v>
          </cell>
          <cell r="C247">
            <v>15.012761999999999</v>
          </cell>
          <cell r="F247">
            <v>38113</v>
          </cell>
          <cell r="G247">
            <v>1091.8374999999999</v>
          </cell>
          <cell r="R247">
            <v>39575</v>
          </cell>
          <cell r="S247">
            <v>852</v>
          </cell>
          <cell r="T247">
            <v>1011.8785512903925</v>
          </cell>
          <cell r="U247">
            <v>989.42899999999997</v>
          </cell>
          <cell r="V247">
            <v>1107.9874904652938</v>
          </cell>
          <cell r="W247">
            <v>1115.2408559343121</v>
          </cell>
        </row>
        <row r="248">
          <cell r="B248">
            <v>39210</v>
          </cell>
          <cell r="C248">
            <v>14.881696999999999</v>
          </cell>
          <cell r="F248">
            <v>38114</v>
          </cell>
          <cell r="G248">
            <v>1079.3592999999998</v>
          </cell>
          <cell r="R248">
            <v>39576</v>
          </cell>
          <cell r="S248">
            <v>846.00000000000011</v>
          </cell>
          <cell r="T248">
            <v>1018.7542832357407</v>
          </cell>
          <cell r="U248">
            <v>989.42899999999997</v>
          </cell>
          <cell r="V248">
            <v>1098.3142639206712</v>
          </cell>
          <cell r="W248">
            <v>1096.1769096790247</v>
          </cell>
        </row>
        <row r="249">
          <cell r="B249">
            <v>39211</v>
          </cell>
          <cell r="C249">
            <v>14.798292999999999</v>
          </cell>
          <cell r="F249">
            <v>38117</v>
          </cell>
          <cell r="G249">
            <v>1045.0445</v>
          </cell>
          <cell r="R249">
            <v>39577</v>
          </cell>
          <cell r="S249">
            <v>853.5</v>
          </cell>
          <cell r="T249">
            <v>1027.635436998482</v>
          </cell>
          <cell r="U249">
            <v>983.7675714285715</v>
          </cell>
          <cell r="V249">
            <v>1094.2837528604121</v>
          </cell>
          <cell r="W249">
            <v>1108.3383926349838</v>
          </cell>
        </row>
        <row r="250">
          <cell r="B250">
            <v>39212</v>
          </cell>
          <cell r="C250">
            <v>14.893611999999999</v>
          </cell>
          <cell r="F250">
            <v>38118</v>
          </cell>
          <cell r="G250">
            <v>1035.6858999999999</v>
          </cell>
          <cell r="R250">
            <v>39580</v>
          </cell>
          <cell r="S250">
            <v>848.5</v>
          </cell>
          <cell r="T250">
            <v>1054.2788982867057</v>
          </cell>
          <cell r="U250">
            <v>1003.2051428571428</v>
          </cell>
          <cell r="V250">
            <v>1096.0974828375288</v>
          </cell>
          <cell r="W250">
            <v>1116.8842995770094</v>
          </cell>
        </row>
        <row r="251">
          <cell r="B251">
            <v>39213</v>
          </cell>
          <cell r="C251">
            <v>14.893611999999999</v>
          </cell>
          <cell r="F251">
            <v>38119</v>
          </cell>
          <cell r="G251">
            <v>1027.3670999999999</v>
          </cell>
          <cell r="R251">
            <v>39581</v>
          </cell>
          <cell r="S251">
            <v>855.00000000000011</v>
          </cell>
          <cell r="T251">
            <v>1037.3760572543918</v>
          </cell>
          <cell r="U251">
            <v>989.99514285714292</v>
          </cell>
          <cell r="V251">
            <v>1106.1737604881771</v>
          </cell>
          <cell r="W251">
            <v>1104.72281662105</v>
          </cell>
        </row>
        <row r="252">
          <cell r="B252">
            <v>39216</v>
          </cell>
          <cell r="C252">
            <v>15.048506</v>
          </cell>
          <cell r="F252">
            <v>38120</v>
          </cell>
          <cell r="G252">
            <v>1040.8851999999999</v>
          </cell>
          <cell r="R252">
            <v>39582</v>
          </cell>
          <cell r="S252">
            <v>855.00000000000011</v>
          </cell>
          <cell r="T252">
            <v>1031.3597918022122</v>
          </cell>
          <cell r="U252">
            <v>1007.7342857142858</v>
          </cell>
          <cell r="V252">
            <v>1106.778337147216</v>
          </cell>
          <cell r="W252">
            <v>1110.9679024632997</v>
          </cell>
        </row>
        <row r="253">
          <cell r="B253">
            <v>39217</v>
          </cell>
          <cell r="C253">
            <v>15.084250000000001</v>
          </cell>
          <cell r="F253">
            <v>38121</v>
          </cell>
          <cell r="G253">
            <v>1035.6858999999999</v>
          </cell>
          <cell r="R253">
            <v>39583</v>
          </cell>
          <cell r="S253">
            <v>852.5</v>
          </cell>
          <cell r="T253">
            <v>1028.7813923227066</v>
          </cell>
          <cell r="U253">
            <v>1013.7731428571429</v>
          </cell>
          <cell r="V253">
            <v>1024.3543859649121</v>
          </cell>
          <cell r="W253">
            <v>1117.541677034088</v>
          </cell>
        </row>
        <row r="254">
          <cell r="B254">
            <v>39218</v>
          </cell>
          <cell r="C254">
            <v>16.34723</v>
          </cell>
          <cell r="F254">
            <v>38124</v>
          </cell>
          <cell r="G254">
            <v>1014.8890000000001</v>
          </cell>
          <cell r="R254">
            <v>39584</v>
          </cell>
          <cell r="S254">
            <v>854.00000000000011</v>
          </cell>
          <cell r="T254">
            <v>1026.2029928432009</v>
          </cell>
          <cell r="U254">
            <v>1000.3744285714286</v>
          </cell>
          <cell r="V254">
            <v>1017.3009916094586</v>
          </cell>
          <cell r="W254">
            <v>1114.9121672057727</v>
          </cell>
        </row>
        <row r="255">
          <cell r="B255">
            <v>39219</v>
          </cell>
          <cell r="C255">
            <v>15.965952</v>
          </cell>
          <cell r="F255">
            <v>38125</v>
          </cell>
          <cell r="G255">
            <v>1027.3670999999999</v>
          </cell>
          <cell r="R255">
            <v>39587</v>
          </cell>
          <cell r="S255">
            <v>865</v>
          </cell>
          <cell r="T255">
            <v>1025.0570375189764</v>
          </cell>
          <cell r="U255">
            <v>983.57885714285726</v>
          </cell>
          <cell r="V255">
            <v>1020.726926010679</v>
          </cell>
          <cell r="W255">
            <v>1120.1711868624036</v>
          </cell>
        </row>
        <row r="256">
          <cell r="B256">
            <v>39220</v>
          </cell>
          <cell r="C256">
            <v>16.240000000000002</v>
          </cell>
          <cell r="F256">
            <v>38126</v>
          </cell>
          <cell r="G256">
            <v>1049.2038</v>
          </cell>
          <cell r="R256">
            <v>39588</v>
          </cell>
          <cell r="S256">
            <v>835.5</v>
          </cell>
          <cell r="T256">
            <v>1010.4461071351118</v>
          </cell>
          <cell r="U256">
            <v>967.16071428571422</v>
          </cell>
          <cell r="V256">
            <v>995.13318077803206</v>
          </cell>
          <cell r="W256">
            <v>1110.9679024632997</v>
          </cell>
        </row>
        <row r="257">
          <cell r="B257">
            <v>39223</v>
          </cell>
          <cell r="C257">
            <v>16.01361</v>
          </cell>
          <cell r="F257">
            <v>38127</v>
          </cell>
          <cell r="G257">
            <v>1040.8851999999999</v>
          </cell>
          <cell r="R257">
            <v>39589</v>
          </cell>
          <cell r="S257">
            <v>820.00000000000011</v>
          </cell>
          <cell r="T257">
            <v>977.499891563652</v>
          </cell>
          <cell r="U257">
            <v>943.7601428571428</v>
          </cell>
          <cell r="V257">
            <v>991.5057208237987</v>
          </cell>
          <cell r="W257">
            <v>1099.1351082358794</v>
          </cell>
        </row>
        <row r="258">
          <cell r="B258">
            <v>39224</v>
          </cell>
          <cell r="C258">
            <v>16.04936</v>
          </cell>
          <cell r="F258">
            <v>38128</v>
          </cell>
          <cell r="G258">
            <v>1056.4827</v>
          </cell>
          <cell r="R258">
            <v>39590</v>
          </cell>
          <cell r="S258">
            <v>821.00000000000011</v>
          </cell>
          <cell r="T258">
            <v>968.33224896985473</v>
          </cell>
          <cell r="U258">
            <v>946.5908571428572</v>
          </cell>
          <cell r="V258">
            <v>981.02639206712445</v>
          </cell>
          <cell r="W258">
            <v>1085.0014929086838</v>
          </cell>
        </row>
        <row r="259">
          <cell r="B259">
            <v>39225</v>
          </cell>
          <cell r="C259">
            <v>16.07319</v>
          </cell>
          <cell r="F259">
            <v>38131</v>
          </cell>
          <cell r="G259">
            <v>1044.0046</v>
          </cell>
          <cell r="R259">
            <v>39591</v>
          </cell>
          <cell r="S259">
            <v>802.5</v>
          </cell>
          <cell r="T259">
            <v>962.60247234873134</v>
          </cell>
          <cell r="U259">
            <v>921.11442857142856</v>
          </cell>
          <cell r="V259">
            <v>973.56994660564465</v>
          </cell>
          <cell r="W259">
            <v>1097.4916645931826</v>
          </cell>
        </row>
        <row r="260">
          <cell r="B260">
            <v>39226</v>
          </cell>
          <cell r="C260">
            <v>16.02553</v>
          </cell>
          <cell r="F260">
            <v>38132</v>
          </cell>
          <cell r="G260">
            <v>1050.2438</v>
          </cell>
          <cell r="R260">
            <v>39594</v>
          </cell>
          <cell r="S260">
            <v>802.5</v>
          </cell>
          <cell r="T260">
            <v>962.60247234873134</v>
          </cell>
          <cell r="U260">
            <v>921.11442857142856</v>
          </cell>
          <cell r="V260">
            <v>968.93485888634632</v>
          </cell>
          <cell r="W260">
            <v>1097.4916645931826</v>
          </cell>
        </row>
        <row r="261">
          <cell r="B261">
            <v>39227</v>
          </cell>
          <cell r="C261">
            <v>16.0017</v>
          </cell>
          <cell r="F261">
            <v>38133</v>
          </cell>
          <cell r="G261">
            <v>1066.8811999999998</v>
          </cell>
          <cell r="R261">
            <v>39595</v>
          </cell>
          <cell r="S261">
            <v>811.5</v>
          </cell>
          <cell r="T261">
            <v>964.03491650401213</v>
          </cell>
          <cell r="U261">
            <v>924.1338571428571</v>
          </cell>
          <cell r="V261">
            <v>974.17452326468367</v>
          </cell>
          <cell r="W261">
            <v>1114.9121672057727</v>
          </cell>
        </row>
        <row r="262">
          <cell r="B262">
            <v>39230</v>
          </cell>
          <cell r="C262">
            <v>16.0017</v>
          </cell>
          <cell r="F262">
            <v>38134</v>
          </cell>
          <cell r="G262">
            <v>1060.6421</v>
          </cell>
          <cell r="R262">
            <v>39596</v>
          </cell>
          <cell r="S262">
            <v>825.50000000000011</v>
          </cell>
          <cell r="T262">
            <v>978.07286922576452</v>
          </cell>
          <cell r="U262">
            <v>945.08114285714282</v>
          </cell>
          <cell r="V262">
            <v>986.87063310450037</v>
          </cell>
          <cell r="W262">
            <v>1151.0679273451108</v>
          </cell>
        </row>
        <row r="263">
          <cell r="B263">
            <v>39231</v>
          </cell>
          <cell r="C263">
            <v>16.097000000000001</v>
          </cell>
          <cell r="F263">
            <v>38135</v>
          </cell>
          <cell r="G263">
            <v>1088.7178999999999</v>
          </cell>
          <cell r="R263">
            <v>39597</v>
          </cell>
          <cell r="S263">
            <v>812.00000000000011</v>
          </cell>
          <cell r="T263">
            <v>958.01865105183265</v>
          </cell>
          <cell r="U263">
            <v>927.71942857142858</v>
          </cell>
          <cell r="V263">
            <v>980.42181540808554</v>
          </cell>
          <cell r="W263">
            <v>1135.6195571037574</v>
          </cell>
        </row>
        <row r="264">
          <cell r="B264">
            <v>39232</v>
          </cell>
          <cell r="C264">
            <v>16.097000000000001</v>
          </cell>
          <cell r="F264">
            <v>38138</v>
          </cell>
          <cell r="G264">
            <v>1088.7178999999999</v>
          </cell>
          <cell r="R264">
            <v>39598</v>
          </cell>
          <cell r="S264">
            <v>832</v>
          </cell>
          <cell r="T264">
            <v>942.83474300585578</v>
          </cell>
          <cell r="U264">
            <v>913.37714285714299</v>
          </cell>
          <cell r="V264">
            <v>988.48283752860436</v>
          </cell>
          <cell r="W264">
            <v>1138.9064443891516</v>
          </cell>
        </row>
        <row r="265">
          <cell r="B265">
            <v>39233</v>
          </cell>
          <cell r="C265">
            <v>16.228080000000002</v>
          </cell>
          <cell r="F265">
            <v>38139</v>
          </cell>
          <cell r="G265">
            <v>1095.9968999999999</v>
          </cell>
          <cell r="R265">
            <v>39601</v>
          </cell>
          <cell r="S265">
            <v>803.5</v>
          </cell>
          <cell r="T265">
            <v>922.20754716981128</v>
          </cell>
          <cell r="U265">
            <v>874.87942857142855</v>
          </cell>
          <cell r="V265">
            <v>976.59282990083909</v>
          </cell>
          <cell r="W265">
            <v>1086.9736252799205</v>
          </cell>
        </row>
        <row r="266">
          <cell r="B266">
            <v>39234</v>
          </cell>
          <cell r="C266">
            <v>16.585530000000002</v>
          </cell>
          <cell r="F266">
            <v>38140</v>
          </cell>
          <cell r="G266">
            <v>1095.9968999999999</v>
          </cell>
          <cell r="R266">
            <v>39602</v>
          </cell>
          <cell r="S266">
            <v>797.5</v>
          </cell>
          <cell r="T266">
            <v>921.06159184558669</v>
          </cell>
          <cell r="U266">
            <v>872.42614285714296</v>
          </cell>
          <cell r="V266">
            <v>988.07978642257831</v>
          </cell>
          <cell r="W266">
            <v>1072.1826324956455</v>
          </cell>
        </row>
        <row r="267">
          <cell r="B267">
            <v>39237</v>
          </cell>
          <cell r="C267">
            <v>14.13</v>
          </cell>
          <cell r="F267">
            <v>38141</v>
          </cell>
          <cell r="G267">
            <v>1086.6382999999998</v>
          </cell>
          <cell r="R267">
            <v>39603</v>
          </cell>
          <cell r="S267">
            <v>810.5</v>
          </cell>
          <cell r="T267">
            <v>891.83973107785732</v>
          </cell>
          <cell r="U267">
            <v>902.99785714285724</v>
          </cell>
          <cell r="V267">
            <v>986.0645308924486</v>
          </cell>
          <cell r="W267">
            <v>1055.0908186115951</v>
          </cell>
        </row>
        <row r="268">
          <cell r="B268">
            <v>39238</v>
          </cell>
          <cell r="C268">
            <v>13.700000000000001</v>
          </cell>
          <cell r="F268">
            <v>38142</v>
          </cell>
          <cell r="G268">
            <v>1078.3194999999998</v>
          </cell>
          <cell r="R268">
            <v>39604</v>
          </cell>
          <cell r="S268">
            <v>806</v>
          </cell>
          <cell r="T268">
            <v>893.55866406419443</v>
          </cell>
          <cell r="U268">
            <v>925.64357142857148</v>
          </cell>
          <cell r="V268">
            <v>969.33790999237237</v>
          </cell>
          <cell r="W268">
            <v>1058.7063946255289</v>
          </cell>
        </row>
        <row r="269">
          <cell r="B269">
            <v>39239</v>
          </cell>
          <cell r="C269">
            <v>13.18</v>
          </cell>
          <cell r="F269">
            <v>38145</v>
          </cell>
          <cell r="G269">
            <v>1117.8336999999999</v>
          </cell>
          <cell r="R269">
            <v>39605</v>
          </cell>
          <cell r="S269">
            <v>777.5</v>
          </cell>
          <cell r="T269">
            <v>857.46107135111697</v>
          </cell>
          <cell r="U269">
            <v>867.89700000000005</v>
          </cell>
          <cell r="V269">
            <v>955.23112128146465</v>
          </cell>
          <cell r="W269">
            <v>1027.1522766857429</v>
          </cell>
        </row>
        <row r="270">
          <cell r="B270">
            <v>39240</v>
          </cell>
          <cell r="C270">
            <v>13.05</v>
          </cell>
          <cell r="F270">
            <v>38146</v>
          </cell>
          <cell r="G270">
            <v>1113.6741999999999</v>
          </cell>
          <cell r="R270">
            <v>39608</v>
          </cell>
          <cell r="S270">
            <v>755.5</v>
          </cell>
          <cell r="T270">
            <v>846.57449577098237</v>
          </cell>
          <cell r="U270">
            <v>849.40300000000002</v>
          </cell>
          <cell r="V270">
            <v>944.14721586575138</v>
          </cell>
          <cell r="W270">
            <v>1007.1022642448371</v>
          </cell>
        </row>
        <row r="271">
          <cell r="B271">
            <v>39241</v>
          </cell>
          <cell r="C271">
            <v>13.030000000000001</v>
          </cell>
          <cell r="F271">
            <v>38147</v>
          </cell>
          <cell r="G271">
            <v>1127.1922999999999</v>
          </cell>
          <cell r="R271">
            <v>39609</v>
          </cell>
          <cell r="S271">
            <v>744.5</v>
          </cell>
          <cell r="T271">
            <v>852.59076122316196</v>
          </cell>
          <cell r="U271">
            <v>873.55842857142852</v>
          </cell>
          <cell r="V271">
            <v>938.10144927536237</v>
          </cell>
          <cell r="W271">
            <v>1027.8096541428217</v>
          </cell>
        </row>
        <row r="272">
          <cell r="B272">
            <v>39244</v>
          </cell>
          <cell r="C272">
            <v>13.31</v>
          </cell>
          <cell r="F272">
            <v>38148</v>
          </cell>
          <cell r="G272">
            <v>1120.9530999999999</v>
          </cell>
          <cell r="R272">
            <v>39610</v>
          </cell>
          <cell r="S272">
            <v>716.5</v>
          </cell>
          <cell r="T272">
            <v>812.48232487529822</v>
          </cell>
          <cell r="U272">
            <v>844.30771428571427</v>
          </cell>
          <cell r="V272">
            <v>936.69077040427169</v>
          </cell>
          <cell r="W272">
            <v>990.99651654640468</v>
          </cell>
        </row>
        <row r="273">
          <cell r="B273">
            <v>39245</v>
          </cell>
          <cell r="C273">
            <v>13.24</v>
          </cell>
          <cell r="F273">
            <v>38149</v>
          </cell>
          <cell r="G273">
            <v>1134.4712</v>
          </cell>
          <cell r="R273">
            <v>39611</v>
          </cell>
          <cell r="S273">
            <v>733</v>
          </cell>
          <cell r="T273">
            <v>835.97440902190408</v>
          </cell>
          <cell r="U273">
            <v>866.76471428571426</v>
          </cell>
          <cell r="V273">
            <v>939.71365369946614</v>
          </cell>
          <cell r="W273">
            <v>1014.3334162727047</v>
          </cell>
        </row>
        <row r="274">
          <cell r="B274">
            <v>39246</v>
          </cell>
          <cell r="C274">
            <v>13.21</v>
          </cell>
          <cell r="F274">
            <v>38152</v>
          </cell>
          <cell r="G274">
            <v>1110.5546999999999</v>
          </cell>
          <cell r="R274">
            <v>39612</v>
          </cell>
          <cell r="S274">
            <v>734.5</v>
          </cell>
          <cell r="T274">
            <v>849.15289525048797</v>
          </cell>
          <cell r="U274">
            <v>883.18285714285719</v>
          </cell>
          <cell r="V274">
            <v>950.99908466819215</v>
          </cell>
          <cell r="W274">
            <v>1014.6621050012442</v>
          </cell>
        </row>
        <row r="275">
          <cell r="B275">
            <v>39247</v>
          </cell>
          <cell r="C275">
            <v>13.35</v>
          </cell>
          <cell r="F275">
            <v>38153</v>
          </cell>
          <cell r="G275">
            <v>1120.9530999999999</v>
          </cell>
        </row>
        <row r="276">
          <cell r="B276">
            <v>39248</v>
          </cell>
          <cell r="C276">
            <v>13.620000000000001</v>
          </cell>
          <cell r="F276">
            <v>38154</v>
          </cell>
          <cell r="G276">
            <v>1134.4712</v>
          </cell>
        </row>
        <row r="277">
          <cell r="B277">
            <v>39251</v>
          </cell>
          <cell r="C277">
            <v>13.26</v>
          </cell>
          <cell r="F277">
            <v>38155</v>
          </cell>
          <cell r="G277">
            <v>1143.8296999999998</v>
          </cell>
        </row>
        <row r="278">
          <cell r="B278">
            <v>39252</v>
          </cell>
          <cell r="C278">
            <v>13.07</v>
          </cell>
          <cell r="F278">
            <v>38156</v>
          </cell>
          <cell r="G278">
            <v>1149.0291</v>
          </cell>
        </row>
        <row r="279">
          <cell r="B279">
            <v>39253</v>
          </cell>
          <cell r="C279">
            <v>13.030000000000001</v>
          </cell>
          <cell r="F279">
            <v>38159</v>
          </cell>
          <cell r="G279">
            <v>1156.3079</v>
          </cell>
        </row>
        <row r="280">
          <cell r="B280">
            <v>39254</v>
          </cell>
          <cell r="C280">
            <v>13.05</v>
          </cell>
          <cell r="F280">
            <v>38160</v>
          </cell>
          <cell r="G280">
            <v>1144.8696</v>
          </cell>
        </row>
        <row r="281">
          <cell r="B281">
            <v>39255</v>
          </cell>
          <cell r="C281">
            <v>12.92</v>
          </cell>
          <cell r="F281">
            <v>38161</v>
          </cell>
          <cell r="G281">
            <v>1142.7900000000002</v>
          </cell>
        </row>
        <row r="282">
          <cell r="B282">
            <v>39258</v>
          </cell>
          <cell r="C282">
            <v>12.88</v>
          </cell>
          <cell r="F282">
            <v>38162</v>
          </cell>
          <cell r="G282">
            <v>1143.8296999999998</v>
          </cell>
        </row>
        <row r="283">
          <cell r="B283">
            <v>39259</v>
          </cell>
          <cell r="C283">
            <v>12.92</v>
          </cell>
          <cell r="F283">
            <v>38163</v>
          </cell>
          <cell r="G283">
            <v>1154.2282</v>
          </cell>
        </row>
        <row r="284">
          <cell r="B284">
            <v>39260</v>
          </cell>
          <cell r="C284">
            <v>12.57</v>
          </cell>
          <cell r="F284">
            <v>38166</v>
          </cell>
          <cell r="G284">
            <v>1175.0250999999998</v>
          </cell>
        </row>
        <row r="285">
          <cell r="B285">
            <v>39261</v>
          </cell>
          <cell r="C285">
            <v>12.57</v>
          </cell>
          <cell r="F285">
            <v>38167</v>
          </cell>
          <cell r="G285">
            <v>1188.5430999999999</v>
          </cell>
        </row>
        <row r="286">
          <cell r="B286">
            <v>39262</v>
          </cell>
          <cell r="C286">
            <v>12.44</v>
          </cell>
          <cell r="F286">
            <v>38168</v>
          </cell>
          <cell r="G286">
            <v>1211.4196999999999</v>
          </cell>
        </row>
        <row r="287">
          <cell r="B287">
            <v>39265</v>
          </cell>
          <cell r="C287">
            <v>12.450000000000001</v>
          </cell>
          <cell r="F287">
            <v>38169</v>
          </cell>
          <cell r="G287">
            <v>1210.3800000000001</v>
          </cell>
        </row>
        <row r="288">
          <cell r="B288">
            <v>39266</v>
          </cell>
          <cell r="C288">
            <v>12.58</v>
          </cell>
          <cell r="F288">
            <v>38170</v>
          </cell>
          <cell r="G288">
            <v>1192.7023999999999</v>
          </cell>
        </row>
        <row r="289">
          <cell r="B289">
            <v>39267</v>
          </cell>
          <cell r="C289">
            <v>13.07</v>
          </cell>
          <cell r="F289">
            <v>38173</v>
          </cell>
          <cell r="G289">
            <v>1180.2244000000001</v>
          </cell>
        </row>
        <row r="290">
          <cell r="B290">
            <v>39268</v>
          </cell>
          <cell r="C290">
            <v>13.16</v>
          </cell>
          <cell r="F290">
            <v>38174</v>
          </cell>
          <cell r="G290">
            <v>1181.2640000000001</v>
          </cell>
        </row>
        <row r="291">
          <cell r="B291">
            <v>39269</v>
          </cell>
          <cell r="C291">
            <v>12.98</v>
          </cell>
          <cell r="F291">
            <v>38175</v>
          </cell>
          <cell r="G291">
            <v>1188.5430999999999</v>
          </cell>
        </row>
        <row r="292">
          <cell r="B292">
            <v>39272</v>
          </cell>
          <cell r="C292">
            <v>12.96</v>
          </cell>
          <cell r="F292">
            <v>38176</v>
          </cell>
          <cell r="G292">
            <v>1191.6627000000001</v>
          </cell>
        </row>
        <row r="293">
          <cell r="B293">
            <v>39273</v>
          </cell>
          <cell r="C293">
            <v>12.66</v>
          </cell>
          <cell r="F293">
            <v>38177</v>
          </cell>
          <cell r="G293">
            <v>1172.9453999999998</v>
          </cell>
        </row>
        <row r="294">
          <cell r="B294">
            <v>39274</v>
          </cell>
          <cell r="C294">
            <v>12.89</v>
          </cell>
          <cell r="F294">
            <v>38180</v>
          </cell>
          <cell r="G294">
            <v>1173.9851999999998</v>
          </cell>
        </row>
        <row r="295">
          <cell r="B295">
            <v>39275</v>
          </cell>
          <cell r="C295">
            <v>12.93</v>
          </cell>
          <cell r="F295">
            <v>38181</v>
          </cell>
          <cell r="G295">
            <v>1167.7463</v>
          </cell>
        </row>
        <row r="296">
          <cell r="B296">
            <v>39276</v>
          </cell>
          <cell r="C296">
            <v>12.97</v>
          </cell>
          <cell r="F296">
            <v>38182</v>
          </cell>
          <cell r="G296">
            <v>1167.7463</v>
          </cell>
        </row>
        <row r="297">
          <cell r="B297">
            <v>39279</v>
          </cell>
          <cell r="C297">
            <v>12.98</v>
          </cell>
          <cell r="F297">
            <v>38183</v>
          </cell>
          <cell r="G297">
            <v>1179.1845000000001</v>
          </cell>
        </row>
        <row r="298">
          <cell r="B298">
            <v>39280</v>
          </cell>
          <cell r="C298">
            <v>12.82</v>
          </cell>
          <cell r="F298">
            <v>38184</v>
          </cell>
          <cell r="G298">
            <v>1189.5828999999999</v>
          </cell>
        </row>
        <row r="299">
          <cell r="B299">
            <v>39281</v>
          </cell>
          <cell r="C299">
            <v>12.59</v>
          </cell>
          <cell r="F299">
            <v>38187</v>
          </cell>
          <cell r="G299">
            <v>1197.9016999999999</v>
          </cell>
        </row>
        <row r="300">
          <cell r="B300">
            <v>39282</v>
          </cell>
          <cell r="C300">
            <v>12.65</v>
          </cell>
          <cell r="F300">
            <v>38188</v>
          </cell>
          <cell r="G300">
            <v>1201.0211999999999</v>
          </cell>
        </row>
        <row r="301">
          <cell r="B301">
            <v>39283</v>
          </cell>
          <cell r="C301">
            <v>12.52</v>
          </cell>
          <cell r="F301">
            <v>38189</v>
          </cell>
          <cell r="G301">
            <v>1221.8182999999999</v>
          </cell>
        </row>
        <row r="302">
          <cell r="B302">
            <v>39286</v>
          </cell>
          <cell r="C302">
            <v>12.47</v>
          </cell>
          <cell r="F302">
            <v>38190</v>
          </cell>
          <cell r="G302">
            <v>1223.8978999999999</v>
          </cell>
        </row>
        <row r="303">
          <cell r="B303">
            <v>39287</v>
          </cell>
          <cell r="C303">
            <v>12.22</v>
          </cell>
          <cell r="F303">
            <v>38191</v>
          </cell>
          <cell r="G303">
            <v>1206.2203999999999</v>
          </cell>
        </row>
        <row r="304">
          <cell r="B304">
            <v>39288</v>
          </cell>
          <cell r="C304">
            <v>11.99</v>
          </cell>
          <cell r="F304">
            <v>38194</v>
          </cell>
          <cell r="G304">
            <v>1197.9016999999999</v>
          </cell>
        </row>
        <row r="305">
          <cell r="B305">
            <v>39289</v>
          </cell>
          <cell r="C305">
            <v>11.09</v>
          </cell>
          <cell r="F305">
            <v>38195</v>
          </cell>
          <cell r="G305">
            <v>1190.6227999999999</v>
          </cell>
        </row>
        <row r="306">
          <cell r="B306">
            <v>39290</v>
          </cell>
          <cell r="C306">
            <v>10.98</v>
          </cell>
          <cell r="F306">
            <v>38196</v>
          </cell>
          <cell r="G306">
            <v>1197.9016999999999</v>
          </cell>
        </row>
        <row r="307">
          <cell r="B307">
            <v>39293</v>
          </cell>
          <cell r="C307">
            <v>11.03</v>
          </cell>
          <cell r="F307">
            <v>38197</v>
          </cell>
          <cell r="G307">
            <v>1223.8978999999999</v>
          </cell>
        </row>
        <row r="308">
          <cell r="B308">
            <v>39294</v>
          </cell>
          <cell r="C308">
            <v>11.34</v>
          </cell>
          <cell r="F308">
            <v>38198</v>
          </cell>
          <cell r="G308">
            <v>1215.5791999999999</v>
          </cell>
        </row>
        <row r="309">
          <cell r="B309">
            <v>39295</v>
          </cell>
          <cell r="C309">
            <v>11.19</v>
          </cell>
          <cell r="F309">
            <v>38201</v>
          </cell>
          <cell r="G309">
            <v>1221.8182999999999</v>
          </cell>
        </row>
        <row r="310">
          <cell r="B310">
            <v>39296</v>
          </cell>
          <cell r="C310">
            <v>11.09</v>
          </cell>
          <cell r="F310">
            <v>38202</v>
          </cell>
          <cell r="G310">
            <v>1243.6548</v>
          </cell>
        </row>
        <row r="311">
          <cell r="B311">
            <v>39297</v>
          </cell>
          <cell r="C311">
            <v>11.11</v>
          </cell>
          <cell r="F311">
            <v>38203</v>
          </cell>
          <cell r="G311">
            <v>1220.7782999999999</v>
          </cell>
        </row>
        <row r="312">
          <cell r="B312">
            <v>39300</v>
          </cell>
          <cell r="C312">
            <v>10.93</v>
          </cell>
          <cell r="F312">
            <v>38204</v>
          </cell>
          <cell r="G312">
            <v>1225.9775</v>
          </cell>
        </row>
        <row r="313">
          <cell r="B313">
            <v>39301</v>
          </cell>
          <cell r="C313">
            <v>11.03</v>
          </cell>
          <cell r="F313">
            <v>38205</v>
          </cell>
          <cell r="G313">
            <v>1172.9453999999998</v>
          </cell>
        </row>
        <row r="314">
          <cell r="B314">
            <v>39302</v>
          </cell>
          <cell r="C314">
            <v>11.5</v>
          </cell>
          <cell r="F314">
            <v>38208</v>
          </cell>
          <cell r="G314">
            <v>1155.2681</v>
          </cell>
        </row>
        <row r="315">
          <cell r="B315">
            <v>39303</v>
          </cell>
          <cell r="C315">
            <v>11.290000000000001</v>
          </cell>
          <cell r="F315">
            <v>38209</v>
          </cell>
          <cell r="G315">
            <v>1158.3877</v>
          </cell>
        </row>
        <row r="316">
          <cell r="B316">
            <v>39304</v>
          </cell>
          <cell r="C316">
            <v>10.66</v>
          </cell>
          <cell r="F316">
            <v>38210</v>
          </cell>
          <cell r="G316">
            <v>1135.5110000000002</v>
          </cell>
        </row>
        <row r="317">
          <cell r="B317">
            <v>39307</v>
          </cell>
          <cell r="C317">
            <v>11.01</v>
          </cell>
          <cell r="F317">
            <v>38211</v>
          </cell>
          <cell r="G317">
            <v>1118.8734999999999</v>
          </cell>
        </row>
        <row r="318">
          <cell r="B318">
            <v>39308</v>
          </cell>
          <cell r="C318">
            <v>10.89</v>
          </cell>
          <cell r="F318">
            <v>38212</v>
          </cell>
          <cell r="G318">
            <v>1129.2720000000002</v>
          </cell>
        </row>
        <row r="319">
          <cell r="B319">
            <v>39309</v>
          </cell>
          <cell r="C319">
            <v>10.49</v>
          </cell>
          <cell r="F319">
            <v>38215</v>
          </cell>
          <cell r="G319">
            <v>1139.6702999999998</v>
          </cell>
        </row>
        <row r="320">
          <cell r="B320">
            <v>39310</v>
          </cell>
          <cell r="C320">
            <v>9.9700000000000006</v>
          </cell>
          <cell r="F320">
            <v>38216</v>
          </cell>
          <cell r="G320">
            <v>1153.1882999999998</v>
          </cell>
        </row>
        <row r="321">
          <cell r="B321">
            <v>39311</v>
          </cell>
          <cell r="C321">
            <v>10.32</v>
          </cell>
          <cell r="F321">
            <v>38217</v>
          </cell>
          <cell r="G321">
            <v>1160.4671000000001</v>
          </cell>
        </row>
        <row r="322">
          <cell r="B322">
            <v>39314</v>
          </cell>
          <cell r="C322">
            <v>10.3</v>
          </cell>
          <cell r="F322">
            <v>38218</v>
          </cell>
          <cell r="G322">
            <v>1177.1047999999998</v>
          </cell>
        </row>
        <row r="323">
          <cell r="B323">
            <v>39315</v>
          </cell>
          <cell r="C323">
            <v>10.06</v>
          </cell>
          <cell r="F323">
            <v>38219</v>
          </cell>
          <cell r="G323">
            <v>1161.5070000000001</v>
          </cell>
        </row>
        <row r="324">
          <cell r="B324">
            <v>39316</v>
          </cell>
          <cell r="C324">
            <v>10.51</v>
          </cell>
          <cell r="F324">
            <v>38222</v>
          </cell>
          <cell r="G324">
            <v>1179.1845000000001</v>
          </cell>
        </row>
        <row r="325">
          <cell r="B325">
            <v>39317</v>
          </cell>
          <cell r="C325">
            <v>10.68</v>
          </cell>
          <cell r="F325">
            <v>38223</v>
          </cell>
          <cell r="G325">
            <v>1178.1447000000001</v>
          </cell>
        </row>
        <row r="326">
          <cell r="B326">
            <v>39318</v>
          </cell>
          <cell r="C326">
            <v>10.65</v>
          </cell>
          <cell r="F326">
            <v>38224</v>
          </cell>
          <cell r="G326">
            <v>1184.3838000000001</v>
          </cell>
        </row>
        <row r="327">
          <cell r="B327">
            <v>39321</v>
          </cell>
          <cell r="C327">
            <v>10.65</v>
          </cell>
          <cell r="F327">
            <v>38225</v>
          </cell>
          <cell r="G327">
            <v>1185.4236000000001</v>
          </cell>
        </row>
        <row r="328">
          <cell r="B328">
            <v>39322</v>
          </cell>
          <cell r="C328">
            <v>10.290000000000001</v>
          </cell>
          <cell r="F328">
            <v>38226</v>
          </cell>
          <cell r="G328">
            <v>1191.6627000000001</v>
          </cell>
        </row>
        <row r="329">
          <cell r="B329">
            <v>39323</v>
          </cell>
          <cell r="C329">
            <v>10.36</v>
          </cell>
          <cell r="F329">
            <v>38229</v>
          </cell>
          <cell r="G329">
            <v>1191.6627000000001</v>
          </cell>
        </row>
        <row r="330">
          <cell r="B330">
            <v>39324</v>
          </cell>
          <cell r="C330">
            <v>10.35</v>
          </cell>
          <cell r="F330">
            <v>38230</v>
          </cell>
          <cell r="G330">
            <v>1176.0650000000003</v>
          </cell>
        </row>
        <row r="331">
          <cell r="B331">
            <v>39325</v>
          </cell>
          <cell r="C331">
            <v>10.370000000000001</v>
          </cell>
          <cell r="F331">
            <v>38231</v>
          </cell>
          <cell r="G331">
            <v>1180.2244000000001</v>
          </cell>
        </row>
        <row r="332">
          <cell r="B332">
            <v>39328</v>
          </cell>
          <cell r="C332">
            <v>10.38</v>
          </cell>
          <cell r="F332">
            <v>38232</v>
          </cell>
          <cell r="G332">
            <v>1175.0250999999998</v>
          </cell>
        </row>
        <row r="333">
          <cell r="B333">
            <v>39329</v>
          </cell>
          <cell r="C333">
            <v>10.35</v>
          </cell>
          <cell r="F333">
            <v>38233</v>
          </cell>
          <cell r="G333">
            <v>1185.4236000000001</v>
          </cell>
        </row>
        <row r="334">
          <cell r="B334">
            <v>39330</v>
          </cell>
          <cell r="C334">
            <v>10</v>
          </cell>
          <cell r="F334">
            <v>38236</v>
          </cell>
          <cell r="G334">
            <v>1193.7422999999999</v>
          </cell>
        </row>
        <row r="335">
          <cell r="B335">
            <v>39331</v>
          </cell>
          <cell r="C335">
            <v>9.9700000000000006</v>
          </cell>
          <cell r="F335">
            <v>38237</v>
          </cell>
          <cell r="G335">
            <v>1210.3800000000001</v>
          </cell>
        </row>
        <row r="336">
          <cell r="B336">
            <v>39332</v>
          </cell>
          <cell r="C336">
            <v>9.6950000000000003</v>
          </cell>
          <cell r="F336">
            <v>38238</v>
          </cell>
          <cell r="G336">
            <v>1204.1406999999999</v>
          </cell>
        </row>
        <row r="337">
          <cell r="B337">
            <v>39335</v>
          </cell>
          <cell r="C337">
            <v>9.58</v>
          </cell>
          <cell r="F337">
            <v>38239</v>
          </cell>
          <cell r="G337">
            <v>1227.0174</v>
          </cell>
        </row>
        <row r="338">
          <cell r="B338">
            <v>39336</v>
          </cell>
          <cell r="C338">
            <v>9.7100000000000009</v>
          </cell>
          <cell r="F338">
            <v>38240</v>
          </cell>
          <cell r="G338">
            <v>1257.1728000000001</v>
          </cell>
        </row>
        <row r="339">
          <cell r="B339">
            <v>39337</v>
          </cell>
          <cell r="C339">
            <v>9.83</v>
          </cell>
          <cell r="F339">
            <v>38243</v>
          </cell>
          <cell r="G339">
            <v>1270.6909000000001</v>
          </cell>
        </row>
        <row r="340">
          <cell r="B340">
            <v>39338</v>
          </cell>
          <cell r="C340">
            <v>9.8650000000000002</v>
          </cell>
          <cell r="F340">
            <v>38244</v>
          </cell>
          <cell r="G340">
            <v>1292.5276999999999</v>
          </cell>
        </row>
        <row r="341">
          <cell r="B341">
            <v>39339</v>
          </cell>
          <cell r="C341">
            <v>9.65</v>
          </cell>
          <cell r="F341">
            <v>38245</v>
          </cell>
          <cell r="G341">
            <v>1322.6831</v>
          </cell>
        </row>
        <row r="342">
          <cell r="B342">
            <v>39342</v>
          </cell>
          <cell r="C342">
            <v>9.2799999999999994</v>
          </cell>
          <cell r="F342">
            <v>38246</v>
          </cell>
          <cell r="G342">
            <v>1351.7987999999998</v>
          </cell>
        </row>
        <row r="343">
          <cell r="B343">
            <v>39343</v>
          </cell>
          <cell r="C343">
            <v>9.31</v>
          </cell>
          <cell r="F343">
            <v>38247</v>
          </cell>
          <cell r="G343">
            <v>1343.48</v>
          </cell>
        </row>
        <row r="344">
          <cell r="B344">
            <v>39344</v>
          </cell>
          <cell r="C344">
            <v>9.86</v>
          </cell>
          <cell r="F344">
            <v>38250</v>
          </cell>
          <cell r="G344">
            <v>1344.52</v>
          </cell>
        </row>
        <row r="345">
          <cell r="B345">
            <v>39345</v>
          </cell>
          <cell r="C345">
            <v>9.9</v>
          </cell>
          <cell r="F345">
            <v>38251</v>
          </cell>
          <cell r="G345">
            <v>1329.962</v>
          </cell>
        </row>
        <row r="346">
          <cell r="B346">
            <v>39346</v>
          </cell>
          <cell r="C346">
            <v>9.7750000000000004</v>
          </cell>
          <cell r="F346">
            <v>38252</v>
          </cell>
          <cell r="G346">
            <v>1320.6034</v>
          </cell>
        </row>
        <row r="347">
          <cell r="B347">
            <v>39349</v>
          </cell>
          <cell r="C347">
            <v>9.67</v>
          </cell>
          <cell r="F347">
            <v>38253</v>
          </cell>
          <cell r="G347">
            <v>1316.4440999999999</v>
          </cell>
        </row>
        <row r="348">
          <cell r="B348">
            <v>39350</v>
          </cell>
          <cell r="C348">
            <v>9.3149999999999995</v>
          </cell>
          <cell r="F348">
            <v>38254</v>
          </cell>
          <cell r="G348">
            <v>1307.0853999999999</v>
          </cell>
        </row>
        <row r="349">
          <cell r="B349">
            <v>39351</v>
          </cell>
          <cell r="C349">
            <v>9.19</v>
          </cell>
          <cell r="F349">
            <v>38257</v>
          </cell>
          <cell r="G349">
            <v>1290.4479000000001</v>
          </cell>
        </row>
        <row r="350">
          <cell r="B350">
            <v>39352</v>
          </cell>
          <cell r="C350">
            <v>9.48</v>
          </cell>
          <cell r="F350">
            <v>38258</v>
          </cell>
          <cell r="G350">
            <v>1305.0057999999999</v>
          </cell>
        </row>
        <row r="351">
          <cell r="B351">
            <v>39353</v>
          </cell>
          <cell r="C351">
            <v>9.7050000000000001</v>
          </cell>
          <cell r="F351">
            <v>38259</v>
          </cell>
          <cell r="G351">
            <v>1320.6034</v>
          </cell>
        </row>
        <row r="352">
          <cell r="B352">
            <v>39356</v>
          </cell>
          <cell r="C352">
            <v>9.9350000000000005</v>
          </cell>
          <cell r="F352">
            <v>38260</v>
          </cell>
          <cell r="G352">
            <v>1307.0853999999999</v>
          </cell>
        </row>
        <row r="353">
          <cell r="B353">
            <v>39357</v>
          </cell>
          <cell r="C353">
            <v>10.130000000000001</v>
          </cell>
          <cell r="F353">
            <v>38261</v>
          </cell>
          <cell r="G353">
            <v>1344.52</v>
          </cell>
        </row>
        <row r="354">
          <cell r="B354">
            <v>39358</v>
          </cell>
          <cell r="C354">
            <v>10.200000000000001</v>
          </cell>
          <cell r="F354">
            <v>38264</v>
          </cell>
          <cell r="G354">
            <v>1376.7550999999999</v>
          </cell>
        </row>
        <row r="355">
          <cell r="B355">
            <v>39359</v>
          </cell>
          <cell r="C355">
            <v>10.15</v>
          </cell>
          <cell r="F355">
            <v>38265</v>
          </cell>
          <cell r="G355">
            <v>1373.6354999999999</v>
          </cell>
        </row>
        <row r="356">
          <cell r="B356">
            <v>39360</v>
          </cell>
          <cell r="C356">
            <v>10.55</v>
          </cell>
          <cell r="F356">
            <v>38266</v>
          </cell>
          <cell r="G356">
            <v>1371.5558999999998</v>
          </cell>
        </row>
        <row r="357">
          <cell r="B357">
            <v>39363</v>
          </cell>
          <cell r="C357">
            <v>10.73</v>
          </cell>
          <cell r="F357">
            <v>38267</v>
          </cell>
          <cell r="G357">
            <v>1359.0776000000001</v>
          </cell>
        </row>
        <row r="358">
          <cell r="B358">
            <v>39364</v>
          </cell>
          <cell r="C358">
            <v>10.78</v>
          </cell>
          <cell r="F358">
            <v>38268</v>
          </cell>
          <cell r="G358">
            <v>1363.2370999999998</v>
          </cell>
        </row>
        <row r="359">
          <cell r="B359">
            <v>39365</v>
          </cell>
          <cell r="C359">
            <v>10.78</v>
          </cell>
          <cell r="F359">
            <v>38271</v>
          </cell>
          <cell r="G359">
            <v>1361.1573000000001</v>
          </cell>
        </row>
        <row r="360">
          <cell r="B360">
            <v>39366</v>
          </cell>
          <cell r="C360">
            <v>10.73</v>
          </cell>
          <cell r="F360">
            <v>38272</v>
          </cell>
          <cell r="G360">
            <v>1351.7987999999998</v>
          </cell>
        </row>
        <row r="361">
          <cell r="B361">
            <v>39367</v>
          </cell>
          <cell r="C361">
            <v>10.65</v>
          </cell>
          <cell r="F361">
            <v>38273</v>
          </cell>
          <cell r="G361">
            <v>1374.6754999999998</v>
          </cell>
        </row>
        <row r="362">
          <cell r="B362">
            <v>39370</v>
          </cell>
          <cell r="C362">
            <v>10.38</v>
          </cell>
          <cell r="F362">
            <v>38274</v>
          </cell>
          <cell r="G362">
            <v>1361.1573000000001</v>
          </cell>
        </row>
        <row r="363">
          <cell r="B363">
            <v>39371</v>
          </cell>
          <cell r="C363">
            <v>10.370000000000001</v>
          </cell>
          <cell r="F363">
            <v>38275</v>
          </cell>
          <cell r="G363">
            <v>1365.3167999999998</v>
          </cell>
        </row>
        <row r="364">
          <cell r="B364">
            <v>39372</v>
          </cell>
          <cell r="C364">
            <v>10.46</v>
          </cell>
          <cell r="F364">
            <v>38278</v>
          </cell>
          <cell r="G364">
            <v>1358.0378999999998</v>
          </cell>
        </row>
        <row r="365">
          <cell r="B365">
            <v>39373</v>
          </cell>
          <cell r="C365">
            <v>10.48</v>
          </cell>
          <cell r="F365">
            <v>38279</v>
          </cell>
          <cell r="G365">
            <v>1390.2730000000001</v>
          </cell>
        </row>
        <row r="366">
          <cell r="B366">
            <v>39374</v>
          </cell>
          <cell r="C366">
            <v>10.36</v>
          </cell>
          <cell r="F366">
            <v>38280</v>
          </cell>
          <cell r="G366">
            <v>1367.3964999999998</v>
          </cell>
        </row>
        <row r="367">
          <cell r="B367">
            <v>39377</v>
          </cell>
          <cell r="C367">
            <v>10.210000000000001</v>
          </cell>
          <cell r="F367">
            <v>38281</v>
          </cell>
          <cell r="G367">
            <v>1379.8748000000001</v>
          </cell>
        </row>
        <row r="368">
          <cell r="B368">
            <v>39378</v>
          </cell>
          <cell r="C368">
            <v>10.36</v>
          </cell>
          <cell r="F368">
            <v>38282</v>
          </cell>
          <cell r="G368">
            <v>1405.8707999999999</v>
          </cell>
        </row>
        <row r="369">
          <cell r="B369">
            <v>39379</v>
          </cell>
          <cell r="C369">
            <v>10.34</v>
          </cell>
          <cell r="F369">
            <v>38285</v>
          </cell>
          <cell r="G369">
            <v>1384.0340999999999</v>
          </cell>
        </row>
        <row r="370">
          <cell r="B370">
            <v>39380</v>
          </cell>
          <cell r="C370">
            <v>10.950000000000001</v>
          </cell>
          <cell r="F370">
            <v>38286</v>
          </cell>
          <cell r="G370">
            <v>1374.6754999999998</v>
          </cell>
        </row>
        <row r="371">
          <cell r="B371">
            <v>39381</v>
          </cell>
          <cell r="C371">
            <v>11.17</v>
          </cell>
          <cell r="F371">
            <v>38287</v>
          </cell>
          <cell r="G371">
            <v>1367.3964999999998</v>
          </cell>
        </row>
        <row r="372">
          <cell r="B372">
            <v>39384</v>
          </cell>
          <cell r="C372">
            <v>11.100000000000001</v>
          </cell>
          <cell r="F372">
            <v>38288</v>
          </cell>
          <cell r="G372">
            <v>1386.1136999999999</v>
          </cell>
        </row>
        <row r="373">
          <cell r="B373">
            <v>39385</v>
          </cell>
          <cell r="C373">
            <v>10.92</v>
          </cell>
          <cell r="F373">
            <v>38289</v>
          </cell>
          <cell r="G373">
            <v>1386.1136999999999</v>
          </cell>
        </row>
        <row r="374">
          <cell r="B374">
            <v>39386</v>
          </cell>
          <cell r="C374">
            <v>11.200000000000001</v>
          </cell>
          <cell r="F374">
            <v>38292</v>
          </cell>
          <cell r="G374">
            <v>1384.0340999999999</v>
          </cell>
        </row>
        <row r="375">
          <cell r="B375">
            <v>39387</v>
          </cell>
          <cell r="C375">
            <v>11.06</v>
          </cell>
          <cell r="F375">
            <v>38293</v>
          </cell>
          <cell r="G375">
            <v>1403.7910000000002</v>
          </cell>
        </row>
        <row r="376">
          <cell r="B376">
            <v>39388</v>
          </cell>
          <cell r="C376">
            <v>10.61</v>
          </cell>
          <cell r="F376">
            <v>38294</v>
          </cell>
          <cell r="G376">
            <v>1391.3130000000001</v>
          </cell>
        </row>
        <row r="377">
          <cell r="B377">
            <v>39391</v>
          </cell>
          <cell r="C377">
            <v>10.5</v>
          </cell>
          <cell r="F377">
            <v>38295</v>
          </cell>
          <cell r="G377">
            <v>1389.2330999999999</v>
          </cell>
        </row>
        <row r="378">
          <cell r="B378">
            <v>39392</v>
          </cell>
          <cell r="C378">
            <v>10.25</v>
          </cell>
          <cell r="F378">
            <v>38296</v>
          </cell>
          <cell r="G378">
            <v>1408.9903999999999</v>
          </cell>
        </row>
        <row r="379">
          <cell r="B379">
            <v>39393</v>
          </cell>
          <cell r="C379">
            <v>9.8800000000000008</v>
          </cell>
          <cell r="F379">
            <v>38299</v>
          </cell>
          <cell r="G379">
            <v>1393.3925999999999</v>
          </cell>
        </row>
        <row r="380">
          <cell r="B380">
            <v>39394</v>
          </cell>
          <cell r="C380">
            <v>9.84</v>
          </cell>
          <cell r="F380">
            <v>38300</v>
          </cell>
          <cell r="G380">
            <v>1384.0340999999999</v>
          </cell>
        </row>
        <row r="381">
          <cell r="B381">
            <v>39395</v>
          </cell>
          <cell r="C381">
            <v>9.6150000000000002</v>
          </cell>
          <cell r="F381">
            <v>38301</v>
          </cell>
          <cell r="G381">
            <v>1391.3130000000001</v>
          </cell>
        </row>
        <row r="382">
          <cell r="B382">
            <v>39398</v>
          </cell>
          <cell r="C382">
            <v>9.6300000000000008</v>
          </cell>
          <cell r="F382">
            <v>38302</v>
          </cell>
          <cell r="G382">
            <v>1393.3925999999999</v>
          </cell>
        </row>
        <row r="383">
          <cell r="B383">
            <v>39399</v>
          </cell>
          <cell r="C383">
            <v>9.5950000000000006</v>
          </cell>
          <cell r="F383">
            <v>38303</v>
          </cell>
          <cell r="G383">
            <v>1414.1894</v>
          </cell>
        </row>
        <row r="384">
          <cell r="B384">
            <v>39400</v>
          </cell>
          <cell r="C384">
            <v>9.5750000000000011</v>
          </cell>
          <cell r="F384">
            <v>38306</v>
          </cell>
          <cell r="G384">
            <v>1411.0700000000002</v>
          </cell>
        </row>
        <row r="385">
          <cell r="B385">
            <v>39401</v>
          </cell>
          <cell r="C385">
            <v>9.5549999999999997</v>
          </cell>
          <cell r="F385">
            <v>38307</v>
          </cell>
          <cell r="G385">
            <v>1424.5878999999998</v>
          </cell>
        </row>
        <row r="386">
          <cell r="B386">
            <v>39402</v>
          </cell>
          <cell r="C386">
            <v>9.4550000000000001</v>
          </cell>
          <cell r="F386">
            <v>38308</v>
          </cell>
          <cell r="G386">
            <v>1439.1459</v>
          </cell>
        </row>
        <row r="387">
          <cell r="B387">
            <v>39405</v>
          </cell>
          <cell r="C387">
            <v>9.31</v>
          </cell>
          <cell r="F387">
            <v>38309</v>
          </cell>
          <cell r="G387">
            <v>1416.2692</v>
          </cell>
        </row>
        <row r="388">
          <cell r="B388">
            <v>39406</v>
          </cell>
          <cell r="C388">
            <v>9.4049999999999994</v>
          </cell>
          <cell r="F388">
            <v>38310</v>
          </cell>
          <cell r="G388">
            <v>1407.9503999999999</v>
          </cell>
        </row>
        <row r="389">
          <cell r="B389">
            <v>39407</v>
          </cell>
          <cell r="C389">
            <v>9.0449999999999999</v>
          </cell>
          <cell r="F389">
            <v>38313</v>
          </cell>
          <cell r="G389">
            <v>1413.1495999999997</v>
          </cell>
        </row>
        <row r="390">
          <cell r="B390">
            <v>39408</v>
          </cell>
          <cell r="C390">
            <v>9.0449999999999999</v>
          </cell>
          <cell r="F390">
            <v>38314</v>
          </cell>
          <cell r="G390">
            <v>1381.9542999999999</v>
          </cell>
        </row>
        <row r="391">
          <cell r="B391">
            <v>39409</v>
          </cell>
          <cell r="C391">
            <v>9.35</v>
          </cell>
          <cell r="F391">
            <v>38315</v>
          </cell>
          <cell r="G391">
            <v>1367.3964999999998</v>
          </cell>
        </row>
        <row r="392">
          <cell r="B392">
            <v>39412</v>
          </cell>
          <cell r="C392">
            <v>9.16</v>
          </cell>
          <cell r="F392">
            <v>38316</v>
          </cell>
          <cell r="G392">
            <v>1391.3130000000001</v>
          </cell>
        </row>
        <row r="393">
          <cell r="B393">
            <v>39413</v>
          </cell>
          <cell r="C393">
            <v>9.14</v>
          </cell>
          <cell r="F393">
            <v>38317</v>
          </cell>
          <cell r="G393">
            <v>1399.6316999999999</v>
          </cell>
        </row>
        <row r="394">
          <cell r="B394">
            <v>39414</v>
          </cell>
          <cell r="C394">
            <v>9.4</v>
          </cell>
          <cell r="F394">
            <v>38320</v>
          </cell>
          <cell r="G394">
            <v>1388.1934999999999</v>
          </cell>
        </row>
        <row r="395">
          <cell r="B395">
            <v>39415</v>
          </cell>
          <cell r="C395">
            <v>9.43</v>
          </cell>
          <cell r="F395">
            <v>38321</v>
          </cell>
          <cell r="G395">
            <v>1386.1136999999999</v>
          </cell>
        </row>
        <row r="396">
          <cell r="B396">
            <v>39416</v>
          </cell>
          <cell r="C396">
            <v>9.3350000000000009</v>
          </cell>
          <cell r="F396">
            <v>38322</v>
          </cell>
          <cell r="G396">
            <v>1395.4722999999999</v>
          </cell>
        </row>
        <row r="397">
          <cell r="B397">
            <v>39419</v>
          </cell>
          <cell r="C397">
            <v>9.4</v>
          </cell>
          <cell r="F397">
            <v>38323</v>
          </cell>
          <cell r="G397">
            <v>1400.6714999999999</v>
          </cell>
        </row>
        <row r="398">
          <cell r="B398">
            <v>39420</v>
          </cell>
          <cell r="C398">
            <v>9.1150000000000002</v>
          </cell>
          <cell r="F398">
            <v>38324</v>
          </cell>
          <cell r="G398">
            <v>1385.0737999999999</v>
          </cell>
        </row>
        <row r="399">
          <cell r="B399">
            <v>39421</v>
          </cell>
          <cell r="C399">
            <v>9.35</v>
          </cell>
          <cell r="F399">
            <v>38327</v>
          </cell>
          <cell r="G399">
            <v>1391.3130000000001</v>
          </cell>
        </row>
        <row r="400">
          <cell r="B400">
            <v>39422</v>
          </cell>
          <cell r="C400">
            <v>9.495000000000001</v>
          </cell>
          <cell r="F400">
            <v>38328</v>
          </cell>
          <cell r="G400">
            <v>1392.3527999999999</v>
          </cell>
        </row>
        <row r="401">
          <cell r="B401">
            <v>39423</v>
          </cell>
          <cell r="C401">
            <v>9.5549999999999997</v>
          </cell>
          <cell r="F401">
            <v>38329</v>
          </cell>
          <cell r="G401">
            <v>1388.1934999999999</v>
          </cell>
        </row>
        <row r="402">
          <cell r="B402">
            <v>39426</v>
          </cell>
          <cell r="C402">
            <v>9.620000000000001</v>
          </cell>
          <cell r="F402">
            <v>38330</v>
          </cell>
          <cell r="G402">
            <v>1387.1535999999999</v>
          </cell>
        </row>
        <row r="403">
          <cell r="B403">
            <v>39427</v>
          </cell>
          <cell r="C403">
            <v>9.6150000000000002</v>
          </cell>
          <cell r="F403">
            <v>38331</v>
          </cell>
          <cell r="G403">
            <v>1379.8748000000001</v>
          </cell>
        </row>
        <row r="404">
          <cell r="B404">
            <v>39428</v>
          </cell>
          <cell r="C404">
            <v>9.6449999999999996</v>
          </cell>
          <cell r="F404">
            <v>38334</v>
          </cell>
          <cell r="G404">
            <v>1235.7447999999999</v>
          </cell>
        </row>
        <row r="405">
          <cell r="B405">
            <v>39429</v>
          </cell>
          <cell r="C405">
            <v>9.33</v>
          </cell>
          <cell r="F405">
            <v>38335</v>
          </cell>
          <cell r="G405">
            <v>1228.3172999999999</v>
          </cell>
        </row>
        <row r="406">
          <cell r="B406">
            <v>39430</v>
          </cell>
          <cell r="C406">
            <v>9.31</v>
          </cell>
          <cell r="F406">
            <v>38336</v>
          </cell>
          <cell r="G406">
            <v>1211.6054999999999</v>
          </cell>
        </row>
        <row r="407">
          <cell r="B407">
            <v>39433</v>
          </cell>
          <cell r="C407">
            <v>8.9250000000000007</v>
          </cell>
          <cell r="F407">
            <v>38337</v>
          </cell>
          <cell r="G407">
            <v>1206.9631999999999</v>
          </cell>
        </row>
        <row r="408">
          <cell r="B408">
            <v>39434</v>
          </cell>
          <cell r="C408">
            <v>8.9700000000000006</v>
          </cell>
          <cell r="F408">
            <v>38338</v>
          </cell>
          <cell r="G408">
            <v>1203.2494999999999</v>
          </cell>
        </row>
        <row r="409">
          <cell r="B409">
            <v>39435</v>
          </cell>
          <cell r="C409">
            <v>8.77</v>
          </cell>
          <cell r="F409">
            <v>38341</v>
          </cell>
          <cell r="G409">
            <v>1208.8200000000002</v>
          </cell>
        </row>
        <row r="410">
          <cell r="B410">
            <v>39436</v>
          </cell>
          <cell r="C410">
            <v>8.7349999999999994</v>
          </cell>
          <cell r="F410">
            <v>38342</v>
          </cell>
          <cell r="G410">
            <v>1201.3925999999999</v>
          </cell>
        </row>
        <row r="411">
          <cell r="B411">
            <v>39437</v>
          </cell>
          <cell r="C411">
            <v>8.82</v>
          </cell>
          <cell r="F411">
            <v>38343</v>
          </cell>
          <cell r="G411">
            <v>1206.0347999999999</v>
          </cell>
        </row>
        <row r="412">
          <cell r="B412">
            <v>39440</v>
          </cell>
          <cell r="C412">
            <v>8.8949999999999996</v>
          </cell>
          <cell r="F412">
            <v>38344</v>
          </cell>
          <cell r="G412">
            <v>1209.7483999999999</v>
          </cell>
        </row>
        <row r="413">
          <cell r="B413">
            <v>39441</v>
          </cell>
          <cell r="C413">
            <v>8.8949999999999996</v>
          </cell>
          <cell r="F413">
            <v>38345</v>
          </cell>
          <cell r="G413">
            <v>1219.0330000000001</v>
          </cell>
        </row>
        <row r="414">
          <cell r="B414">
            <v>39442</v>
          </cell>
          <cell r="C414">
            <v>8.8949999999999996</v>
          </cell>
          <cell r="F414">
            <v>38348</v>
          </cell>
          <cell r="G414">
            <v>1219.0330000000001</v>
          </cell>
        </row>
        <row r="415">
          <cell r="B415">
            <v>39443</v>
          </cell>
          <cell r="C415">
            <v>8.89</v>
          </cell>
          <cell r="F415">
            <v>38349</v>
          </cell>
          <cell r="G415">
            <v>1219.0330000000001</v>
          </cell>
        </row>
        <row r="416">
          <cell r="B416">
            <v>39444</v>
          </cell>
          <cell r="C416">
            <v>8.84</v>
          </cell>
          <cell r="F416">
            <v>38350</v>
          </cell>
          <cell r="G416">
            <v>1211.6054999999999</v>
          </cell>
        </row>
        <row r="417">
          <cell r="B417">
            <v>39447</v>
          </cell>
          <cell r="C417">
            <v>8.84</v>
          </cell>
          <cell r="F417">
            <v>38351</v>
          </cell>
          <cell r="G417">
            <v>1214.3907999999999</v>
          </cell>
        </row>
        <row r="418">
          <cell r="B418">
            <v>39448</v>
          </cell>
          <cell r="C418">
            <v>8.84</v>
          </cell>
          <cell r="F418">
            <v>38352</v>
          </cell>
          <cell r="G418">
            <v>1202.3210000000001</v>
          </cell>
        </row>
        <row r="419">
          <cell r="B419">
            <v>39449</v>
          </cell>
          <cell r="C419">
            <v>8.5850000000000009</v>
          </cell>
          <cell r="F419">
            <v>38355</v>
          </cell>
          <cell r="G419">
            <v>1202.3210000000001</v>
          </cell>
        </row>
        <row r="420">
          <cell r="B420">
            <v>39450</v>
          </cell>
          <cell r="C420">
            <v>8.61</v>
          </cell>
          <cell r="F420">
            <v>38356</v>
          </cell>
          <cell r="G420">
            <v>1203.2494999999999</v>
          </cell>
        </row>
        <row r="421">
          <cell r="B421">
            <v>39451</v>
          </cell>
          <cell r="C421">
            <v>8.1650000000000009</v>
          </cell>
          <cell r="F421">
            <v>38357</v>
          </cell>
          <cell r="G421">
            <v>1193.9650999999999</v>
          </cell>
        </row>
        <row r="422">
          <cell r="B422">
            <v>39454</v>
          </cell>
          <cell r="C422">
            <v>7.6749999999999998</v>
          </cell>
          <cell r="F422">
            <v>38358</v>
          </cell>
          <cell r="G422">
            <v>1196.7504999999999</v>
          </cell>
        </row>
        <row r="423">
          <cell r="B423">
            <v>39455</v>
          </cell>
          <cell r="C423">
            <v>7.7549999999999999</v>
          </cell>
          <cell r="F423">
            <v>38359</v>
          </cell>
          <cell r="G423">
            <v>1232.0309</v>
          </cell>
        </row>
        <row r="424">
          <cell r="B424">
            <v>39456</v>
          </cell>
          <cell r="C424">
            <v>7.2450000000000001</v>
          </cell>
          <cell r="F424">
            <v>38362</v>
          </cell>
          <cell r="G424">
            <v>1224.6034999999999</v>
          </cell>
        </row>
        <row r="425">
          <cell r="B425">
            <v>39457</v>
          </cell>
          <cell r="C425">
            <v>7.1150000000000002</v>
          </cell>
          <cell r="F425">
            <v>38363</v>
          </cell>
          <cell r="G425">
            <v>1223.6750999999999</v>
          </cell>
        </row>
        <row r="426">
          <cell r="B426">
            <v>39458</v>
          </cell>
          <cell r="C426">
            <v>7.47</v>
          </cell>
          <cell r="F426">
            <v>38364</v>
          </cell>
          <cell r="G426">
            <v>1222.7465999999999</v>
          </cell>
        </row>
        <row r="427">
          <cell r="B427">
            <v>39461</v>
          </cell>
          <cell r="C427">
            <v>7.3950000000000005</v>
          </cell>
          <cell r="F427">
            <v>38365</v>
          </cell>
          <cell r="G427">
            <v>1235.7447999999999</v>
          </cell>
        </row>
        <row r="428">
          <cell r="B428">
            <v>39462</v>
          </cell>
          <cell r="C428">
            <v>7.0350000000000001</v>
          </cell>
          <cell r="F428">
            <v>38366</v>
          </cell>
          <cell r="G428">
            <v>1245.0289</v>
          </cell>
        </row>
        <row r="429">
          <cell r="B429">
            <v>39463</v>
          </cell>
          <cell r="C429">
            <v>6.94</v>
          </cell>
          <cell r="F429">
            <v>38369</v>
          </cell>
          <cell r="G429">
            <v>1252.4564</v>
          </cell>
        </row>
        <row r="430">
          <cell r="B430">
            <v>39464</v>
          </cell>
          <cell r="C430">
            <v>6.8650000000000002</v>
          </cell>
          <cell r="F430">
            <v>38370</v>
          </cell>
          <cell r="G430">
            <v>1253.3849</v>
          </cell>
        </row>
        <row r="431">
          <cell r="B431">
            <v>39465</v>
          </cell>
          <cell r="C431">
            <v>6.8049999999999997</v>
          </cell>
          <cell r="F431">
            <v>38371</v>
          </cell>
          <cell r="G431">
            <v>1260.8124</v>
          </cell>
        </row>
        <row r="432">
          <cell r="B432">
            <v>39468</v>
          </cell>
          <cell r="C432">
            <v>6.44</v>
          </cell>
          <cell r="F432">
            <v>38372</v>
          </cell>
          <cell r="G432">
            <v>1260.8124</v>
          </cell>
        </row>
        <row r="433">
          <cell r="B433">
            <v>39469</v>
          </cell>
          <cell r="C433">
            <v>6.99</v>
          </cell>
          <cell r="F433">
            <v>38373</v>
          </cell>
          <cell r="G433">
            <v>1257.0985000000001</v>
          </cell>
        </row>
        <row r="434">
          <cell r="B434">
            <v>39470</v>
          </cell>
          <cell r="C434">
            <v>7.1850000000000005</v>
          </cell>
          <cell r="F434">
            <v>38376</v>
          </cell>
          <cell r="G434">
            <v>1256.17</v>
          </cell>
        </row>
        <row r="435">
          <cell r="B435">
            <v>39471</v>
          </cell>
          <cell r="C435">
            <v>7.5350000000000001</v>
          </cell>
          <cell r="F435">
            <v>38377</v>
          </cell>
          <cell r="G435">
            <v>1258.0271</v>
          </cell>
        </row>
        <row r="436">
          <cell r="B436">
            <v>39472</v>
          </cell>
          <cell r="C436">
            <v>7.63</v>
          </cell>
          <cell r="F436">
            <v>38378</v>
          </cell>
          <cell r="G436">
            <v>1259.8837999999998</v>
          </cell>
        </row>
        <row r="437">
          <cell r="B437">
            <v>39475</v>
          </cell>
          <cell r="C437">
            <v>7.7250000000000005</v>
          </cell>
          <cell r="F437">
            <v>38379</v>
          </cell>
          <cell r="G437">
            <v>1247.8143</v>
          </cell>
        </row>
        <row r="438">
          <cell r="B438">
            <v>39476</v>
          </cell>
          <cell r="C438">
            <v>7.96</v>
          </cell>
          <cell r="F438">
            <v>38380</v>
          </cell>
          <cell r="G438">
            <v>1235.7447999999999</v>
          </cell>
        </row>
        <row r="439">
          <cell r="B439">
            <v>39477</v>
          </cell>
          <cell r="C439">
            <v>7.7750000000000004</v>
          </cell>
          <cell r="F439">
            <v>38383</v>
          </cell>
          <cell r="G439">
            <v>1239.4584</v>
          </cell>
        </row>
        <row r="440">
          <cell r="B440">
            <v>39478</v>
          </cell>
          <cell r="C440">
            <v>7.7350000000000003</v>
          </cell>
          <cell r="F440">
            <v>38384</v>
          </cell>
          <cell r="G440">
            <v>1239.4584</v>
          </cell>
        </row>
        <row r="441">
          <cell r="B441">
            <v>39479</v>
          </cell>
          <cell r="C441">
            <v>7.8050000000000006</v>
          </cell>
          <cell r="F441">
            <v>38385</v>
          </cell>
          <cell r="G441">
            <v>1231.1025999999999</v>
          </cell>
        </row>
        <row r="442">
          <cell r="B442">
            <v>39482</v>
          </cell>
          <cell r="C442">
            <v>7.87</v>
          </cell>
          <cell r="F442">
            <v>38386</v>
          </cell>
          <cell r="G442">
            <v>1256.17</v>
          </cell>
        </row>
        <row r="443">
          <cell r="B443">
            <v>39483</v>
          </cell>
          <cell r="C443">
            <v>7.43</v>
          </cell>
          <cell r="F443">
            <v>38387</v>
          </cell>
          <cell r="G443">
            <v>1276.5957000000001</v>
          </cell>
        </row>
        <row r="444">
          <cell r="B444">
            <v>39484</v>
          </cell>
          <cell r="C444">
            <v>7.57</v>
          </cell>
          <cell r="F444">
            <v>38390</v>
          </cell>
          <cell r="G444">
            <v>1266.3829000000001</v>
          </cell>
        </row>
        <row r="445">
          <cell r="B445">
            <v>39485</v>
          </cell>
          <cell r="C445">
            <v>7.3900000000000006</v>
          </cell>
          <cell r="F445">
            <v>38391</v>
          </cell>
          <cell r="G445">
            <v>1294.2360000000001</v>
          </cell>
        </row>
        <row r="446">
          <cell r="B446">
            <v>39486</v>
          </cell>
          <cell r="C446">
            <v>7.3550000000000004</v>
          </cell>
          <cell r="F446">
            <v>38392</v>
          </cell>
          <cell r="G446">
            <v>1266.3829000000001</v>
          </cell>
        </row>
        <row r="447">
          <cell r="B447">
            <v>39489</v>
          </cell>
          <cell r="C447">
            <v>7.2450000000000001</v>
          </cell>
          <cell r="F447">
            <v>38393</v>
          </cell>
          <cell r="G447">
            <v>1273.8104000000001</v>
          </cell>
        </row>
        <row r="448">
          <cell r="B448">
            <v>39490</v>
          </cell>
          <cell r="C448">
            <v>7.51</v>
          </cell>
          <cell r="F448">
            <v>38394</v>
          </cell>
          <cell r="G448">
            <v>1271.9534999999998</v>
          </cell>
        </row>
        <row r="449">
          <cell r="B449">
            <v>39491</v>
          </cell>
          <cell r="C449">
            <v>7.6950000000000003</v>
          </cell>
          <cell r="F449">
            <v>38397</v>
          </cell>
          <cell r="G449">
            <v>1277.5241999999998</v>
          </cell>
        </row>
        <row r="450">
          <cell r="B450">
            <v>39492</v>
          </cell>
          <cell r="C450">
            <v>7.69</v>
          </cell>
          <cell r="F450">
            <v>38398</v>
          </cell>
          <cell r="G450">
            <v>1274.7389000000001</v>
          </cell>
        </row>
        <row r="451">
          <cell r="B451">
            <v>39493</v>
          </cell>
          <cell r="C451">
            <v>7.44</v>
          </cell>
          <cell r="F451">
            <v>38399</v>
          </cell>
          <cell r="G451">
            <v>1271.9534999999998</v>
          </cell>
        </row>
        <row r="452">
          <cell r="B452">
            <v>39496</v>
          </cell>
          <cell r="C452">
            <v>7.7149999999999999</v>
          </cell>
          <cell r="F452">
            <v>38400</v>
          </cell>
          <cell r="G452">
            <v>1266.3829000000001</v>
          </cell>
        </row>
        <row r="453">
          <cell r="B453">
            <v>39497</v>
          </cell>
          <cell r="C453">
            <v>8.2799999999999994</v>
          </cell>
          <cell r="F453">
            <v>38401</v>
          </cell>
          <cell r="G453">
            <v>1270.0966999999998</v>
          </cell>
        </row>
        <row r="454">
          <cell r="B454">
            <v>39498</v>
          </cell>
          <cell r="C454">
            <v>8.27</v>
          </cell>
          <cell r="F454">
            <v>38404</v>
          </cell>
          <cell r="G454">
            <v>1267.3112999999998</v>
          </cell>
        </row>
        <row r="455">
          <cell r="B455">
            <v>39499</v>
          </cell>
          <cell r="C455">
            <v>8.2050000000000001</v>
          </cell>
          <cell r="F455">
            <v>38405</v>
          </cell>
          <cell r="G455">
            <v>1251.528</v>
          </cell>
        </row>
        <row r="456">
          <cell r="B456">
            <v>39500</v>
          </cell>
          <cell r="C456">
            <v>8.1150000000000002</v>
          </cell>
          <cell r="F456">
            <v>38406</v>
          </cell>
          <cell r="G456">
            <v>1232.9594</v>
          </cell>
        </row>
        <row r="457">
          <cell r="B457">
            <v>39503</v>
          </cell>
          <cell r="C457">
            <v>8.36</v>
          </cell>
          <cell r="F457">
            <v>38407</v>
          </cell>
          <cell r="G457">
            <v>1242.2436999999998</v>
          </cell>
        </row>
        <row r="458">
          <cell r="B458">
            <v>39504</v>
          </cell>
          <cell r="C458">
            <v>8.4499999999999993</v>
          </cell>
          <cell r="F458">
            <v>38408</v>
          </cell>
          <cell r="G458">
            <v>1242.2436999999998</v>
          </cell>
        </row>
        <row r="459">
          <cell r="B459">
            <v>39505</v>
          </cell>
          <cell r="C459">
            <v>8.4749999999999996</v>
          </cell>
          <cell r="F459">
            <v>38411</v>
          </cell>
          <cell r="G459">
            <v>1237.6015</v>
          </cell>
        </row>
        <row r="460">
          <cell r="B460">
            <v>39506</v>
          </cell>
          <cell r="C460">
            <v>8.06</v>
          </cell>
          <cell r="F460">
            <v>38412</v>
          </cell>
          <cell r="G460">
            <v>1239.4584</v>
          </cell>
        </row>
        <row r="461">
          <cell r="B461">
            <v>39507</v>
          </cell>
          <cell r="C461">
            <v>7.7149999999999999</v>
          </cell>
          <cell r="F461">
            <v>38413</v>
          </cell>
          <cell r="G461">
            <v>1232.9594</v>
          </cell>
        </row>
        <row r="462">
          <cell r="B462">
            <v>39510</v>
          </cell>
          <cell r="C462">
            <v>7.62</v>
          </cell>
          <cell r="F462">
            <v>38414</v>
          </cell>
          <cell r="G462">
            <v>1229.2456</v>
          </cell>
        </row>
        <row r="463">
          <cell r="B463">
            <v>39511</v>
          </cell>
          <cell r="C463">
            <v>7.665</v>
          </cell>
          <cell r="F463">
            <v>38415</v>
          </cell>
          <cell r="G463">
            <v>1229.2456</v>
          </cell>
        </row>
        <row r="464">
          <cell r="B464">
            <v>39512</v>
          </cell>
          <cell r="C464">
            <v>7.96</v>
          </cell>
          <cell r="F464">
            <v>38418</v>
          </cell>
          <cell r="G464">
            <v>1232.9594</v>
          </cell>
        </row>
        <row r="465">
          <cell r="B465">
            <v>39513</v>
          </cell>
          <cell r="C465">
            <v>7.8000000000000007</v>
          </cell>
          <cell r="F465">
            <v>38419</v>
          </cell>
          <cell r="G465">
            <v>1231.1025999999999</v>
          </cell>
        </row>
        <row r="466">
          <cell r="B466">
            <v>39514</v>
          </cell>
          <cell r="C466">
            <v>7.9</v>
          </cell>
          <cell r="F466">
            <v>38420</v>
          </cell>
          <cell r="G466">
            <v>1234.8162</v>
          </cell>
        </row>
        <row r="467">
          <cell r="B467">
            <v>39517</v>
          </cell>
          <cell r="C467">
            <v>7.6450000000000005</v>
          </cell>
          <cell r="F467">
            <v>38421</v>
          </cell>
          <cell r="G467">
            <v>1256.17</v>
          </cell>
        </row>
        <row r="468">
          <cell r="B468">
            <v>39518</v>
          </cell>
          <cell r="C468">
            <v>7.79</v>
          </cell>
          <cell r="F468">
            <v>38422</v>
          </cell>
          <cell r="G468">
            <v>1225.5319</v>
          </cell>
        </row>
        <row r="469">
          <cell r="B469">
            <v>39519</v>
          </cell>
          <cell r="C469">
            <v>7.91</v>
          </cell>
          <cell r="F469">
            <v>38425</v>
          </cell>
          <cell r="G469">
            <v>1203.2494999999999</v>
          </cell>
        </row>
        <row r="470">
          <cell r="B470">
            <v>39520</v>
          </cell>
          <cell r="C470">
            <v>7.7149999999999999</v>
          </cell>
          <cell r="F470">
            <v>38426</v>
          </cell>
          <cell r="G470">
            <v>1212.5337999999999</v>
          </cell>
        </row>
        <row r="471">
          <cell r="B471">
            <v>39521</v>
          </cell>
          <cell r="C471">
            <v>7.68</v>
          </cell>
          <cell r="F471">
            <v>38427</v>
          </cell>
          <cell r="G471">
            <v>1207.8917999999999</v>
          </cell>
        </row>
        <row r="472">
          <cell r="B472">
            <v>39524</v>
          </cell>
          <cell r="C472">
            <v>7.36</v>
          </cell>
          <cell r="F472">
            <v>38428</v>
          </cell>
          <cell r="G472">
            <v>1193.0366999999999</v>
          </cell>
        </row>
        <row r="473">
          <cell r="B473">
            <v>39525</v>
          </cell>
          <cell r="C473">
            <v>7.6000000000000005</v>
          </cell>
          <cell r="F473">
            <v>38429</v>
          </cell>
          <cell r="G473">
            <v>1182.8237999999999</v>
          </cell>
        </row>
        <row r="474">
          <cell r="B474">
            <v>39526</v>
          </cell>
          <cell r="C474">
            <v>7.625</v>
          </cell>
          <cell r="F474">
            <v>38432</v>
          </cell>
          <cell r="G474">
            <v>1180.0385000000001</v>
          </cell>
        </row>
        <row r="475">
          <cell r="B475">
            <v>39527</v>
          </cell>
          <cell r="C475">
            <v>7.5200000000000005</v>
          </cell>
          <cell r="F475">
            <v>38433</v>
          </cell>
          <cell r="G475">
            <v>1176.3249000000001</v>
          </cell>
        </row>
        <row r="476">
          <cell r="B476">
            <v>39528</v>
          </cell>
          <cell r="C476">
            <v>7.5200000000000005</v>
          </cell>
          <cell r="F476">
            <v>38434</v>
          </cell>
          <cell r="G476">
            <v>1164.2553</v>
          </cell>
        </row>
        <row r="477">
          <cell r="B477">
            <v>39531</v>
          </cell>
          <cell r="C477">
            <v>7.5200000000000005</v>
          </cell>
          <cell r="F477">
            <v>38435</v>
          </cell>
          <cell r="G477">
            <v>1162.3984</v>
          </cell>
        </row>
        <row r="478">
          <cell r="B478">
            <v>39532</v>
          </cell>
          <cell r="C478">
            <v>7.95</v>
          </cell>
          <cell r="F478">
            <v>38436</v>
          </cell>
          <cell r="G478">
            <v>1162.3984</v>
          </cell>
        </row>
        <row r="479">
          <cell r="B479">
            <v>39533</v>
          </cell>
          <cell r="C479">
            <v>7.8449999999999998</v>
          </cell>
          <cell r="F479">
            <v>38439</v>
          </cell>
          <cell r="G479">
            <v>1162.3984</v>
          </cell>
        </row>
        <row r="480">
          <cell r="B480">
            <v>39534</v>
          </cell>
          <cell r="C480">
            <v>7.7700000000000005</v>
          </cell>
          <cell r="F480">
            <v>38440</v>
          </cell>
          <cell r="G480">
            <v>1162.3984</v>
          </cell>
        </row>
        <row r="481">
          <cell r="B481">
            <v>39535</v>
          </cell>
          <cell r="C481">
            <v>7.6850000000000005</v>
          </cell>
          <cell r="F481">
            <v>38441</v>
          </cell>
          <cell r="G481">
            <v>1145.6866</v>
          </cell>
        </row>
        <row r="482">
          <cell r="B482">
            <v>39538</v>
          </cell>
          <cell r="C482">
            <v>7.6000000000000005</v>
          </cell>
          <cell r="F482">
            <v>38442</v>
          </cell>
          <cell r="G482">
            <v>1146.6151</v>
          </cell>
        </row>
        <row r="483">
          <cell r="B483">
            <v>39539</v>
          </cell>
          <cell r="C483">
            <v>8.02</v>
          </cell>
          <cell r="F483">
            <v>38443</v>
          </cell>
          <cell r="G483">
            <v>1160.5414999999998</v>
          </cell>
        </row>
        <row r="484">
          <cell r="B484">
            <v>39540</v>
          </cell>
          <cell r="C484">
            <v>8.24</v>
          </cell>
          <cell r="F484">
            <v>38446</v>
          </cell>
          <cell r="G484">
            <v>1165.1836999999998</v>
          </cell>
        </row>
        <row r="485">
          <cell r="B485">
            <v>39541</v>
          </cell>
          <cell r="C485">
            <v>8.07</v>
          </cell>
          <cell r="F485">
            <v>38447</v>
          </cell>
          <cell r="G485">
            <v>1159.6131</v>
          </cell>
        </row>
        <row r="486">
          <cell r="B486">
            <v>39542</v>
          </cell>
          <cell r="C486">
            <v>8.3000000000000007</v>
          </cell>
          <cell r="F486">
            <v>38448</v>
          </cell>
          <cell r="G486">
            <v>1155.8992000000001</v>
          </cell>
        </row>
        <row r="487">
          <cell r="B487">
            <v>39545</v>
          </cell>
          <cell r="C487">
            <v>8.3550000000000004</v>
          </cell>
          <cell r="F487">
            <v>38449</v>
          </cell>
          <cell r="G487">
            <v>1159.6131</v>
          </cell>
        </row>
        <row r="488">
          <cell r="B488">
            <v>39546</v>
          </cell>
          <cell r="C488">
            <v>8.23</v>
          </cell>
          <cell r="F488">
            <v>38450</v>
          </cell>
          <cell r="G488">
            <v>1175.3964000000001</v>
          </cell>
        </row>
        <row r="489">
          <cell r="B489">
            <v>39547</v>
          </cell>
          <cell r="C489">
            <v>8.07</v>
          </cell>
          <cell r="F489">
            <v>38453</v>
          </cell>
          <cell r="G489">
            <v>1169.8259</v>
          </cell>
        </row>
        <row r="490">
          <cell r="B490">
            <v>39548</v>
          </cell>
          <cell r="C490">
            <v>7.92</v>
          </cell>
          <cell r="F490">
            <v>38454</v>
          </cell>
          <cell r="G490">
            <v>1164.2553</v>
          </cell>
        </row>
        <row r="491">
          <cell r="B491">
            <v>39549</v>
          </cell>
          <cell r="C491">
            <v>7.86</v>
          </cell>
          <cell r="F491">
            <v>38455</v>
          </cell>
          <cell r="G491">
            <v>1169.8259</v>
          </cell>
        </row>
        <row r="492">
          <cell r="B492">
            <v>39552</v>
          </cell>
          <cell r="C492">
            <v>7.7949999999999999</v>
          </cell>
          <cell r="F492">
            <v>38456</v>
          </cell>
          <cell r="G492">
            <v>1167.0406</v>
          </cell>
        </row>
        <row r="493">
          <cell r="B493">
            <v>39553</v>
          </cell>
          <cell r="C493">
            <v>7.86</v>
          </cell>
          <cell r="F493">
            <v>38457</v>
          </cell>
          <cell r="G493">
            <v>1156.8278</v>
          </cell>
        </row>
        <row r="494">
          <cell r="B494">
            <v>39554</v>
          </cell>
          <cell r="C494">
            <v>8.0549999999999997</v>
          </cell>
          <cell r="F494">
            <v>38460</v>
          </cell>
          <cell r="G494">
            <v>1136.4022</v>
          </cell>
        </row>
        <row r="495">
          <cell r="B495">
            <v>39555</v>
          </cell>
          <cell r="C495">
            <v>8.1150000000000002</v>
          </cell>
          <cell r="F495">
            <v>38461</v>
          </cell>
          <cell r="G495">
            <v>1150.3287</v>
          </cell>
        </row>
        <row r="496">
          <cell r="B496">
            <v>39556</v>
          </cell>
          <cell r="C496">
            <v>8.4049999999999994</v>
          </cell>
          <cell r="F496">
            <v>38462</v>
          </cell>
          <cell r="G496">
            <v>1175.3964000000001</v>
          </cell>
        </row>
        <row r="497">
          <cell r="B497">
            <v>39559</v>
          </cell>
          <cell r="C497">
            <v>8.2000000000000011</v>
          </cell>
          <cell r="F497">
            <v>38463</v>
          </cell>
          <cell r="G497">
            <v>1175.3964000000001</v>
          </cell>
        </row>
        <row r="498">
          <cell r="B498">
            <v>39560</v>
          </cell>
          <cell r="C498">
            <v>8.0299999999999994</v>
          </cell>
          <cell r="F498">
            <v>38464</v>
          </cell>
          <cell r="G498">
            <v>1186.5376999999999</v>
          </cell>
        </row>
        <row r="499">
          <cell r="B499">
            <v>39561</v>
          </cell>
          <cell r="C499">
            <v>8.02</v>
          </cell>
          <cell r="F499">
            <v>38467</v>
          </cell>
          <cell r="G499">
            <v>1192.1082000000001</v>
          </cell>
        </row>
        <row r="500">
          <cell r="B500">
            <v>39562</v>
          </cell>
          <cell r="C500">
            <v>7.9750000000000005</v>
          </cell>
          <cell r="F500">
            <v>38468</v>
          </cell>
          <cell r="G500">
            <v>1172.6110999999999</v>
          </cell>
        </row>
        <row r="501">
          <cell r="B501">
            <v>39563</v>
          </cell>
          <cell r="C501">
            <v>8.2799999999999994</v>
          </cell>
          <cell r="F501">
            <v>38469</v>
          </cell>
          <cell r="G501">
            <v>1162.3984</v>
          </cell>
        </row>
        <row r="502">
          <cell r="B502">
            <v>39566</v>
          </cell>
          <cell r="C502">
            <v>8.2000000000000011</v>
          </cell>
          <cell r="F502">
            <v>38470</v>
          </cell>
          <cell r="G502">
            <v>1156.8278</v>
          </cell>
        </row>
        <row r="503">
          <cell r="B503">
            <v>39567</v>
          </cell>
          <cell r="C503">
            <v>8.0950000000000006</v>
          </cell>
          <cell r="F503">
            <v>38471</v>
          </cell>
          <cell r="G503">
            <v>1156.8278</v>
          </cell>
        </row>
        <row r="504">
          <cell r="B504">
            <v>39568</v>
          </cell>
          <cell r="C504">
            <v>8.11</v>
          </cell>
          <cell r="F504">
            <v>38474</v>
          </cell>
          <cell r="G504">
            <v>1156.8278</v>
          </cell>
        </row>
        <row r="505">
          <cell r="B505">
            <v>39569</v>
          </cell>
          <cell r="C505">
            <v>8.07</v>
          </cell>
          <cell r="F505">
            <v>38475</v>
          </cell>
          <cell r="G505">
            <v>1167.9689000000001</v>
          </cell>
        </row>
        <row r="506">
          <cell r="B506">
            <v>39570</v>
          </cell>
          <cell r="C506">
            <v>8.35</v>
          </cell>
          <cell r="F506">
            <v>38476</v>
          </cell>
          <cell r="G506">
            <v>1153.114</v>
          </cell>
        </row>
        <row r="507">
          <cell r="B507">
            <v>39573</v>
          </cell>
          <cell r="C507">
            <v>8.35</v>
          </cell>
          <cell r="F507">
            <v>38477</v>
          </cell>
          <cell r="G507">
            <v>1170.7542000000001</v>
          </cell>
        </row>
        <row r="508">
          <cell r="B508">
            <v>39574</v>
          </cell>
          <cell r="C508">
            <v>8.2550000000000008</v>
          </cell>
          <cell r="F508">
            <v>38478</v>
          </cell>
          <cell r="G508">
            <v>1167.0406</v>
          </cell>
        </row>
        <row r="509">
          <cell r="B509">
            <v>39575</v>
          </cell>
          <cell r="C509">
            <v>8.52</v>
          </cell>
          <cell r="F509">
            <v>38481</v>
          </cell>
          <cell r="G509">
            <v>1167.9689000000001</v>
          </cell>
        </row>
        <row r="510">
          <cell r="B510">
            <v>39576</v>
          </cell>
          <cell r="C510">
            <v>8.4600000000000009</v>
          </cell>
          <cell r="F510">
            <v>38482</v>
          </cell>
          <cell r="G510">
            <v>1160.5414999999998</v>
          </cell>
        </row>
        <row r="511">
          <cell r="B511">
            <v>39577</v>
          </cell>
          <cell r="C511">
            <v>8.5350000000000001</v>
          </cell>
          <cell r="F511">
            <v>38483</v>
          </cell>
          <cell r="G511">
            <v>1148.4719</v>
          </cell>
        </row>
        <row r="512">
          <cell r="B512">
            <v>39580</v>
          </cell>
          <cell r="C512">
            <v>8.4849999999999994</v>
          </cell>
          <cell r="F512">
            <v>38484</v>
          </cell>
          <cell r="G512">
            <v>1157.7562</v>
          </cell>
        </row>
        <row r="513">
          <cell r="B513">
            <v>39581</v>
          </cell>
          <cell r="C513">
            <v>8.5500000000000007</v>
          </cell>
          <cell r="F513">
            <v>38485</v>
          </cell>
          <cell r="G513">
            <v>1156.8278</v>
          </cell>
        </row>
        <row r="514">
          <cell r="B514">
            <v>39582</v>
          </cell>
          <cell r="C514">
            <v>8.5500000000000007</v>
          </cell>
          <cell r="F514">
            <v>38488</v>
          </cell>
          <cell r="G514">
            <v>1155.8992000000001</v>
          </cell>
        </row>
        <row r="515">
          <cell r="B515">
            <v>39583</v>
          </cell>
          <cell r="C515">
            <v>8.5250000000000004</v>
          </cell>
          <cell r="F515">
            <v>38489</v>
          </cell>
          <cell r="G515">
            <v>1150.3287</v>
          </cell>
        </row>
        <row r="516">
          <cell r="B516">
            <v>39584</v>
          </cell>
          <cell r="C516">
            <v>8.5400000000000009</v>
          </cell>
          <cell r="F516">
            <v>38490</v>
          </cell>
          <cell r="G516">
            <v>1187.4660000000001</v>
          </cell>
        </row>
        <row r="517">
          <cell r="B517">
            <v>39587</v>
          </cell>
          <cell r="C517">
            <v>8.65</v>
          </cell>
          <cell r="F517">
            <v>38491</v>
          </cell>
          <cell r="G517">
            <v>1206.9631999999999</v>
          </cell>
        </row>
        <row r="518">
          <cell r="B518">
            <v>39588</v>
          </cell>
          <cell r="C518">
            <v>8.3550000000000004</v>
          </cell>
          <cell r="F518">
            <v>38492</v>
          </cell>
          <cell r="G518">
            <v>1205.1064000000001</v>
          </cell>
        </row>
        <row r="519">
          <cell r="B519">
            <v>39589</v>
          </cell>
          <cell r="C519">
            <v>8.2000000000000011</v>
          </cell>
          <cell r="F519">
            <v>38495</v>
          </cell>
          <cell r="G519">
            <v>1222.7465999999999</v>
          </cell>
        </row>
        <row r="520">
          <cell r="B520">
            <v>39590</v>
          </cell>
          <cell r="C520">
            <v>8.2100000000000009</v>
          </cell>
          <cell r="F520">
            <v>38496</v>
          </cell>
          <cell r="G520">
            <v>1206.9631999999999</v>
          </cell>
        </row>
        <row r="521">
          <cell r="B521">
            <v>39591</v>
          </cell>
          <cell r="C521">
            <v>8.0250000000000004</v>
          </cell>
          <cell r="F521">
            <v>38497</v>
          </cell>
          <cell r="G521">
            <v>1199.5357000000001</v>
          </cell>
        </row>
        <row r="522">
          <cell r="B522">
            <v>39594</v>
          </cell>
          <cell r="C522">
            <v>8.0250000000000004</v>
          </cell>
          <cell r="F522">
            <v>38498</v>
          </cell>
          <cell r="G522">
            <v>1219.0330000000001</v>
          </cell>
        </row>
        <row r="523">
          <cell r="B523">
            <v>39595</v>
          </cell>
          <cell r="C523">
            <v>8.1150000000000002</v>
          </cell>
          <cell r="F523">
            <v>38499</v>
          </cell>
          <cell r="G523">
            <v>1193.0366999999999</v>
          </cell>
        </row>
        <row r="524">
          <cell r="B524">
            <v>39596</v>
          </cell>
          <cell r="C524">
            <v>8.2550000000000008</v>
          </cell>
          <cell r="F524">
            <v>38502</v>
          </cell>
          <cell r="G524">
            <v>1193.0366999999999</v>
          </cell>
        </row>
        <row r="525">
          <cell r="B525">
            <v>39597</v>
          </cell>
          <cell r="C525">
            <v>8.120000000000001</v>
          </cell>
          <cell r="F525">
            <v>38503</v>
          </cell>
          <cell r="G525">
            <v>1183.7524000000001</v>
          </cell>
        </row>
        <row r="526">
          <cell r="B526">
            <v>39598</v>
          </cell>
          <cell r="C526">
            <v>8.32</v>
          </cell>
          <cell r="F526">
            <v>38504</v>
          </cell>
          <cell r="G526">
            <v>1191.18</v>
          </cell>
        </row>
        <row r="527">
          <cell r="B527">
            <v>39601</v>
          </cell>
          <cell r="C527">
            <v>8.0350000000000001</v>
          </cell>
          <cell r="F527">
            <v>38505</v>
          </cell>
          <cell r="G527">
            <v>1197.6789000000001</v>
          </cell>
        </row>
        <row r="528">
          <cell r="B528">
            <v>39602</v>
          </cell>
          <cell r="C528">
            <v>7.9750000000000005</v>
          </cell>
          <cell r="F528">
            <v>38506</v>
          </cell>
          <cell r="G528">
            <v>1214.3907999999999</v>
          </cell>
        </row>
        <row r="529">
          <cell r="B529">
            <v>39603</v>
          </cell>
          <cell r="C529">
            <v>8.1050000000000004</v>
          </cell>
          <cell r="F529">
            <v>38509</v>
          </cell>
          <cell r="G529">
            <v>1217.1759</v>
          </cell>
        </row>
        <row r="530">
          <cell r="B530">
            <v>39604</v>
          </cell>
          <cell r="C530">
            <v>8.06</v>
          </cell>
          <cell r="F530">
            <v>38510</v>
          </cell>
          <cell r="G530">
            <v>1239.4584</v>
          </cell>
        </row>
        <row r="531">
          <cell r="B531">
            <v>39605</v>
          </cell>
          <cell r="C531">
            <v>7.7750000000000004</v>
          </cell>
          <cell r="F531">
            <v>38511</v>
          </cell>
          <cell r="G531">
            <v>1224.6034999999999</v>
          </cell>
        </row>
        <row r="532">
          <cell r="B532">
            <v>39608</v>
          </cell>
          <cell r="C532">
            <v>7.5549999999999997</v>
          </cell>
          <cell r="F532">
            <v>38512</v>
          </cell>
          <cell r="G532">
            <v>1221.8182999999999</v>
          </cell>
        </row>
        <row r="533">
          <cell r="B533">
            <v>39609</v>
          </cell>
          <cell r="C533">
            <v>7.4450000000000003</v>
          </cell>
          <cell r="F533">
            <v>38513</v>
          </cell>
          <cell r="G533">
            <v>1229.2456</v>
          </cell>
        </row>
        <row r="534">
          <cell r="B534">
            <v>39610</v>
          </cell>
          <cell r="C534">
            <v>7.165</v>
          </cell>
          <cell r="F534">
            <v>38516</v>
          </cell>
          <cell r="G534">
            <v>1247.8143</v>
          </cell>
        </row>
        <row r="535">
          <cell r="B535">
            <v>39611</v>
          </cell>
          <cell r="C535">
            <v>7.33</v>
          </cell>
          <cell r="F535">
            <v>38517</v>
          </cell>
          <cell r="G535">
            <v>1250.5996</v>
          </cell>
        </row>
        <row r="536">
          <cell r="B536">
            <v>39612</v>
          </cell>
          <cell r="C536">
            <v>7.3449999999999998</v>
          </cell>
          <cell r="F536">
            <v>38518</v>
          </cell>
          <cell r="G536">
            <v>1266.3829000000001</v>
          </cell>
        </row>
        <row r="537">
          <cell r="F537">
            <v>38519</v>
          </cell>
          <cell r="G537">
            <v>1277.5241999999998</v>
          </cell>
        </row>
        <row r="538">
          <cell r="F538">
            <v>38520</v>
          </cell>
          <cell r="G538">
            <v>1293.3076000000001</v>
          </cell>
        </row>
        <row r="539">
          <cell r="F539">
            <v>38523</v>
          </cell>
          <cell r="G539">
            <v>1288.6652999999999</v>
          </cell>
        </row>
        <row r="540">
          <cell r="F540">
            <v>38524</v>
          </cell>
          <cell r="G540">
            <v>1292.3790000000001</v>
          </cell>
        </row>
        <row r="541">
          <cell r="F541">
            <v>38525</v>
          </cell>
          <cell r="G541">
            <v>1298.8779999999999</v>
          </cell>
        </row>
        <row r="542">
          <cell r="F542">
            <v>38526</v>
          </cell>
          <cell r="G542">
            <v>1292.3790000000001</v>
          </cell>
        </row>
        <row r="543">
          <cell r="F543">
            <v>38527</v>
          </cell>
          <cell r="G543">
            <v>1281.2377999999999</v>
          </cell>
        </row>
        <row r="544">
          <cell r="F544">
            <v>38530</v>
          </cell>
          <cell r="G544">
            <v>950.46759999999995</v>
          </cell>
        </row>
        <row r="545">
          <cell r="F545">
            <v>38531</v>
          </cell>
          <cell r="G545">
            <v>961.36119999999994</v>
          </cell>
        </row>
        <row r="546">
          <cell r="F546">
            <v>38532</v>
          </cell>
          <cell r="G546">
            <v>955.9144</v>
          </cell>
        </row>
        <row r="547">
          <cell r="F547">
            <v>38533</v>
          </cell>
          <cell r="G547">
            <v>959.31859999999995</v>
          </cell>
        </row>
        <row r="548">
          <cell r="F548">
            <v>38534</v>
          </cell>
          <cell r="G548">
            <v>963.40369999999996</v>
          </cell>
        </row>
        <row r="549">
          <cell r="F549">
            <v>38537</v>
          </cell>
          <cell r="G549">
            <v>963.40369999999996</v>
          </cell>
        </row>
        <row r="550">
          <cell r="F550">
            <v>38538</v>
          </cell>
          <cell r="G550">
            <v>972.93579999999997</v>
          </cell>
        </row>
        <row r="551">
          <cell r="F551">
            <v>38539</v>
          </cell>
          <cell r="G551">
            <v>982.46769999999992</v>
          </cell>
        </row>
        <row r="552">
          <cell r="F552">
            <v>38540</v>
          </cell>
          <cell r="G552">
            <v>955.23360000000002</v>
          </cell>
        </row>
        <row r="553">
          <cell r="F553">
            <v>38541</v>
          </cell>
          <cell r="G553">
            <v>968.8504999999999</v>
          </cell>
        </row>
        <row r="554">
          <cell r="F554">
            <v>38544</v>
          </cell>
          <cell r="G554">
            <v>981.10590000000002</v>
          </cell>
        </row>
        <row r="555">
          <cell r="F555">
            <v>38545</v>
          </cell>
          <cell r="G555">
            <v>985.87189999999987</v>
          </cell>
        </row>
        <row r="556">
          <cell r="F556">
            <v>38546</v>
          </cell>
          <cell r="G556">
            <v>1006.2973999999999</v>
          </cell>
        </row>
        <row r="557">
          <cell r="F557">
            <v>38547</v>
          </cell>
          <cell r="G557">
            <v>996.08460000000002</v>
          </cell>
        </row>
        <row r="558">
          <cell r="F558">
            <v>38548</v>
          </cell>
          <cell r="G558">
            <v>991.31869999999992</v>
          </cell>
        </row>
        <row r="559">
          <cell r="F559">
            <v>38551</v>
          </cell>
          <cell r="G559">
            <v>981.78679999999986</v>
          </cell>
        </row>
        <row r="560">
          <cell r="F560">
            <v>38552</v>
          </cell>
          <cell r="G560">
            <v>980.42509999999993</v>
          </cell>
        </row>
        <row r="561">
          <cell r="F561">
            <v>38553</v>
          </cell>
          <cell r="G561">
            <v>985.19100000000003</v>
          </cell>
        </row>
        <row r="562">
          <cell r="F562">
            <v>38554</v>
          </cell>
          <cell r="G562">
            <v>984.51</v>
          </cell>
        </row>
        <row r="563">
          <cell r="F563">
            <v>38555</v>
          </cell>
          <cell r="G563">
            <v>982.46769999999992</v>
          </cell>
        </row>
        <row r="564">
          <cell r="F564">
            <v>38558</v>
          </cell>
          <cell r="G564">
            <v>979.06330000000003</v>
          </cell>
        </row>
        <row r="565">
          <cell r="F565">
            <v>38559</v>
          </cell>
          <cell r="G565">
            <v>977.70159999999998</v>
          </cell>
        </row>
        <row r="566">
          <cell r="F566">
            <v>38560</v>
          </cell>
          <cell r="G566">
            <v>974.97829999999988</v>
          </cell>
        </row>
        <row r="567">
          <cell r="F567">
            <v>38561</v>
          </cell>
          <cell r="G567">
            <v>980.42509999999993</v>
          </cell>
        </row>
        <row r="568">
          <cell r="F568">
            <v>38562</v>
          </cell>
          <cell r="G568">
            <v>985.87189999999987</v>
          </cell>
        </row>
        <row r="569">
          <cell r="F569">
            <v>38565</v>
          </cell>
          <cell r="G569">
            <v>996.08460000000002</v>
          </cell>
        </row>
        <row r="570">
          <cell r="F570">
            <v>38566</v>
          </cell>
          <cell r="G570">
            <v>998.12709999999993</v>
          </cell>
        </row>
        <row r="571">
          <cell r="F571">
            <v>38567</v>
          </cell>
          <cell r="G571">
            <v>991.31869999999992</v>
          </cell>
        </row>
        <row r="572">
          <cell r="F572">
            <v>38568</v>
          </cell>
          <cell r="G572">
            <v>997.44630000000006</v>
          </cell>
        </row>
        <row r="573">
          <cell r="F573">
            <v>38569</v>
          </cell>
          <cell r="G573">
            <v>1013.1060000000001</v>
          </cell>
        </row>
        <row r="574">
          <cell r="F574">
            <v>38572</v>
          </cell>
          <cell r="G574">
            <v>1013.7868</v>
          </cell>
        </row>
        <row r="575">
          <cell r="F575">
            <v>38573</v>
          </cell>
          <cell r="G575">
            <v>1018.5526999999998</v>
          </cell>
        </row>
        <row r="576">
          <cell r="F576">
            <v>38574</v>
          </cell>
          <cell r="G576">
            <v>1029.4463000000001</v>
          </cell>
        </row>
        <row r="577">
          <cell r="F577">
            <v>38575</v>
          </cell>
          <cell r="G577">
            <v>1023.9995</v>
          </cell>
        </row>
        <row r="578">
          <cell r="F578">
            <v>38576</v>
          </cell>
          <cell r="G578">
            <v>1029.4463000000001</v>
          </cell>
        </row>
        <row r="579">
          <cell r="F579">
            <v>38579</v>
          </cell>
          <cell r="G579">
            <v>1029.4463000000001</v>
          </cell>
        </row>
        <row r="580">
          <cell r="F580">
            <v>38580</v>
          </cell>
          <cell r="G580">
            <v>1031.4888999999998</v>
          </cell>
        </row>
        <row r="581">
          <cell r="F581">
            <v>38581</v>
          </cell>
          <cell r="G581">
            <v>1022.6378000000001</v>
          </cell>
        </row>
        <row r="582">
          <cell r="F582">
            <v>38582</v>
          </cell>
          <cell r="G582">
            <v>1016.5100000000001</v>
          </cell>
        </row>
        <row r="583">
          <cell r="F583">
            <v>38583</v>
          </cell>
          <cell r="G583">
            <v>1021.2761</v>
          </cell>
        </row>
        <row r="584">
          <cell r="F584">
            <v>38586</v>
          </cell>
          <cell r="G584">
            <v>1019.9143999999999</v>
          </cell>
        </row>
        <row r="585">
          <cell r="F585">
            <v>38587</v>
          </cell>
          <cell r="G585">
            <v>1015.8292999999999</v>
          </cell>
        </row>
        <row r="586">
          <cell r="F586">
            <v>38588</v>
          </cell>
          <cell r="G586">
            <v>1007.6590999999999</v>
          </cell>
        </row>
        <row r="587">
          <cell r="F587">
            <v>38589</v>
          </cell>
          <cell r="G587">
            <v>1005.6165999999999</v>
          </cell>
        </row>
        <row r="588">
          <cell r="F588">
            <v>38590</v>
          </cell>
          <cell r="G588">
            <v>1005.6165999999999</v>
          </cell>
        </row>
        <row r="589">
          <cell r="F589">
            <v>38593</v>
          </cell>
          <cell r="G589">
            <v>1005.6165999999999</v>
          </cell>
        </row>
        <row r="590">
          <cell r="F590">
            <v>38594</v>
          </cell>
          <cell r="G590">
            <v>1015.1484</v>
          </cell>
        </row>
        <row r="591">
          <cell r="F591">
            <v>38595</v>
          </cell>
          <cell r="G591">
            <v>1017.1908999999999</v>
          </cell>
        </row>
        <row r="592">
          <cell r="F592">
            <v>38596</v>
          </cell>
          <cell r="G592">
            <v>1021.2761</v>
          </cell>
        </row>
        <row r="593">
          <cell r="F593">
            <v>38597</v>
          </cell>
          <cell r="G593">
            <v>1000.8505999999999</v>
          </cell>
        </row>
        <row r="594">
          <cell r="F594">
            <v>38600</v>
          </cell>
          <cell r="G594">
            <v>1002.8932</v>
          </cell>
        </row>
        <row r="595">
          <cell r="F595">
            <v>38601</v>
          </cell>
          <cell r="G595">
            <v>994.04209999999989</v>
          </cell>
        </row>
        <row r="596">
          <cell r="F596">
            <v>38602</v>
          </cell>
          <cell r="G596">
            <v>996.08460000000002</v>
          </cell>
        </row>
        <row r="597">
          <cell r="F597">
            <v>38603</v>
          </cell>
          <cell r="G597">
            <v>1000.8505999999999</v>
          </cell>
        </row>
        <row r="598">
          <cell r="F598">
            <v>38604</v>
          </cell>
          <cell r="G598">
            <v>1003.5739</v>
          </cell>
        </row>
        <row r="599">
          <cell r="F599">
            <v>38607</v>
          </cell>
          <cell r="G599">
            <v>1002.2122999999999</v>
          </cell>
        </row>
        <row r="600">
          <cell r="F600">
            <v>38608</v>
          </cell>
          <cell r="G600">
            <v>995.40379999999993</v>
          </cell>
        </row>
        <row r="601">
          <cell r="F601">
            <v>38609</v>
          </cell>
          <cell r="G601">
            <v>989.27610000000004</v>
          </cell>
        </row>
        <row r="602">
          <cell r="F602">
            <v>38610</v>
          </cell>
          <cell r="G602">
            <v>996.76549999999986</v>
          </cell>
        </row>
        <row r="603">
          <cell r="F603">
            <v>38611</v>
          </cell>
          <cell r="G603">
            <v>998.12709999999993</v>
          </cell>
        </row>
        <row r="604">
          <cell r="F604">
            <v>38614</v>
          </cell>
          <cell r="G604">
            <v>996.76549999999986</v>
          </cell>
        </row>
        <row r="605">
          <cell r="F605">
            <v>38615</v>
          </cell>
          <cell r="G605">
            <v>996.08460000000002</v>
          </cell>
        </row>
        <row r="606">
          <cell r="F606">
            <v>38616</v>
          </cell>
          <cell r="G606">
            <v>970.8931</v>
          </cell>
        </row>
        <row r="607">
          <cell r="F607">
            <v>38617</v>
          </cell>
          <cell r="G607">
            <v>964.76549999999997</v>
          </cell>
        </row>
        <row r="608">
          <cell r="F608">
            <v>38618</v>
          </cell>
          <cell r="G608">
            <v>968.17000000000007</v>
          </cell>
        </row>
        <row r="609">
          <cell r="F609">
            <v>38621</v>
          </cell>
          <cell r="G609">
            <v>962.0421</v>
          </cell>
        </row>
        <row r="610">
          <cell r="F610">
            <v>38622</v>
          </cell>
          <cell r="G610">
            <v>962.72300000000007</v>
          </cell>
        </row>
        <row r="611">
          <cell r="F611">
            <v>38623</v>
          </cell>
          <cell r="G611">
            <v>970.21230000000003</v>
          </cell>
        </row>
        <row r="612">
          <cell r="F612">
            <v>38624</v>
          </cell>
          <cell r="G612">
            <v>981.78679999999986</v>
          </cell>
        </row>
        <row r="613">
          <cell r="F613">
            <v>38625</v>
          </cell>
          <cell r="G613">
            <v>976.34</v>
          </cell>
        </row>
        <row r="614">
          <cell r="F614">
            <v>38628</v>
          </cell>
          <cell r="G614">
            <v>987.91449999999998</v>
          </cell>
        </row>
        <row r="615">
          <cell r="F615">
            <v>38629</v>
          </cell>
          <cell r="G615">
            <v>982.46769999999992</v>
          </cell>
        </row>
        <row r="616">
          <cell r="F616">
            <v>38630</v>
          </cell>
          <cell r="G616">
            <v>980.42509999999993</v>
          </cell>
        </row>
        <row r="617">
          <cell r="F617">
            <v>38631</v>
          </cell>
          <cell r="G617">
            <v>962.0421</v>
          </cell>
        </row>
        <row r="618">
          <cell r="F618">
            <v>38632</v>
          </cell>
          <cell r="G618">
            <v>966.12720000000002</v>
          </cell>
        </row>
        <row r="619">
          <cell r="F619">
            <v>38635</v>
          </cell>
          <cell r="G619">
            <v>965.44629999999995</v>
          </cell>
        </row>
        <row r="620">
          <cell r="F620">
            <v>38636</v>
          </cell>
          <cell r="G620">
            <v>964.08460000000002</v>
          </cell>
        </row>
        <row r="621">
          <cell r="F621">
            <v>38637</v>
          </cell>
          <cell r="G621">
            <v>951.14850000000001</v>
          </cell>
        </row>
        <row r="622">
          <cell r="F622">
            <v>38638</v>
          </cell>
          <cell r="G622">
            <v>938.21230000000003</v>
          </cell>
        </row>
        <row r="623">
          <cell r="F623">
            <v>38639</v>
          </cell>
          <cell r="G623">
            <v>984.51</v>
          </cell>
        </row>
        <row r="624">
          <cell r="F624">
            <v>38642</v>
          </cell>
          <cell r="G624">
            <v>980.42509999999993</v>
          </cell>
        </row>
        <row r="625">
          <cell r="F625">
            <v>38643</v>
          </cell>
          <cell r="G625">
            <v>961.36119999999994</v>
          </cell>
        </row>
        <row r="626">
          <cell r="F626">
            <v>38644</v>
          </cell>
          <cell r="G626">
            <v>949.10600000000011</v>
          </cell>
        </row>
        <row r="627">
          <cell r="F627">
            <v>38645</v>
          </cell>
          <cell r="G627">
            <v>953.19100000000014</v>
          </cell>
        </row>
        <row r="628">
          <cell r="F628">
            <v>38646</v>
          </cell>
          <cell r="G628">
            <v>948.42510000000004</v>
          </cell>
        </row>
        <row r="629">
          <cell r="F629">
            <v>38649</v>
          </cell>
          <cell r="G629">
            <v>962.0421</v>
          </cell>
        </row>
        <row r="630">
          <cell r="F630">
            <v>38650</v>
          </cell>
          <cell r="G630">
            <v>937.53149999999982</v>
          </cell>
        </row>
        <row r="631">
          <cell r="F631">
            <v>38651</v>
          </cell>
          <cell r="G631">
            <v>955.23360000000002</v>
          </cell>
        </row>
        <row r="632">
          <cell r="F632">
            <v>38652</v>
          </cell>
          <cell r="G632">
            <v>938.8931</v>
          </cell>
        </row>
        <row r="633">
          <cell r="F633">
            <v>38653</v>
          </cell>
          <cell r="G633">
            <v>942.2974999999999</v>
          </cell>
        </row>
        <row r="634">
          <cell r="F634">
            <v>38656</v>
          </cell>
          <cell r="G634">
            <v>961.36119999999994</v>
          </cell>
        </row>
        <row r="635">
          <cell r="F635">
            <v>38657</v>
          </cell>
          <cell r="G635">
            <v>980.42509999999993</v>
          </cell>
        </row>
        <row r="636">
          <cell r="F636">
            <v>38658</v>
          </cell>
          <cell r="G636">
            <v>992.68049999999994</v>
          </cell>
        </row>
        <row r="637">
          <cell r="F637">
            <v>38659</v>
          </cell>
          <cell r="G637">
            <v>1005.6165999999999</v>
          </cell>
        </row>
        <row r="638">
          <cell r="F638">
            <v>38660</v>
          </cell>
          <cell r="G638">
            <v>991.99950000000001</v>
          </cell>
        </row>
        <row r="639">
          <cell r="F639">
            <v>38663</v>
          </cell>
          <cell r="G639">
            <v>1006.9782</v>
          </cell>
        </row>
        <row r="640">
          <cell r="F640">
            <v>38664</v>
          </cell>
          <cell r="G640">
            <v>1019.2335</v>
          </cell>
        </row>
        <row r="641">
          <cell r="F641">
            <v>38665</v>
          </cell>
          <cell r="G641">
            <v>1023.9995</v>
          </cell>
        </row>
        <row r="642">
          <cell r="F642">
            <v>38666</v>
          </cell>
          <cell r="G642">
            <v>1046.4675999999999</v>
          </cell>
        </row>
        <row r="643">
          <cell r="F643">
            <v>38667</v>
          </cell>
          <cell r="G643">
            <v>1056.6804</v>
          </cell>
        </row>
        <row r="644">
          <cell r="F644">
            <v>38670</v>
          </cell>
          <cell r="G644">
            <v>1059.4037000000001</v>
          </cell>
        </row>
        <row r="645">
          <cell r="F645">
            <v>38671</v>
          </cell>
          <cell r="G645">
            <v>1077.7865999999999</v>
          </cell>
        </row>
        <row r="646">
          <cell r="F646">
            <v>38672</v>
          </cell>
          <cell r="G646">
            <v>1077.7865999999999</v>
          </cell>
        </row>
        <row r="647">
          <cell r="F647">
            <v>38673</v>
          </cell>
          <cell r="G647">
            <v>1086.6378</v>
          </cell>
        </row>
        <row r="648">
          <cell r="F648">
            <v>38674</v>
          </cell>
          <cell r="G648">
            <v>1076.4250999999999</v>
          </cell>
        </row>
        <row r="649">
          <cell r="F649">
            <v>38677</v>
          </cell>
          <cell r="G649">
            <v>1073.7015999999999</v>
          </cell>
        </row>
        <row r="650">
          <cell r="F650">
            <v>38678</v>
          </cell>
          <cell r="G650">
            <v>1073.0207</v>
          </cell>
        </row>
        <row r="651">
          <cell r="F651">
            <v>38679</v>
          </cell>
          <cell r="G651">
            <v>1071.6590000000001</v>
          </cell>
        </row>
        <row r="652">
          <cell r="F652">
            <v>38680</v>
          </cell>
          <cell r="G652">
            <v>1067.5740000000001</v>
          </cell>
        </row>
        <row r="653">
          <cell r="F653">
            <v>38681</v>
          </cell>
          <cell r="G653">
            <v>1089.3611999999998</v>
          </cell>
        </row>
        <row r="654">
          <cell r="F654">
            <v>38684</v>
          </cell>
          <cell r="G654">
            <v>1077.1058</v>
          </cell>
        </row>
        <row r="655">
          <cell r="F655">
            <v>38685</v>
          </cell>
          <cell r="G655">
            <v>1071.6590000000001</v>
          </cell>
        </row>
        <row r="656">
          <cell r="F656">
            <v>38686</v>
          </cell>
          <cell r="G656">
            <v>1066.8932</v>
          </cell>
        </row>
        <row r="657">
          <cell r="F657">
            <v>38687</v>
          </cell>
          <cell r="G657">
            <v>1076.4250999999999</v>
          </cell>
        </row>
        <row r="658">
          <cell r="F658">
            <v>38688</v>
          </cell>
          <cell r="G658">
            <v>1087.9994999999999</v>
          </cell>
        </row>
        <row r="659">
          <cell r="F659">
            <v>38691</v>
          </cell>
          <cell r="G659">
            <v>1088.6802999999998</v>
          </cell>
        </row>
        <row r="660">
          <cell r="F660">
            <v>38692</v>
          </cell>
          <cell r="G660">
            <v>1085.9570000000001</v>
          </cell>
        </row>
        <row r="661">
          <cell r="F661">
            <v>38693</v>
          </cell>
          <cell r="G661">
            <v>1089.3611999999998</v>
          </cell>
        </row>
        <row r="662">
          <cell r="F662">
            <v>38694</v>
          </cell>
          <cell r="G662">
            <v>1079.8292999999999</v>
          </cell>
        </row>
        <row r="663">
          <cell r="F663">
            <v>38695</v>
          </cell>
          <cell r="G663">
            <v>1085.9570000000001</v>
          </cell>
        </row>
        <row r="664">
          <cell r="F664">
            <v>38698</v>
          </cell>
          <cell r="G664">
            <v>1090.0420000000001</v>
          </cell>
        </row>
        <row r="665">
          <cell r="F665">
            <v>38699</v>
          </cell>
          <cell r="G665">
            <v>1105.7015999999999</v>
          </cell>
        </row>
        <row r="666">
          <cell r="F666">
            <v>38700</v>
          </cell>
          <cell r="G666">
            <v>1106.3824999999999</v>
          </cell>
        </row>
        <row r="667">
          <cell r="F667">
            <v>38701</v>
          </cell>
          <cell r="G667">
            <v>1103.6590999999999</v>
          </cell>
        </row>
        <row r="668">
          <cell r="F668">
            <v>38702</v>
          </cell>
          <cell r="G668">
            <v>1096.8506</v>
          </cell>
        </row>
        <row r="669">
          <cell r="F669">
            <v>38705</v>
          </cell>
          <cell r="G669">
            <v>1107.7441999999999</v>
          </cell>
        </row>
        <row r="670">
          <cell r="F670">
            <v>38706</v>
          </cell>
          <cell r="G670">
            <v>1119.9994999999999</v>
          </cell>
        </row>
        <row r="671">
          <cell r="F671">
            <v>38707</v>
          </cell>
          <cell r="G671">
            <v>1126.8079</v>
          </cell>
        </row>
        <row r="672">
          <cell r="F672">
            <v>38708</v>
          </cell>
          <cell r="G672">
            <v>1125.4462999999998</v>
          </cell>
        </row>
        <row r="673">
          <cell r="F673">
            <v>38709</v>
          </cell>
          <cell r="G673">
            <v>1134.2973999999999</v>
          </cell>
        </row>
        <row r="674">
          <cell r="F674">
            <v>38712</v>
          </cell>
          <cell r="G674">
            <v>1134.2973999999999</v>
          </cell>
        </row>
        <row r="675">
          <cell r="F675">
            <v>38713</v>
          </cell>
          <cell r="G675">
            <v>1134.2973999999999</v>
          </cell>
        </row>
        <row r="676">
          <cell r="F676">
            <v>38714</v>
          </cell>
          <cell r="G676">
            <v>1137.7015000000001</v>
          </cell>
        </row>
        <row r="677">
          <cell r="F677">
            <v>38715</v>
          </cell>
          <cell r="G677">
            <v>1147.2334999999998</v>
          </cell>
        </row>
        <row r="678">
          <cell r="F678">
            <v>38716</v>
          </cell>
          <cell r="G678">
            <v>1143.1485</v>
          </cell>
        </row>
        <row r="679">
          <cell r="F679">
            <v>38719</v>
          </cell>
          <cell r="G679">
            <v>1143.1485</v>
          </cell>
        </row>
        <row r="680">
          <cell r="F680">
            <v>38720</v>
          </cell>
          <cell r="G680">
            <v>1151.9993999999999</v>
          </cell>
        </row>
        <row r="681">
          <cell r="F681">
            <v>38721</v>
          </cell>
          <cell r="G681">
            <v>1155.4036000000001</v>
          </cell>
        </row>
        <row r="682">
          <cell r="F682">
            <v>38722</v>
          </cell>
          <cell r="G682">
            <v>1134.9782</v>
          </cell>
        </row>
        <row r="683">
          <cell r="F683">
            <v>38723</v>
          </cell>
          <cell r="G683">
            <v>1115.2334000000001</v>
          </cell>
        </row>
        <row r="684">
          <cell r="F684">
            <v>38726</v>
          </cell>
          <cell r="G684">
            <v>1102.9782</v>
          </cell>
        </row>
        <row r="685">
          <cell r="F685">
            <v>38727</v>
          </cell>
          <cell r="G685">
            <v>1098.8931</v>
          </cell>
        </row>
        <row r="686">
          <cell r="F686">
            <v>38728</v>
          </cell>
          <cell r="G686">
            <v>1114.5527</v>
          </cell>
        </row>
        <row r="687">
          <cell r="F687">
            <v>38729</v>
          </cell>
          <cell r="G687">
            <v>1109.7865999999999</v>
          </cell>
        </row>
        <row r="688">
          <cell r="F688">
            <v>38730</v>
          </cell>
          <cell r="G688">
            <v>1115.9141999999999</v>
          </cell>
        </row>
        <row r="689">
          <cell r="F689">
            <v>38733</v>
          </cell>
          <cell r="G689">
            <v>1128.8506</v>
          </cell>
        </row>
        <row r="690">
          <cell r="F690">
            <v>38734</v>
          </cell>
          <cell r="G690">
            <v>1138.3824</v>
          </cell>
        </row>
        <row r="691">
          <cell r="F691">
            <v>38735</v>
          </cell>
          <cell r="G691">
            <v>1140.4250000000002</v>
          </cell>
        </row>
        <row r="692">
          <cell r="F692">
            <v>38736</v>
          </cell>
          <cell r="G692">
            <v>1154.7227999999998</v>
          </cell>
        </row>
        <row r="693">
          <cell r="F693">
            <v>38737</v>
          </cell>
          <cell r="G693">
            <v>1142.4675999999999</v>
          </cell>
        </row>
        <row r="694">
          <cell r="F694">
            <v>38740</v>
          </cell>
          <cell r="G694">
            <v>1131.5740000000001</v>
          </cell>
        </row>
        <row r="695">
          <cell r="F695">
            <v>38741</v>
          </cell>
          <cell r="G695">
            <v>1153.3610999999999</v>
          </cell>
        </row>
        <row r="696">
          <cell r="F696">
            <v>38742</v>
          </cell>
          <cell r="G696">
            <v>1166.2972</v>
          </cell>
        </row>
        <row r="697">
          <cell r="F697">
            <v>38743</v>
          </cell>
          <cell r="G697">
            <v>1165.6164999999999</v>
          </cell>
        </row>
        <row r="698">
          <cell r="F698">
            <v>38744</v>
          </cell>
          <cell r="G698">
            <v>1171.0633</v>
          </cell>
        </row>
        <row r="699">
          <cell r="F699">
            <v>38747</v>
          </cell>
          <cell r="G699">
            <v>1168.3400000000001</v>
          </cell>
        </row>
        <row r="700">
          <cell r="F700">
            <v>38748</v>
          </cell>
          <cell r="G700">
            <v>1179.2335</v>
          </cell>
        </row>
        <row r="701">
          <cell r="F701">
            <v>38749</v>
          </cell>
          <cell r="G701">
            <v>1175.1484</v>
          </cell>
        </row>
        <row r="702">
          <cell r="F702">
            <v>38750</v>
          </cell>
          <cell r="G702">
            <v>1161.5314000000001</v>
          </cell>
        </row>
        <row r="703">
          <cell r="F703">
            <v>38751</v>
          </cell>
          <cell r="G703">
            <v>1178.5526</v>
          </cell>
        </row>
        <row r="704">
          <cell r="F704">
            <v>38754</v>
          </cell>
          <cell r="G704">
            <v>1181.2761</v>
          </cell>
        </row>
        <row r="705">
          <cell r="F705">
            <v>38755</v>
          </cell>
          <cell r="G705">
            <v>1172.4250000000002</v>
          </cell>
        </row>
        <row r="706">
          <cell r="F706">
            <v>38756</v>
          </cell>
          <cell r="G706">
            <v>1179.2335</v>
          </cell>
        </row>
        <row r="707">
          <cell r="F707">
            <v>38757</v>
          </cell>
          <cell r="G707">
            <v>1183.3183999999999</v>
          </cell>
        </row>
        <row r="708">
          <cell r="F708">
            <v>38758</v>
          </cell>
          <cell r="G708">
            <v>1178.5526</v>
          </cell>
        </row>
        <row r="709">
          <cell r="F709">
            <v>38761</v>
          </cell>
          <cell r="G709">
            <v>1168.3400000000001</v>
          </cell>
        </row>
        <row r="710">
          <cell r="F710">
            <v>38762</v>
          </cell>
          <cell r="G710">
            <v>1158.8078999999998</v>
          </cell>
        </row>
        <row r="711">
          <cell r="F711">
            <v>38763</v>
          </cell>
          <cell r="G711">
            <v>1177.8717999999999</v>
          </cell>
        </row>
        <row r="712">
          <cell r="F712">
            <v>38764</v>
          </cell>
          <cell r="G712">
            <v>1194.2121999999999</v>
          </cell>
        </row>
        <row r="713">
          <cell r="F713">
            <v>38765</v>
          </cell>
          <cell r="G713">
            <v>1209.1908999999998</v>
          </cell>
        </row>
        <row r="714">
          <cell r="F714">
            <v>38768</v>
          </cell>
          <cell r="G714">
            <v>1207.8291999999999</v>
          </cell>
        </row>
        <row r="715">
          <cell r="F715">
            <v>38769</v>
          </cell>
          <cell r="G715">
            <v>1206.4674</v>
          </cell>
        </row>
        <row r="716">
          <cell r="F716">
            <v>38770</v>
          </cell>
          <cell r="G716">
            <v>1195.5738000000001</v>
          </cell>
        </row>
        <row r="717">
          <cell r="F717">
            <v>38771</v>
          </cell>
          <cell r="G717">
            <v>1173.7866000000001</v>
          </cell>
        </row>
        <row r="718">
          <cell r="F718">
            <v>38772</v>
          </cell>
          <cell r="G718">
            <v>1185.3610999999999</v>
          </cell>
        </row>
        <row r="719">
          <cell r="F719">
            <v>38775</v>
          </cell>
          <cell r="G719">
            <v>1194.2121999999999</v>
          </cell>
        </row>
        <row r="720">
          <cell r="F720">
            <v>38776</v>
          </cell>
          <cell r="G720">
            <v>1194.2121999999999</v>
          </cell>
        </row>
        <row r="721">
          <cell r="F721">
            <v>38777</v>
          </cell>
          <cell r="G721">
            <v>1183.9992999999999</v>
          </cell>
        </row>
        <row r="722">
          <cell r="F722">
            <v>38778</v>
          </cell>
          <cell r="G722">
            <v>1154.0421000000001</v>
          </cell>
        </row>
        <row r="723">
          <cell r="F723">
            <v>38779</v>
          </cell>
          <cell r="G723">
            <v>1168.3400000000001</v>
          </cell>
        </row>
        <row r="724">
          <cell r="F724">
            <v>38782</v>
          </cell>
          <cell r="G724">
            <v>1171.0633</v>
          </cell>
        </row>
        <row r="725">
          <cell r="F725">
            <v>38783</v>
          </cell>
          <cell r="G725">
            <v>1147.9142999999999</v>
          </cell>
        </row>
        <row r="726">
          <cell r="F726">
            <v>38784</v>
          </cell>
          <cell r="G726">
            <v>1130.8931</v>
          </cell>
        </row>
        <row r="727">
          <cell r="F727">
            <v>38785</v>
          </cell>
          <cell r="G727">
            <v>1134.2973999999999</v>
          </cell>
        </row>
        <row r="728">
          <cell r="F728">
            <v>38786</v>
          </cell>
          <cell r="G728">
            <v>1137.7015000000001</v>
          </cell>
        </row>
        <row r="729">
          <cell r="F729">
            <v>38789</v>
          </cell>
          <cell r="G729">
            <v>1171.0633</v>
          </cell>
        </row>
        <row r="730">
          <cell r="F730">
            <v>38790</v>
          </cell>
          <cell r="G730">
            <v>1168.3400000000001</v>
          </cell>
        </row>
        <row r="731">
          <cell r="F731">
            <v>38791</v>
          </cell>
          <cell r="G731">
            <v>1175.8293000000001</v>
          </cell>
        </row>
        <row r="732">
          <cell r="F732">
            <v>38792</v>
          </cell>
          <cell r="G732">
            <v>1205.7866999999999</v>
          </cell>
        </row>
        <row r="733">
          <cell r="F733">
            <v>38793</v>
          </cell>
          <cell r="G733">
            <v>1226.2121</v>
          </cell>
        </row>
        <row r="734">
          <cell r="F734">
            <v>38796</v>
          </cell>
          <cell r="G734">
            <v>1222.8081</v>
          </cell>
        </row>
        <row r="735">
          <cell r="F735">
            <v>38797</v>
          </cell>
          <cell r="G735">
            <v>1228.9354999999998</v>
          </cell>
        </row>
        <row r="736">
          <cell r="F736">
            <v>38798</v>
          </cell>
          <cell r="G736">
            <v>1236.4249</v>
          </cell>
        </row>
        <row r="737">
          <cell r="F737">
            <v>38799</v>
          </cell>
          <cell r="G737">
            <v>1250.0420999999999</v>
          </cell>
        </row>
        <row r="738">
          <cell r="F738">
            <v>38800</v>
          </cell>
          <cell r="G738">
            <v>1255.4888999999998</v>
          </cell>
        </row>
        <row r="739">
          <cell r="F739">
            <v>38803</v>
          </cell>
          <cell r="G739">
            <v>1230.9780999999998</v>
          </cell>
        </row>
        <row r="740">
          <cell r="F740">
            <v>38804</v>
          </cell>
          <cell r="G740">
            <v>1226.2121</v>
          </cell>
        </row>
        <row r="741">
          <cell r="F741">
            <v>38805</v>
          </cell>
          <cell r="G741">
            <v>1263.6588999999999</v>
          </cell>
        </row>
        <row r="742">
          <cell r="F742">
            <v>38806</v>
          </cell>
          <cell r="G742">
            <v>1265.7014999999999</v>
          </cell>
        </row>
        <row r="743">
          <cell r="F743">
            <v>38807</v>
          </cell>
          <cell r="G743">
            <v>1282.0418999999999</v>
          </cell>
        </row>
        <row r="744">
          <cell r="F744">
            <v>38810</v>
          </cell>
          <cell r="G744">
            <v>1288.1696999999999</v>
          </cell>
        </row>
        <row r="745">
          <cell r="F745">
            <v>38811</v>
          </cell>
          <cell r="G745">
            <v>1284.0844999999999</v>
          </cell>
        </row>
        <row r="746">
          <cell r="F746">
            <v>38812</v>
          </cell>
          <cell r="G746">
            <v>1285.4462000000001</v>
          </cell>
        </row>
        <row r="747">
          <cell r="F747">
            <v>38813</v>
          </cell>
          <cell r="G747">
            <v>1284.0844999999999</v>
          </cell>
        </row>
        <row r="748">
          <cell r="F748">
            <v>38814</v>
          </cell>
          <cell r="G748">
            <v>1275.2333999999998</v>
          </cell>
        </row>
        <row r="749">
          <cell r="F749">
            <v>38817</v>
          </cell>
          <cell r="G749">
            <v>1295.6590999999999</v>
          </cell>
        </row>
        <row r="750">
          <cell r="F750">
            <v>38818</v>
          </cell>
          <cell r="G750">
            <v>1269.7864999999999</v>
          </cell>
        </row>
        <row r="751">
          <cell r="F751">
            <v>38819</v>
          </cell>
          <cell r="G751">
            <v>1252.7654</v>
          </cell>
        </row>
        <row r="752">
          <cell r="F752">
            <v>38820</v>
          </cell>
          <cell r="G752">
            <v>1254.1270999999999</v>
          </cell>
        </row>
        <row r="753">
          <cell r="F753">
            <v>38821</v>
          </cell>
          <cell r="G753">
            <v>1254.1270999999999</v>
          </cell>
        </row>
        <row r="754">
          <cell r="F754">
            <v>38824</v>
          </cell>
          <cell r="G754">
            <v>1254.1270999999999</v>
          </cell>
        </row>
        <row r="755">
          <cell r="F755">
            <v>38825</v>
          </cell>
          <cell r="G755">
            <v>1251.4035999999999</v>
          </cell>
        </row>
        <row r="756">
          <cell r="F756">
            <v>38826</v>
          </cell>
          <cell r="G756">
            <v>1273.8716999999999</v>
          </cell>
        </row>
        <row r="757">
          <cell r="F757">
            <v>38827</v>
          </cell>
          <cell r="G757">
            <v>1277.9568999999999</v>
          </cell>
        </row>
        <row r="758">
          <cell r="F758">
            <v>38828</v>
          </cell>
          <cell r="G758">
            <v>1290.2121999999999</v>
          </cell>
        </row>
        <row r="759">
          <cell r="F759">
            <v>38831</v>
          </cell>
          <cell r="G759">
            <v>1287.4886999999999</v>
          </cell>
        </row>
        <row r="760">
          <cell r="F760">
            <v>38832</v>
          </cell>
          <cell r="G760">
            <v>1300.4249</v>
          </cell>
        </row>
        <row r="761">
          <cell r="F761">
            <v>38833</v>
          </cell>
          <cell r="G761">
            <v>1297.0205000000001</v>
          </cell>
        </row>
        <row r="762">
          <cell r="F762">
            <v>38834</v>
          </cell>
          <cell r="G762">
            <v>1315.4035999999999</v>
          </cell>
        </row>
        <row r="763">
          <cell r="F763">
            <v>38835</v>
          </cell>
          <cell r="G763">
            <v>1316.7653</v>
          </cell>
        </row>
        <row r="764">
          <cell r="F764">
            <v>38838</v>
          </cell>
          <cell r="G764">
            <v>1316.7653</v>
          </cell>
        </row>
        <row r="765">
          <cell r="F765">
            <v>38839</v>
          </cell>
          <cell r="G765">
            <v>1316.7653</v>
          </cell>
        </row>
        <row r="766">
          <cell r="F766">
            <v>38840</v>
          </cell>
          <cell r="G766">
            <v>1286.8079</v>
          </cell>
        </row>
        <row r="767">
          <cell r="F767">
            <v>38841</v>
          </cell>
          <cell r="G767">
            <v>1362.3824</v>
          </cell>
        </row>
        <row r="768">
          <cell r="F768">
            <v>38842</v>
          </cell>
          <cell r="G768">
            <v>1342.6375</v>
          </cell>
        </row>
        <row r="769">
          <cell r="F769">
            <v>38845</v>
          </cell>
          <cell r="G769">
            <v>1346.0418999999999</v>
          </cell>
        </row>
        <row r="770">
          <cell r="F770">
            <v>38846</v>
          </cell>
          <cell r="G770">
            <v>1348.0844</v>
          </cell>
        </row>
        <row r="771">
          <cell r="F771">
            <v>38847</v>
          </cell>
          <cell r="G771">
            <v>1344.68</v>
          </cell>
        </row>
        <row r="772">
          <cell r="F772">
            <v>38848</v>
          </cell>
          <cell r="G772">
            <v>1347.4036000000001</v>
          </cell>
        </row>
        <row r="773">
          <cell r="F773">
            <v>38849</v>
          </cell>
          <cell r="G773">
            <v>1320.1695</v>
          </cell>
        </row>
        <row r="774">
          <cell r="F774">
            <v>38852</v>
          </cell>
          <cell r="G774">
            <v>1318.8079</v>
          </cell>
        </row>
        <row r="775">
          <cell r="F775">
            <v>38853</v>
          </cell>
          <cell r="G775">
            <v>1305.1907999999999</v>
          </cell>
        </row>
        <row r="776">
          <cell r="F776">
            <v>38854</v>
          </cell>
          <cell r="G776">
            <v>1267.0632000000001</v>
          </cell>
        </row>
        <row r="777">
          <cell r="F777">
            <v>38855</v>
          </cell>
          <cell r="G777">
            <v>1238.4675</v>
          </cell>
        </row>
        <row r="778">
          <cell r="F778">
            <v>38856</v>
          </cell>
          <cell r="G778">
            <v>1243.9142999999999</v>
          </cell>
        </row>
        <row r="779">
          <cell r="F779">
            <v>38859</v>
          </cell>
          <cell r="G779">
            <v>1226.2121</v>
          </cell>
        </row>
        <row r="780">
          <cell r="F780">
            <v>38860</v>
          </cell>
          <cell r="G780">
            <v>1268.4248</v>
          </cell>
        </row>
        <row r="781">
          <cell r="F781">
            <v>38861</v>
          </cell>
          <cell r="G781">
            <v>1234.3822999999998</v>
          </cell>
        </row>
        <row r="782">
          <cell r="F782">
            <v>38862</v>
          </cell>
          <cell r="G782">
            <v>1231.6588999999999</v>
          </cell>
        </row>
        <row r="783">
          <cell r="F783">
            <v>38863</v>
          </cell>
          <cell r="G783">
            <v>1266.3823</v>
          </cell>
        </row>
        <row r="784">
          <cell r="F784">
            <v>38866</v>
          </cell>
          <cell r="G784">
            <v>1266.3823</v>
          </cell>
        </row>
        <row r="785">
          <cell r="F785">
            <v>38867</v>
          </cell>
          <cell r="G785">
            <v>1227.5738999999999</v>
          </cell>
        </row>
        <row r="786">
          <cell r="F786">
            <v>38868</v>
          </cell>
          <cell r="G786">
            <v>1239.8291999999999</v>
          </cell>
        </row>
        <row r="787">
          <cell r="F787">
            <v>38869</v>
          </cell>
          <cell r="G787">
            <v>1239.8291999999999</v>
          </cell>
        </row>
        <row r="788">
          <cell r="F788">
            <v>38870</v>
          </cell>
          <cell r="G788">
            <v>1265.0207</v>
          </cell>
        </row>
        <row r="789">
          <cell r="F789">
            <v>38873</v>
          </cell>
          <cell r="G789">
            <v>1281.3611000000001</v>
          </cell>
        </row>
        <row r="790">
          <cell r="F790">
            <v>38874</v>
          </cell>
          <cell r="G790">
            <v>1256.1696999999999</v>
          </cell>
        </row>
        <row r="791">
          <cell r="F791">
            <v>38875</v>
          </cell>
          <cell r="G791">
            <v>1263.6588999999999</v>
          </cell>
        </row>
        <row r="792">
          <cell r="F792">
            <v>38876</v>
          </cell>
          <cell r="G792">
            <v>1261.6163999999999</v>
          </cell>
        </row>
        <row r="793">
          <cell r="F793">
            <v>38877</v>
          </cell>
          <cell r="G793">
            <v>1282.0418999999999</v>
          </cell>
        </row>
        <row r="794">
          <cell r="F794">
            <v>38880</v>
          </cell>
          <cell r="G794">
            <v>1107.4890000000003</v>
          </cell>
        </row>
        <row r="795">
          <cell r="F795">
            <v>38881</v>
          </cell>
          <cell r="G795">
            <v>1069.3614</v>
          </cell>
        </row>
        <row r="796">
          <cell r="F796">
            <v>38882</v>
          </cell>
          <cell r="G796">
            <v>1078.2974999999999</v>
          </cell>
        </row>
        <row r="797">
          <cell r="F797">
            <v>38883</v>
          </cell>
          <cell r="G797">
            <v>1091.9995999999999</v>
          </cell>
        </row>
        <row r="798">
          <cell r="F798">
            <v>38884</v>
          </cell>
          <cell r="G798">
            <v>1082.4676999999999</v>
          </cell>
        </row>
        <row r="799">
          <cell r="F799">
            <v>38887</v>
          </cell>
          <cell r="G799">
            <v>1090.2122999999999</v>
          </cell>
        </row>
        <row r="800">
          <cell r="F800">
            <v>38888</v>
          </cell>
          <cell r="G800">
            <v>1090.8081</v>
          </cell>
        </row>
        <row r="801">
          <cell r="F801">
            <v>38889</v>
          </cell>
          <cell r="G801">
            <v>1084.8507</v>
          </cell>
        </row>
        <row r="802">
          <cell r="F802">
            <v>38890</v>
          </cell>
          <cell r="G802">
            <v>1098.5528999999999</v>
          </cell>
        </row>
        <row r="803">
          <cell r="F803">
            <v>38891</v>
          </cell>
          <cell r="G803">
            <v>1102.1272999999999</v>
          </cell>
        </row>
        <row r="804">
          <cell r="F804">
            <v>38894</v>
          </cell>
          <cell r="G804">
            <v>1091.9995999999999</v>
          </cell>
        </row>
        <row r="805">
          <cell r="F805">
            <v>38895</v>
          </cell>
          <cell r="G805">
            <v>1084.8507</v>
          </cell>
        </row>
        <row r="806">
          <cell r="F806">
            <v>38896</v>
          </cell>
          <cell r="G806">
            <v>1089.6168</v>
          </cell>
        </row>
        <row r="807">
          <cell r="F807">
            <v>38897</v>
          </cell>
          <cell r="G807">
            <v>1116.4250999999999</v>
          </cell>
        </row>
        <row r="808">
          <cell r="F808">
            <v>38898</v>
          </cell>
          <cell r="G808">
            <v>1126.5528999999999</v>
          </cell>
        </row>
        <row r="809">
          <cell r="F809">
            <v>38901</v>
          </cell>
          <cell r="G809">
            <v>1137.2763</v>
          </cell>
        </row>
        <row r="810">
          <cell r="F810">
            <v>38902</v>
          </cell>
          <cell r="G810">
            <v>1133.106</v>
          </cell>
        </row>
        <row r="811">
          <cell r="F811">
            <v>38903</v>
          </cell>
          <cell r="G811">
            <v>1121.1910999999998</v>
          </cell>
        </row>
        <row r="812">
          <cell r="F812">
            <v>38904</v>
          </cell>
          <cell r="G812">
            <v>1133.106</v>
          </cell>
        </row>
        <row r="813">
          <cell r="F813">
            <v>38905</v>
          </cell>
          <cell r="G813">
            <v>1131.3188</v>
          </cell>
        </row>
        <row r="814">
          <cell r="F814">
            <v>38908</v>
          </cell>
          <cell r="G814">
            <v>1137.2763</v>
          </cell>
        </row>
        <row r="815">
          <cell r="F815">
            <v>38909</v>
          </cell>
          <cell r="G815">
            <v>1138.4677999999999</v>
          </cell>
        </row>
        <row r="816">
          <cell r="F816">
            <v>38910</v>
          </cell>
          <cell r="G816">
            <v>1136.6804999999999</v>
          </cell>
        </row>
        <row r="817">
          <cell r="F817">
            <v>38911</v>
          </cell>
          <cell r="G817">
            <v>1121.1910999999998</v>
          </cell>
        </row>
        <row r="818">
          <cell r="F818">
            <v>38912</v>
          </cell>
          <cell r="G818">
            <v>1091.9995999999999</v>
          </cell>
        </row>
        <row r="819">
          <cell r="F819">
            <v>38915</v>
          </cell>
          <cell r="G819">
            <v>1085.4465</v>
          </cell>
        </row>
        <row r="820">
          <cell r="F820">
            <v>38916</v>
          </cell>
          <cell r="G820">
            <v>1077.7018</v>
          </cell>
        </row>
        <row r="821">
          <cell r="F821">
            <v>38917</v>
          </cell>
          <cell r="G821">
            <v>1097.3614</v>
          </cell>
        </row>
        <row r="822">
          <cell r="F822">
            <v>38918</v>
          </cell>
          <cell r="G822">
            <v>1102.7230000000002</v>
          </cell>
        </row>
        <row r="823">
          <cell r="F823">
            <v>38919</v>
          </cell>
          <cell r="G823">
            <v>1071.7442999999998</v>
          </cell>
        </row>
        <row r="824">
          <cell r="F824">
            <v>38922</v>
          </cell>
          <cell r="G824">
            <v>1085.4465</v>
          </cell>
        </row>
        <row r="825">
          <cell r="F825">
            <v>38923</v>
          </cell>
          <cell r="G825">
            <v>1094.3826999999999</v>
          </cell>
        </row>
        <row r="826">
          <cell r="F826">
            <v>38924</v>
          </cell>
          <cell r="G826">
            <v>1084.2550000000001</v>
          </cell>
        </row>
        <row r="827">
          <cell r="F827">
            <v>38925</v>
          </cell>
          <cell r="G827">
            <v>1072.3399999999999</v>
          </cell>
        </row>
        <row r="828">
          <cell r="F828">
            <v>38926</v>
          </cell>
          <cell r="G828">
            <v>1022.8933</v>
          </cell>
        </row>
        <row r="829">
          <cell r="F829">
            <v>38929</v>
          </cell>
          <cell r="G829">
            <v>1032.4251999999999</v>
          </cell>
        </row>
        <row r="830">
          <cell r="F830">
            <v>38930</v>
          </cell>
          <cell r="G830">
            <v>1022.8933</v>
          </cell>
        </row>
        <row r="831">
          <cell r="F831">
            <v>38931</v>
          </cell>
          <cell r="G831">
            <v>1022.8933</v>
          </cell>
        </row>
        <row r="832">
          <cell r="F832">
            <v>38932</v>
          </cell>
          <cell r="G832">
            <v>996.68049999999994</v>
          </cell>
        </row>
        <row r="833">
          <cell r="F833">
            <v>38933</v>
          </cell>
          <cell r="G833">
            <v>1023.4890999999999</v>
          </cell>
        </row>
        <row r="834">
          <cell r="F834">
            <v>38936</v>
          </cell>
          <cell r="G834">
            <v>1025.2764</v>
          </cell>
        </row>
        <row r="835">
          <cell r="F835">
            <v>38937</v>
          </cell>
          <cell r="G835">
            <v>1034.8082999999999</v>
          </cell>
        </row>
        <row r="836">
          <cell r="F836">
            <v>38938</v>
          </cell>
          <cell r="G836">
            <v>1031.2337</v>
          </cell>
        </row>
        <row r="837">
          <cell r="F837">
            <v>38939</v>
          </cell>
          <cell r="G837">
            <v>999.65929999999992</v>
          </cell>
        </row>
        <row r="838">
          <cell r="F838">
            <v>38940</v>
          </cell>
          <cell r="G838">
            <v>1006.8082000000001</v>
          </cell>
        </row>
        <row r="839">
          <cell r="F839">
            <v>38943</v>
          </cell>
          <cell r="G839">
            <v>1011.5741</v>
          </cell>
        </row>
        <row r="840">
          <cell r="F840">
            <v>38944</v>
          </cell>
          <cell r="G840">
            <v>1029.4464999999998</v>
          </cell>
        </row>
        <row r="841">
          <cell r="F841">
            <v>38945</v>
          </cell>
          <cell r="G841">
            <v>1032.4251999999999</v>
          </cell>
        </row>
        <row r="842">
          <cell r="F842">
            <v>38946</v>
          </cell>
          <cell r="G842">
            <v>1049.1061</v>
          </cell>
        </row>
        <row r="843">
          <cell r="F843">
            <v>38947</v>
          </cell>
          <cell r="G843">
            <v>1078.2974999999999</v>
          </cell>
        </row>
        <row r="844">
          <cell r="F844">
            <v>38950</v>
          </cell>
          <cell r="G844">
            <v>1077.106</v>
          </cell>
        </row>
        <row r="845">
          <cell r="F845">
            <v>38951</v>
          </cell>
          <cell r="G845">
            <v>1069.9572000000001</v>
          </cell>
        </row>
        <row r="846">
          <cell r="F846">
            <v>38952</v>
          </cell>
          <cell r="G846">
            <v>1067.5741</v>
          </cell>
        </row>
        <row r="847">
          <cell r="F847">
            <v>38953</v>
          </cell>
          <cell r="G847">
            <v>1084.2550000000001</v>
          </cell>
        </row>
        <row r="848">
          <cell r="F848">
            <v>38954</v>
          </cell>
          <cell r="G848">
            <v>1091.4038999999998</v>
          </cell>
        </row>
        <row r="849">
          <cell r="F849">
            <v>38957</v>
          </cell>
          <cell r="G849">
            <v>1091.4038999999998</v>
          </cell>
        </row>
        <row r="850">
          <cell r="F850">
            <v>38958</v>
          </cell>
          <cell r="G850">
            <v>1089.6168</v>
          </cell>
        </row>
        <row r="851">
          <cell r="F851">
            <v>38959</v>
          </cell>
          <cell r="G851">
            <v>1096.17</v>
          </cell>
        </row>
        <row r="852">
          <cell r="F852">
            <v>38960</v>
          </cell>
          <cell r="G852">
            <v>1094.9783</v>
          </cell>
        </row>
        <row r="853">
          <cell r="F853">
            <v>38961</v>
          </cell>
          <cell r="G853">
            <v>1096.7655999999999</v>
          </cell>
        </row>
        <row r="854">
          <cell r="F854">
            <v>38964</v>
          </cell>
          <cell r="G854">
            <v>1104.5102999999999</v>
          </cell>
        </row>
        <row r="855">
          <cell r="F855">
            <v>38965</v>
          </cell>
          <cell r="G855">
            <v>1103.3188</v>
          </cell>
        </row>
        <row r="856">
          <cell r="F856">
            <v>38966</v>
          </cell>
          <cell r="G856">
            <v>1101.5314999999998</v>
          </cell>
        </row>
        <row r="857">
          <cell r="F857">
            <v>38967</v>
          </cell>
          <cell r="G857">
            <v>1090.2122999999999</v>
          </cell>
        </row>
        <row r="858">
          <cell r="F858">
            <v>38968</v>
          </cell>
          <cell r="G858">
            <v>1099.1487</v>
          </cell>
        </row>
        <row r="859">
          <cell r="F859">
            <v>38971</v>
          </cell>
          <cell r="G859">
            <v>1096.17</v>
          </cell>
        </row>
        <row r="860">
          <cell r="F860">
            <v>38972</v>
          </cell>
          <cell r="G860">
            <v>1113.4464999999998</v>
          </cell>
        </row>
        <row r="861">
          <cell r="F861">
            <v>38973</v>
          </cell>
          <cell r="G861">
            <v>1124.17</v>
          </cell>
        </row>
        <row r="862">
          <cell r="F862">
            <v>38974</v>
          </cell>
          <cell r="G862">
            <v>1118.2123999999999</v>
          </cell>
        </row>
        <row r="863">
          <cell r="F863">
            <v>38975</v>
          </cell>
          <cell r="G863">
            <v>1127.7443000000001</v>
          </cell>
        </row>
        <row r="864">
          <cell r="F864">
            <v>38978</v>
          </cell>
          <cell r="G864">
            <v>1118.2123999999999</v>
          </cell>
        </row>
        <row r="865">
          <cell r="F865">
            <v>38979</v>
          </cell>
          <cell r="G865">
            <v>1108.6804999999999</v>
          </cell>
        </row>
        <row r="866">
          <cell r="F866">
            <v>38980</v>
          </cell>
          <cell r="G866">
            <v>1115.8294000000001</v>
          </cell>
        </row>
        <row r="867">
          <cell r="F867">
            <v>38981</v>
          </cell>
          <cell r="G867">
            <v>1113.4464999999998</v>
          </cell>
        </row>
        <row r="868">
          <cell r="F868">
            <v>38982</v>
          </cell>
          <cell r="G868">
            <v>1100.3400000000001</v>
          </cell>
        </row>
        <row r="869">
          <cell r="F869">
            <v>38985</v>
          </cell>
          <cell r="G869">
            <v>1099.7442999999998</v>
          </cell>
        </row>
        <row r="870">
          <cell r="F870">
            <v>38986</v>
          </cell>
          <cell r="G870">
            <v>1105.1060000000002</v>
          </cell>
        </row>
        <row r="871">
          <cell r="F871">
            <v>38987</v>
          </cell>
          <cell r="G871">
            <v>1101.5314999999998</v>
          </cell>
        </row>
        <row r="872">
          <cell r="F872">
            <v>38988</v>
          </cell>
          <cell r="G872">
            <v>1116.4250999999999</v>
          </cell>
        </row>
        <row r="873">
          <cell r="F873">
            <v>38989</v>
          </cell>
          <cell r="G873">
            <v>1114.6378999999999</v>
          </cell>
        </row>
        <row r="874">
          <cell r="F874">
            <v>38992</v>
          </cell>
          <cell r="G874">
            <v>1109.2763</v>
          </cell>
        </row>
        <row r="875">
          <cell r="F875">
            <v>38993</v>
          </cell>
          <cell r="G875">
            <v>1115.2336</v>
          </cell>
        </row>
        <row r="876">
          <cell r="F876">
            <v>38994</v>
          </cell>
          <cell r="G876">
            <v>1117.0209</v>
          </cell>
        </row>
        <row r="877">
          <cell r="F877">
            <v>38995</v>
          </cell>
          <cell r="G877">
            <v>1137.8720000000001</v>
          </cell>
        </row>
        <row r="878">
          <cell r="F878">
            <v>38996</v>
          </cell>
          <cell r="G878">
            <v>1146.8081</v>
          </cell>
        </row>
        <row r="879">
          <cell r="F879">
            <v>38999</v>
          </cell>
          <cell r="G879">
            <v>1139.0635</v>
          </cell>
        </row>
        <row r="880">
          <cell r="F880">
            <v>39000</v>
          </cell>
          <cell r="G880">
            <v>1147.4039</v>
          </cell>
        </row>
        <row r="881">
          <cell r="F881">
            <v>39001</v>
          </cell>
          <cell r="G881">
            <v>1141.4463999999998</v>
          </cell>
        </row>
        <row r="882">
          <cell r="F882">
            <v>39002</v>
          </cell>
          <cell r="G882">
            <v>1145.6166000000001</v>
          </cell>
        </row>
        <row r="883">
          <cell r="F883">
            <v>39003</v>
          </cell>
          <cell r="G883">
            <v>1146.2123999999999</v>
          </cell>
        </row>
        <row r="884">
          <cell r="F884">
            <v>39006</v>
          </cell>
          <cell r="G884">
            <v>1155.7442999999998</v>
          </cell>
        </row>
        <row r="885">
          <cell r="F885">
            <v>39007</v>
          </cell>
          <cell r="G885">
            <v>1137.8720000000001</v>
          </cell>
        </row>
        <row r="886">
          <cell r="F886">
            <v>39008</v>
          </cell>
          <cell r="G886">
            <v>1165.8718999999999</v>
          </cell>
        </row>
        <row r="887">
          <cell r="F887">
            <v>39009</v>
          </cell>
          <cell r="G887">
            <v>1158.7230999999999</v>
          </cell>
        </row>
        <row r="888">
          <cell r="F888">
            <v>39010</v>
          </cell>
          <cell r="G888">
            <v>1187.9145999999998</v>
          </cell>
        </row>
        <row r="889">
          <cell r="F889">
            <v>39013</v>
          </cell>
          <cell r="G889">
            <v>1185.5314999999998</v>
          </cell>
        </row>
        <row r="890">
          <cell r="F890">
            <v>39014</v>
          </cell>
          <cell r="G890">
            <v>1201.6167</v>
          </cell>
        </row>
        <row r="891">
          <cell r="F891">
            <v>39015</v>
          </cell>
          <cell r="G891">
            <v>1214.1273000000001</v>
          </cell>
        </row>
        <row r="892">
          <cell r="F892">
            <v>39016</v>
          </cell>
          <cell r="G892">
            <v>1213.5316</v>
          </cell>
        </row>
        <row r="893">
          <cell r="F893">
            <v>39017</v>
          </cell>
          <cell r="G893">
            <v>1205.191</v>
          </cell>
        </row>
        <row r="894">
          <cell r="F894">
            <v>39020</v>
          </cell>
          <cell r="G894">
            <v>1195.0634</v>
          </cell>
        </row>
        <row r="895">
          <cell r="F895">
            <v>39021</v>
          </cell>
          <cell r="G895">
            <v>1202.2123999999999</v>
          </cell>
        </row>
        <row r="896">
          <cell r="F896">
            <v>39022</v>
          </cell>
          <cell r="G896">
            <v>1199.8293999999999</v>
          </cell>
        </row>
        <row r="897">
          <cell r="F897">
            <v>39023</v>
          </cell>
          <cell r="G897">
            <v>1193.2762</v>
          </cell>
        </row>
        <row r="898">
          <cell r="F898">
            <v>39024</v>
          </cell>
          <cell r="G898">
            <v>1210.5527999999999</v>
          </cell>
        </row>
        <row r="899">
          <cell r="F899">
            <v>39027</v>
          </cell>
          <cell r="G899">
            <v>1237.3612999999998</v>
          </cell>
        </row>
        <row r="900">
          <cell r="F900">
            <v>39028</v>
          </cell>
          <cell r="G900">
            <v>1258.8080000000002</v>
          </cell>
        </row>
        <row r="901">
          <cell r="F901">
            <v>39029</v>
          </cell>
          <cell r="G901">
            <v>1258.8080000000002</v>
          </cell>
        </row>
        <row r="902">
          <cell r="F902">
            <v>39030</v>
          </cell>
          <cell r="G902">
            <v>1254.6378999999999</v>
          </cell>
        </row>
        <row r="903">
          <cell r="F903">
            <v>39031</v>
          </cell>
          <cell r="G903">
            <v>1257.0209</v>
          </cell>
        </row>
        <row r="904">
          <cell r="F904">
            <v>39034</v>
          </cell>
          <cell r="G904">
            <v>1249.2761999999998</v>
          </cell>
        </row>
        <row r="905">
          <cell r="F905">
            <v>39035</v>
          </cell>
          <cell r="G905">
            <v>1269.5314000000001</v>
          </cell>
        </row>
        <row r="906">
          <cell r="F906">
            <v>39036</v>
          </cell>
          <cell r="G906">
            <v>1262.9784</v>
          </cell>
        </row>
        <row r="907">
          <cell r="F907">
            <v>39037</v>
          </cell>
          <cell r="G907">
            <v>1264.17</v>
          </cell>
        </row>
        <row r="908">
          <cell r="F908">
            <v>39038</v>
          </cell>
          <cell r="G908">
            <v>1243.9143999999999</v>
          </cell>
        </row>
        <row r="909">
          <cell r="F909">
            <v>39041</v>
          </cell>
          <cell r="G909">
            <v>1237.3612999999998</v>
          </cell>
        </row>
        <row r="910">
          <cell r="F910">
            <v>39042</v>
          </cell>
          <cell r="G910">
            <v>1244.51</v>
          </cell>
        </row>
        <row r="911">
          <cell r="F911">
            <v>39043</v>
          </cell>
          <cell r="G911">
            <v>1249.8718999999999</v>
          </cell>
        </row>
        <row r="912">
          <cell r="F912">
            <v>39044</v>
          </cell>
          <cell r="G912">
            <v>1246.2975000000001</v>
          </cell>
        </row>
        <row r="913">
          <cell r="F913">
            <v>39045</v>
          </cell>
          <cell r="G913">
            <v>1231.9995999999999</v>
          </cell>
        </row>
        <row r="914">
          <cell r="F914">
            <v>39048</v>
          </cell>
          <cell r="G914">
            <v>1225.4463999999998</v>
          </cell>
        </row>
        <row r="915">
          <cell r="F915">
            <v>39049</v>
          </cell>
          <cell r="G915">
            <v>1204.5953</v>
          </cell>
        </row>
        <row r="916">
          <cell r="F916">
            <v>39050</v>
          </cell>
          <cell r="G916">
            <v>1227.2337</v>
          </cell>
        </row>
        <row r="917">
          <cell r="F917">
            <v>39051</v>
          </cell>
          <cell r="G917">
            <v>1213.5316</v>
          </cell>
        </row>
        <row r="918">
          <cell r="F918">
            <v>39052</v>
          </cell>
          <cell r="G918">
            <v>1212.3399999999999</v>
          </cell>
        </row>
        <row r="919">
          <cell r="F919">
            <v>39055</v>
          </cell>
          <cell r="G919">
            <v>1241.5315999999998</v>
          </cell>
        </row>
        <row r="920">
          <cell r="F920">
            <v>39056</v>
          </cell>
          <cell r="G920">
            <v>1276.0847000000001</v>
          </cell>
        </row>
        <row r="921">
          <cell r="F921">
            <v>39057</v>
          </cell>
          <cell r="G921">
            <v>1280.8507</v>
          </cell>
        </row>
        <row r="922">
          <cell r="F922">
            <v>39058</v>
          </cell>
          <cell r="G922">
            <v>1305.2762</v>
          </cell>
        </row>
        <row r="923">
          <cell r="F923">
            <v>39059</v>
          </cell>
          <cell r="G923">
            <v>1302.2974999999999</v>
          </cell>
        </row>
        <row r="924">
          <cell r="F924">
            <v>39062</v>
          </cell>
          <cell r="G924">
            <v>1315.4038</v>
          </cell>
        </row>
        <row r="925">
          <cell r="F925">
            <v>39063</v>
          </cell>
          <cell r="G925">
            <v>1327.9144999999999</v>
          </cell>
        </row>
        <row r="926">
          <cell r="F926">
            <v>39064</v>
          </cell>
          <cell r="G926">
            <v>1348.7655</v>
          </cell>
        </row>
        <row r="927">
          <cell r="F927">
            <v>39065</v>
          </cell>
          <cell r="G927">
            <v>1366.6378999999999</v>
          </cell>
        </row>
        <row r="928">
          <cell r="F928">
            <v>39066</v>
          </cell>
          <cell r="G928">
            <v>1351.7443000000001</v>
          </cell>
        </row>
        <row r="929">
          <cell r="F929">
            <v>39069</v>
          </cell>
          <cell r="G929">
            <v>1370.2123999999999</v>
          </cell>
        </row>
        <row r="930">
          <cell r="F930">
            <v>39070</v>
          </cell>
          <cell r="G930">
            <v>1359.4889000000001</v>
          </cell>
        </row>
        <row r="931">
          <cell r="F931">
            <v>39071</v>
          </cell>
          <cell r="G931">
            <v>1374.9783</v>
          </cell>
        </row>
        <row r="932">
          <cell r="F932">
            <v>39072</v>
          </cell>
          <cell r="G932">
            <v>1383.3186999999998</v>
          </cell>
        </row>
        <row r="933">
          <cell r="F933">
            <v>39073</v>
          </cell>
          <cell r="G933">
            <v>1450.0420999999999</v>
          </cell>
        </row>
        <row r="934">
          <cell r="F934">
            <v>39076</v>
          </cell>
          <cell r="G934">
            <v>1450.0420999999999</v>
          </cell>
        </row>
        <row r="935">
          <cell r="F935">
            <v>39077</v>
          </cell>
          <cell r="G935">
            <v>1450.0420999999999</v>
          </cell>
        </row>
        <row r="936">
          <cell r="F936">
            <v>39078</v>
          </cell>
          <cell r="G936">
            <v>1491.7441999999999</v>
          </cell>
        </row>
        <row r="937">
          <cell r="F937">
            <v>39079</v>
          </cell>
          <cell r="G937">
            <v>1507.2334999999998</v>
          </cell>
        </row>
        <row r="938">
          <cell r="F938">
            <v>39080</v>
          </cell>
          <cell r="G938">
            <v>1503.6590999999999</v>
          </cell>
        </row>
        <row r="939">
          <cell r="F939">
            <v>39083</v>
          </cell>
          <cell r="G939">
            <v>1503.6590999999999</v>
          </cell>
        </row>
        <row r="940">
          <cell r="F940">
            <v>39084</v>
          </cell>
          <cell r="G940">
            <v>1514.3824999999999</v>
          </cell>
        </row>
        <row r="941">
          <cell r="F941">
            <v>39085</v>
          </cell>
          <cell r="G941">
            <v>1472.6804</v>
          </cell>
        </row>
        <row r="942">
          <cell r="F942">
            <v>39086</v>
          </cell>
          <cell r="G942">
            <v>1440.51</v>
          </cell>
        </row>
        <row r="943">
          <cell r="F943">
            <v>39087</v>
          </cell>
          <cell r="G943">
            <v>1436.9358</v>
          </cell>
        </row>
        <row r="944">
          <cell r="F944">
            <v>39090</v>
          </cell>
          <cell r="G944">
            <v>1429.7867999999999</v>
          </cell>
        </row>
        <row r="945">
          <cell r="F945">
            <v>39091</v>
          </cell>
          <cell r="G945">
            <v>1439.3187</v>
          </cell>
        </row>
        <row r="946">
          <cell r="F946">
            <v>39092</v>
          </cell>
          <cell r="G946">
            <v>1410.7230000000002</v>
          </cell>
        </row>
        <row r="947">
          <cell r="F947">
            <v>39093</v>
          </cell>
          <cell r="G947">
            <v>1419.0634</v>
          </cell>
        </row>
        <row r="948">
          <cell r="F948">
            <v>39094</v>
          </cell>
          <cell r="G948">
            <v>1460.7655999999999</v>
          </cell>
        </row>
        <row r="949">
          <cell r="F949">
            <v>39097</v>
          </cell>
          <cell r="G949">
            <v>1469.1059</v>
          </cell>
        </row>
        <row r="950">
          <cell r="F950">
            <v>39098</v>
          </cell>
          <cell r="G950">
            <v>1444.0845999999999</v>
          </cell>
        </row>
        <row r="951">
          <cell r="F951">
            <v>39099</v>
          </cell>
          <cell r="G951">
            <v>1453.6164999999999</v>
          </cell>
        </row>
        <row r="952">
          <cell r="F952">
            <v>39100</v>
          </cell>
          <cell r="G952">
            <v>1495.3187</v>
          </cell>
        </row>
        <row r="953">
          <cell r="F953">
            <v>39101</v>
          </cell>
          <cell r="G953">
            <v>1548.9357</v>
          </cell>
        </row>
        <row r="954">
          <cell r="F954">
            <v>39104</v>
          </cell>
          <cell r="G954">
            <v>1558.4675999999999</v>
          </cell>
        </row>
        <row r="955">
          <cell r="F955">
            <v>39105</v>
          </cell>
          <cell r="G955">
            <v>1553.7015999999999</v>
          </cell>
        </row>
        <row r="956">
          <cell r="F956">
            <v>39106</v>
          </cell>
          <cell r="G956">
            <v>1532.2547999999999</v>
          </cell>
        </row>
        <row r="957">
          <cell r="F957">
            <v>39107</v>
          </cell>
          <cell r="G957">
            <v>1539.4038</v>
          </cell>
        </row>
        <row r="958">
          <cell r="F958">
            <v>39108</v>
          </cell>
          <cell r="G958">
            <v>1519.1483999999998</v>
          </cell>
        </row>
        <row r="959">
          <cell r="F959">
            <v>39111</v>
          </cell>
          <cell r="G959">
            <v>1533.4463000000001</v>
          </cell>
        </row>
        <row r="960">
          <cell r="F960">
            <v>39112</v>
          </cell>
          <cell r="G960">
            <v>1531.0633999999998</v>
          </cell>
        </row>
        <row r="961">
          <cell r="F961">
            <v>39113</v>
          </cell>
          <cell r="G961">
            <v>1514.3824999999999</v>
          </cell>
        </row>
        <row r="962">
          <cell r="F962">
            <v>39114</v>
          </cell>
          <cell r="G962">
            <v>1516.7655</v>
          </cell>
        </row>
        <row r="963">
          <cell r="F963">
            <v>39115</v>
          </cell>
          <cell r="G963">
            <v>1535.8293999999999</v>
          </cell>
        </row>
        <row r="964">
          <cell r="F964">
            <v>39118</v>
          </cell>
          <cell r="G964">
            <v>1538.2122999999999</v>
          </cell>
        </row>
        <row r="965">
          <cell r="F965">
            <v>39119</v>
          </cell>
          <cell r="G965">
            <v>1538.2122999999999</v>
          </cell>
        </row>
        <row r="966">
          <cell r="F966">
            <v>39120</v>
          </cell>
          <cell r="G966">
            <v>1558.4675999999999</v>
          </cell>
        </row>
        <row r="967">
          <cell r="F967">
            <v>39121</v>
          </cell>
          <cell r="G967">
            <v>1548.9357</v>
          </cell>
        </row>
        <row r="968">
          <cell r="F968">
            <v>39122</v>
          </cell>
          <cell r="G968">
            <v>1531.0633999999998</v>
          </cell>
        </row>
        <row r="969">
          <cell r="F969">
            <v>39125</v>
          </cell>
          <cell r="G969">
            <v>1534.6378</v>
          </cell>
        </row>
        <row r="970">
          <cell r="F970">
            <v>39126</v>
          </cell>
          <cell r="G970">
            <v>1546.5527999999999</v>
          </cell>
        </row>
        <row r="971">
          <cell r="F971">
            <v>39127</v>
          </cell>
          <cell r="G971">
            <v>1566.8078999999998</v>
          </cell>
        </row>
        <row r="972">
          <cell r="F972">
            <v>39128</v>
          </cell>
          <cell r="G972">
            <v>1553.7015999999999</v>
          </cell>
        </row>
        <row r="973">
          <cell r="F973">
            <v>39129</v>
          </cell>
          <cell r="G973">
            <v>1552.51</v>
          </cell>
        </row>
        <row r="974">
          <cell r="F974">
            <v>39132</v>
          </cell>
          <cell r="G974">
            <v>1545.3612000000001</v>
          </cell>
        </row>
        <row r="975">
          <cell r="F975">
            <v>39133</v>
          </cell>
          <cell r="G975">
            <v>1515.5740000000001</v>
          </cell>
        </row>
        <row r="976">
          <cell r="F976">
            <v>39134</v>
          </cell>
          <cell r="G976">
            <v>1488.1696999999999</v>
          </cell>
        </row>
        <row r="977">
          <cell r="F977">
            <v>39135</v>
          </cell>
          <cell r="G977">
            <v>1466.7230000000002</v>
          </cell>
        </row>
        <row r="978">
          <cell r="F978">
            <v>39136</v>
          </cell>
          <cell r="G978">
            <v>1459.5740000000001</v>
          </cell>
        </row>
        <row r="979">
          <cell r="F979">
            <v>39139</v>
          </cell>
          <cell r="G979">
            <v>1491.7441999999999</v>
          </cell>
        </row>
        <row r="980">
          <cell r="F980">
            <v>39140</v>
          </cell>
          <cell r="G980">
            <v>1440.51</v>
          </cell>
        </row>
        <row r="981">
          <cell r="F981">
            <v>39141</v>
          </cell>
          <cell r="G981">
            <v>1429.7867999999999</v>
          </cell>
        </row>
        <row r="982">
          <cell r="F982">
            <v>39142</v>
          </cell>
          <cell r="G982">
            <v>1423.8292999999999</v>
          </cell>
        </row>
        <row r="983">
          <cell r="F983">
            <v>39143</v>
          </cell>
          <cell r="G983">
            <v>1442.8930999999998</v>
          </cell>
        </row>
        <row r="984">
          <cell r="F984">
            <v>39146</v>
          </cell>
          <cell r="G984">
            <v>1428.5953</v>
          </cell>
        </row>
        <row r="985">
          <cell r="F985">
            <v>39147</v>
          </cell>
          <cell r="G985">
            <v>1439.3187</v>
          </cell>
        </row>
        <row r="986">
          <cell r="F986">
            <v>39148</v>
          </cell>
          <cell r="G986">
            <v>1457.191</v>
          </cell>
        </row>
        <row r="987">
          <cell r="F987">
            <v>39149</v>
          </cell>
          <cell r="G987">
            <v>1481.0208</v>
          </cell>
        </row>
        <row r="988">
          <cell r="F988">
            <v>39150</v>
          </cell>
          <cell r="G988">
            <v>1477.4462999999998</v>
          </cell>
        </row>
        <row r="989">
          <cell r="F989">
            <v>39153</v>
          </cell>
          <cell r="G989">
            <v>1465.5313999999998</v>
          </cell>
        </row>
        <row r="990">
          <cell r="F990">
            <v>39154</v>
          </cell>
          <cell r="G990">
            <v>1441.7016999999998</v>
          </cell>
        </row>
        <row r="991">
          <cell r="F991">
            <v>39155</v>
          </cell>
          <cell r="G991">
            <v>1408.3400000000001</v>
          </cell>
        </row>
        <row r="992">
          <cell r="F992">
            <v>39156</v>
          </cell>
          <cell r="G992">
            <v>1447.6590999999999</v>
          </cell>
        </row>
        <row r="993">
          <cell r="F993">
            <v>39157</v>
          </cell>
          <cell r="G993">
            <v>1445.2762</v>
          </cell>
        </row>
        <row r="994">
          <cell r="F994">
            <v>39160</v>
          </cell>
          <cell r="G994">
            <v>1459.5740000000001</v>
          </cell>
        </row>
        <row r="995">
          <cell r="F995">
            <v>39161</v>
          </cell>
          <cell r="G995">
            <v>1509.6166000000001</v>
          </cell>
        </row>
        <row r="996">
          <cell r="F996">
            <v>39162</v>
          </cell>
          <cell r="G996">
            <v>1511.9994999999999</v>
          </cell>
        </row>
        <row r="997">
          <cell r="F997">
            <v>39163</v>
          </cell>
          <cell r="G997">
            <v>1521.5314999999998</v>
          </cell>
        </row>
        <row r="998">
          <cell r="F998">
            <v>39164</v>
          </cell>
          <cell r="G998">
            <v>1510.8080999999997</v>
          </cell>
        </row>
        <row r="999">
          <cell r="F999">
            <v>39167</v>
          </cell>
          <cell r="G999">
            <v>1498.8932</v>
          </cell>
        </row>
        <row r="1000">
          <cell r="F1000">
            <v>39168</v>
          </cell>
          <cell r="G1000">
            <v>1492.9357</v>
          </cell>
        </row>
        <row r="1001">
          <cell r="F1001">
            <v>39169</v>
          </cell>
          <cell r="G1001">
            <v>1488.1696999999999</v>
          </cell>
        </row>
        <row r="1002">
          <cell r="F1002">
            <v>39170</v>
          </cell>
          <cell r="G1002">
            <v>1502.4674999999997</v>
          </cell>
        </row>
        <row r="1003">
          <cell r="F1003">
            <v>39171</v>
          </cell>
          <cell r="G1003">
            <v>1496.5100000000002</v>
          </cell>
        </row>
        <row r="1004">
          <cell r="F1004">
            <v>39174</v>
          </cell>
          <cell r="G1004">
            <v>1503.6590999999999</v>
          </cell>
        </row>
        <row r="1005">
          <cell r="F1005">
            <v>39175</v>
          </cell>
          <cell r="G1005">
            <v>1510.8080999999997</v>
          </cell>
        </row>
        <row r="1006">
          <cell r="F1006">
            <v>39176</v>
          </cell>
          <cell r="G1006">
            <v>1522.7229</v>
          </cell>
        </row>
        <row r="1007">
          <cell r="F1007">
            <v>39177</v>
          </cell>
          <cell r="G1007">
            <v>1529.8717999999999</v>
          </cell>
        </row>
        <row r="1008">
          <cell r="F1008">
            <v>39178</v>
          </cell>
          <cell r="G1008">
            <v>1529.8717999999999</v>
          </cell>
        </row>
        <row r="1009">
          <cell r="F1009">
            <v>39181</v>
          </cell>
          <cell r="G1009">
            <v>1529.8717999999999</v>
          </cell>
        </row>
        <row r="1010">
          <cell r="F1010">
            <v>39182</v>
          </cell>
          <cell r="G1010">
            <v>1526.2974999999999</v>
          </cell>
        </row>
        <row r="1011">
          <cell r="F1011">
            <v>39183</v>
          </cell>
          <cell r="G1011">
            <v>1508.4250000000002</v>
          </cell>
        </row>
        <row r="1012">
          <cell r="F1012">
            <v>39184</v>
          </cell>
          <cell r="G1012">
            <v>1511.9994999999999</v>
          </cell>
        </row>
        <row r="1013">
          <cell r="F1013">
            <v>39185</v>
          </cell>
          <cell r="G1013">
            <v>1541.7866999999999</v>
          </cell>
        </row>
        <row r="1014">
          <cell r="F1014">
            <v>39188</v>
          </cell>
          <cell r="G1014">
            <v>1541.7866999999999</v>
          </cell>
        </row>
        <row r="1015">
          <cell r="F1015">
            <v>39189</v>
          </cell>
          <cell r="G1015">
            <v>1527.4887999999999</v>
          </cell>
        </row>
        <row r="1016">
          <cell r="F1016">
            <v>39190</v>
          </cell>
          <cell r="G1016">
            <v>1519.1483999999998</v>
          </cell>
        </row>
        <row r="1017">
          <cell r="F1017">
            <v>39191</v>
          </cell>
          <cell r="G1017">
            <v>1495.3187</v>
          </cell>
        </row>
        <row r="1018">
          <cell r="F1018">
            <v>39192</v>
          </cell>
          <cell r="G1018">
            <v>1458.3824999999999</v>
          </cell>
        </row>
        <row r="1019">
          <cell r="F1019">
            <v>39195</v>
          </cell>
          <cell r="G1019">
            <v>1479.8292999999999</v>
          </cell>
        </row>
        <row r="1020">
          <cell r="F1020">
            <v>39196</v>
          </cell>
          <cell r="G1020">
            <v>1453.6164999999999</v>
          </cell>
        </row>
        <row r="1021">
          <cell r="F1021">
            <v>39197</v>
          </cell>
          <cell r="G1021">
            <v>1455.9996000000001</v>
          </cell>
        </row>
        <row r="1022">
          <cell r="F1022">
            <v>39198</v>
          </cell>
          <cell r="G1022">
            <v>1467.9143999999999</v>
          </cell>
        </row>
        <row r="1023">
          <cell r="F1023">
            <v>39199</v>
          </cell>
          <cell r="G1023">
            <v>1457.191</v>
          </cell>
        </row>
        <row r="1024">
          <cell r="F1024">
            <v>39202</v>
          </cell>
          <cell r="G1024">
            <v>1448.8505</v>
          </cell>
        </row>
        <row r="1025">
          <cell r="F1025">
            <v>39203</v>
          </cell>
          <cell r="G1025">
            <v>1463.1483999999998</v>
          </cell>
        </row>
        <row r="1026">
          <cell r="F1026">
            <v>39204</v>
          </cell>
          <cell r="G1026">
            <v>1471.489</v>
          </cell>
        </row>
        <row r="1027">
          <cell r="F1027">
            <v>39205</v>
          </cell>
          <cell r="G1027">
            <v>1488.1696999999999</v>
          </cell>
        </row>
        <row r="1028">
          <cell r="F1028">
            <v>39206</v>
          </cell>
          <cell r="G1028">
            <v>1501.2761999999998</v>
          </cell>
        </row>
        <row r="1029">
          <cell r="F1029">
            <v>39209</v>
          </cell>
          <cell r="G1029">
            <v>1501.2761999999998</v>
          </cell>
        </row>
        <row r="1030">
          <cell r="F1030">
            <v>39210</v>
          </cell>
          <cell r="G1030">
            <v>1488.1696999999999</v>
          </cell>
        </row>
        <row r="1031">
          <cell r="F1031">
            <v>39211</v>
          </cell>
          <cell r="G1031">
            <v>1479.8292999999999</v>
          </cell>
        </row>
        <row r="1032">
          <cell r="F1032">
            <v>39212</v>
          </cell>
          <cell r="G1032">
            <v>1489.3611999999998</v>
          </cell>
        </row>
        <row r="1033">
          <cell r="F1033">
            <v>39213</v>
          </cell>
          <cell r="G1033">
            <v>1489.3611999999998</v>
          </cell>
        </row>
        <row r="1034">
          <cell r="F1034">
            <v>39216</v>
          </cell>
          <cell r="G1034">
            <v>1504.8506</v>
          </cell>
        </row>
        <row r="1035">
          <cell r="F1035">
            <v>39217</v>
          </cell>
          <cell r="G1035">
            <v>1508.4250000000002</v>
          </cell>
        </row>
        <row r="1036">
          <cell r="F1036">
            <v>39218</v>
          </cell>
          <cell r="G1036">
            <v>1634.723</v>
          </cell>
        </row>
        <row r="1037">
          <cell r="F1037">
            <v>39219</v>
          </cell>
          <cell r="G1037">
            <v>1596.5952</v>
          </cell>
        </row>
        <row r="1038">
          <cell r="F1038">
            <v>39220</v>
          </cell>
          <cell r="G1038">
            <v>1624.0000000000002</v>
          </cell>
        </row>
        <row r="1039">
          <cell r="F1039">
            <v>39223</v>
          </cell>
          <cell r="G1039">
            <v>1601.3609999999999</v>
          </cell>
        </row>
        <row r="1040">
          <cell r="F1040">
            <v>39224</v>
          </cell>
          <cell r="G1040">
            <v>1604.9359999999999</v>
          </cell>
        </row>
        <row r="1041">
          <cell r="F1041">
            <v>39225</v>
          </cell>
          <cell r="G1041">
            <v>1607.319</v>
          </cell>
        </row>
        <row r="1042">
          <cell r="F1042">
            <v>39226</v>
          </cell>
          <cell r="G1042">
            <v>1602.5529999999999</v>
          </cell>
        </row>
        <row r="1043">
          <cell r="F1043">
            <v>39227</v>
          </cell>
          <cell r="G1043">
            <v>1600.17</v>
          </cell>
        </row>
        <row r="1044">
          <cell r="F1044">
            <v>39230</v>
          </cell>
          <cell r="G1044">
            <v>1600.17</v>
          </cell>
        </row>
        <row r="1045">
          <cell r="F1045">
            <v>39231</v>
          </cell>
          <cell r="G1045">
            <v>1609.7</v>
          </cell>
        </row>
        <row r="1046">
          <cell r="F1046">
            <v>39232</v>
          </cell>
          <cell r="G1046">
            <v>1609.7</v>
          </cell>
        </row>
        <row r="1047">
          <cell r="F1047">
            <v>39233</v>
          </cell>
          <cell r="G1047">
            <v>1622.8080000000002</v>
          </cell>
        </row>
        <row r="1048">
          <cell r="F1048">
            <v>39234</v>
          </cell>
          <cell r="G1048">
            <v>1658.5530000000001</v>
          </cell>
        </row>
        <row r="1049">
          <cell r="F1049">
            <v>39237</v>
          </cell>
          <cell r="G1049">
            <v>1413</v>
          </cell>
        </row>
        <row r="1050">
          <cell r="F1050">
            <v>39238</v>
          </cell>
          <cell r="G1050">
            <v>1370</v>
          </cell>
        </row>
        <row r="1051">
          <cell r="F1051">
            <v>39239</v>
          </cell>
          <cell r="G1051">
            <v>1318</v>
          </cell>
        </row>
        <row r="1052">
          <cell r="F1052">
            <v>39240</v>
          </cell>
          <cell r="G1052">
            <v>1305</v>
          </cell>
        </row>
        <row r="1053">
          <cell r="F1053">
            <v>39241</v>
          </cell>
          <cell r="G1053">
            <v>1303</v>
          </cell>
        </row>
        <row r="1054">
          <cell r="F1054">
            <v>39244</v>
          </cell>
          <cell r="G1054">
            <v>1331</v>
          </cell>
        </row>
        <row r="1055">
          <cell r="F1055">
            <v>39245</v>
          </cell>
          <cell r="G1055">
            <v>1324</v>
          </cell>
        </row>
        <row r="1056">
          <cell r="F1056">
            <v>39246</v>
          </cell>
          <cell r="G1056">
            <v>1321</v>
          </cell>
        </row>
        <row r="1057">
          <cell r="F1057">
            <v>39247</v>
          </cell>
          <cell r="G1057">
            <v>1335</v>
          </cell>
        </row>
        <row r="1058">
          <cell r="F1058">
            <v>39248</v>
          </cell>
          <cell r="G1058">
            <v>1362</v>
          </cell>
        </row>
        <row r="1059">
          <cell r="F1059">
            <v>39251</v>
          </cell>
          <cell r="G1059">
            <v>1326</v>
          </cell>
        </row>
        <row r="1060">
          <cell r="F1060">
            <v>39252</v>
          </cell>
          <cell r="G1060">
            <v>1307</v>
          </cell>
        </row>
        <row r="1061">
          <cell r="F1061">
            <v>39253</v>
          </cell>
          <cell r="G1061">
            <v>1303</v>
          </cell>
        </row>
        <row r="1062">
          <cell r="F1062">
            <v>39254</v>
          </cell>
          <cell r="G1062">
            <v>1305</v>
          </cell>
        </row>
        <row r="1063">
          <cell r="F1063">
            <v>39255</v>
          </cell>
          <cell r="G1063">
            <v>1292</v>
          </cell>
        </row>
        <row r="1064">
          <cell r="F1064">
            <v>39258</v>
          </cell>
          <cell r="G1064">
            <v>1288</v>
          </cell>
        </row>
        <row r="1065">
          <cell r="F1065">
            <v>39259</v>
          </cell>
          <cell r="G1065">
            <v>1292</v>
          </cell>
        </row>
        <row r="1066">
          <cell r="F1066">
            <v>39260</v>
          </cell>
          <cell r="G1066">
            <v>1257</v>
          </cell>
        </row>
        <row r="1067">
          <cell r="F1067">
            <v>39261</v>
          </cell>
          <cell r="G1067">
            <v>1257</v>
          </cell>
        </row>
        <row r="1068">
          <cell r="F1068">
            <v>39262</v>
          </cell>
          <cell r="G1068">
            <v>1244</v>
          </cell>
        </row>
        <row r="1069">
          <cell r="F1069">
            <v>39265</v>
          </cell>
          <cell r="G1069">
            <v>1245</v>
          </cell>
        </row>
        <row r="1070">
          <cell r="F1070">
            <v>39266</v>
          </cell>
          <cell r="G1070">
            <v>1258</v>
          </cell>
        </row>
        <row r="1071">
          <cell r="F1071">
            <v>39267</v>
          </cell>
          <cell r="G1071">
            <v>1307</v>
          </cell>
        </row>
        <row r="1072">
          <cell r="F1072">
            <v>39268</v>
          </cell>
          <cell r="G1072">
            <v>1316</v>
          </cell>
        </row>
        <row r="1073">
          <cell r="F1073">
            <v>39269</v>
          </cell>
          <cell r="G1073">
            <v>1298</v>
          </cell>
        </row>
        <row r="1074">
          <cell r="F1074">
            <v>39272</v>
          </cell>
          <cell r="G1074">
            <v>1296</v>
          </cell>
        </row>
        <row r="1075">
          <cell r="F1075">
            <v>39273</v>
          </cell>
          <cell r="G1075">
            <v>1266</v>
          </cell>
        </row>
        <row r="1076">
          <cell r="F1076">
            <v>39274</v>
          </cell>
          <cell r="G1076">
            <v>1289</v>
          </cell>
        </row>
        <row r="1077">
          <cell r="F1077">
            <v>39275</v>
          </cell>
          <cell r="G1077">
            <v>1293</v>
          </cell>
        </row>
        <row r="1078">
          <cell r="F1078">
            <v>39276</v>
          </cell>
          <cell r="G1078">
            <v>1297</v>
          </cell>
        </row>
        <row r="1079">
          <cell r="F1079">
            <v>39279</v>
          </cell>
          <cell r="G1079">
            <v>1298</v>
          </cell>
        </row>
        <row r="1080">
          <cell r="F1080">
            <v>39280</v>
          </cell>
          <cell r="G1080">
            <v>1282</v>
          </cell>
        </row>
        <row r="1081">
          <cell r="F1081">
            <v>39281</v>
          </cell>
          <cell r="G1081">
            <v>1259</v>
          </cell>
        </row>
        <row r="1082">
          <cell r="F1082">
            <v>39282</v>
          </cell>
          <cell r="G1082">
            <v>1265</v>
          </cell>
        </row>
        <row r="1083">
          <cell r="F1083">
            <v>39283</v>
          </cell>
          <cell r="G1083">
            <v>1252</v>
          </cell>
        </row>
        <row r="1084">
          <cell r="F1084">
            <v>39286</v>
          </cell>
          <cell r="G1084">
            <v>1247</v>
          </cell>
        </row>
        <row r="1085">
          <cell r="F1085">
            <v>39287</v>
          </cell>
          <cell r="G1085">
            <v>1222</v>
          </cell>
        </row>
        <row r="1086">
          <cell r="F1086">
            <v>39288</v>
          </cell>
          <cell r="G1086">
            <v>1199</v>
          </cell>
        </row>
        <row r="1087">
          <cell r="F1087">
            <v>39289</v>
          </cell>
          <cell r="G1087">
            <v>1109</v>
          </cell>
        </row>
        <row r="1088">
          <cell r="F1088">
            <v>39290</v>
          </cell>
          <cell r="G1088">
            <v>1098</v>
          </cell>
        </row>
        <row r="1089">
          <cell r="F1089">
            <v>39293</v>
          </cell>
          <cell r="G1089">
            <v>1103</v>
          </cell>
        </row>
        <row r="1090">
          <cell r="F1090">
            <v>39294</v>
          </cell>
          <cell r="G1090">
            <v>1134</v>
          </cell>
        </row>
        <row r="1091">
          <cell r="F1091">
            <v>39295</v>
          </cell>
          <cell r="G1091">
            <v>1119</v>
          </cell>
        </row>
        <row r="1092">
          <cell r="F1092">
            <v>39296</v>
          </cell>
          <cell r="G1092">
            <v>1109</v>
          </cell>
        </row>
        <row r="1093">
          <cell r="F1093">
            <v>39297</v>
          </cell>
          <cell r="G1093">
            <v>1111</v>
          </cell>
        </row>
        <row r="1094">
          <cell r="F1094">
            <v>39300</v>
          </cell>
          <cell r="G1094">
            <v>1093</v>
          </cell>
        </row>
        <row r="1095">
          <cell r="F1095">
            <v>39301</v>
          </cell>
          <cell r="G1095">
            <v>1103</v>
          </cell>
        </row>
        <row r="1096">
          <cell r="F1096">
            <v>39302</v>
          </cell>
          <cell r="G1096">
            <v>1150</v>
          </cell>
        </row>
        <row r="1097">
          <cell r="F1097">
            <v>39303</v>
          </cell>
          <cell r="G1097">
            <v>1129</v>
          </cell>
        </row>
        <row r="1098">
          <cell r="F1098">
            <v>39304</v>
          </cell>
          <cell r="G1098">
            <v>1066</v>
          </cell>
        </row>
        <row r="1099">
          <cell r="F1099">
            <v>39307</v>
          </cell>
          <cell r="G1099">
            <v>1101</v>
          </cell>
        </row>
        <row r="1100">
          <cell r="F1100">
            <v>39308</v>
          </cell>
          <cell r="G1100">
            <v>1089</v>
          </cell>
        </row>
        <row r="1101">
          <cell r="F1101">
            <v>39309</v>
          </cell>
          <cell r="G1101">
            <v>1049</v>
          </cell>
        </row>
        <row r="1102">
          <cell r="F1102">
            <v>39310</v>
          </cell>
          <cell r="G1102">
            <v>997.00000000000011</v>
          </cell>
        </row>
        <row r="1103">
          <cell r="F1103">
            <v>39311</v>
          </cell>
          <cell r="G1103">
            <v>1032</v>
          </cell>
        </row>
        <row r="1104">
          <cell r="F1104">
            <v>39314</v>
          </cell>
          <cell r="G1104">
            <v>1030</v>
          </cell>
        </row>
        <row r="1105">
          <cell r="F1105">
            <v>39315</v>
          </cell>
          <cell r="G1105">
            <v>1006</v>
          </cell>
        </row>
        <row r="1106">
          <cell r="F1106">
            <v>39316</v>
          </cell>
          <cell r="G1106">
            <v>1051</v>
          </cell>
        </row>
        <row r="1107">
          <cell r="F1107">
            <v>39317</v>
          </cell>
          <cell r="G1107">
            <v>1068</v>
          </cell>
        </row>
        <row r="1108">
          <cell r="F1108">
            <v>39318</v>
          </cell>
          <cell r="G1108">
            <v>1065</v>
          </cell>
        </row>
        <row r="1109">
          <cell r="F1109">
            <v>39321</v>
          </cell>
          <cell r="G1109">
            <v>1065</v>
          </cell>
        </row>
        <row r="1110">
          <cell r="F1110">
            <v>39322</v>
          </cell>
          <cell r="G1110">
            <v>1029</v>
          </cell>
        </row>
        <row r="1111">
          <cell r="F1111">
            <v>39323</v>
          </cell>
          <cell r="G1111">
            <v>1036</v>
          </cell>
        </row>
        <row r="1112">
          <cell r="F1112">
            <v>39324</v>
          </cell>
          <cell r="G1112">
            <v>1035</v>
          </cell>
        </row>
        <row r="1113">
          <cell r="F1113">
            <v>39325</v>
          </cell>
          <cell r="G1113">
            <v>1037</v>
          </cell>
        </row>
        <row r="1114">
          <cell r="F1114">
            <v>39328</v>
          </cell>
          <cell r="G1114">
            <v>1038</v>
          </cell>
        </row>
        <row r="1115">
          <cell r="F1115">
            <v>39329</v>
          </cell>
          <cell r="G1115">
            <v>1035</v>
          </cell>
        </row>
        <row r="1116">
          <cell r="F1116">
            <v>39330</v>
          </cell>
          <cell r="G1116">
            <v>1000</v>
          </cell>
        </row>
        <row r="1117">
          <cell r="F1117">
            <v>39331</v>
          </cell>
          <cell r="G1117">
            <v>997.00000000000011</v>
          </cell>
        </row>
        <row r="1118">
          <cell r="F1118">
            <v>39332</v>
          </cell>
          <cell r="G1118">
            <v>969.5</v>
          </cell>
        </row>
        <row r="1119">
          <cell r="F1119">
            <v>39335</v>
          </cell>
          <cell r="G1119">
            <v>958</v>
          </cell>
        </row>
        <row r="1120">
          <cell r="F1120">
            <v>39336</v>
          </cell>
          <cell r="G1120">
            <v>971.00000000000011</v>
          </cell>
        </row>
        <row r="1121">
          <cell r="F1121">
            <v>39337</v>
          </cell>
          <cell r="G1121">
            <v>983</v>
          </cell>
        </row>
        <row r="1122">
          <cell r="F1122">
            <v>39338</v>
          </cell>
          <cell r="G1122">
            <v>986.5</v>
          </cell>
        </row>
        <row r="1123">
          <cell r="F1123">
            <v>39339</v>
          </cell>
          <cell r="G1123">
            <v>965</v>
          </cell>
        </row>
        <row r="1124">
          <cell r="F1124">
            <v>39342</v>
          </cell>
          <cell r="G1124">
            <v>927.99999999999989</v>
          </cell>
        </row>
        <row r="1125">
          <cell r="F1125">
            <v>39343</v>
          </cell>
          <cell r="G1125">
            <v>931</v>
          </cell>
        </row>
        <row r="1126">
          <cell r="F1126">
            <v>39344</v>
          </cell>
          <cell r="G1126">
            <v>986</v>
          </cell>
        </row>
        <row r="1127">
          <cell r="F1127">
            <v>39345</v>
          </cell>
          <cell r="G1127">
            <v>990</v>
          </cell>
        </row>
        <row r="1128">
          <cell r="F1128">
            <v>39346</v>
          </cell>
          <cell r="G1128">
            <v>977.5</v>
          </cell>
        </row>
        <row r="1129">
          <cell r="F1129">
            <v>39349</v>
          </cell>
          <cell r="G1129">
            <v>967</v>
          </cell>
        </row>
        <row r="1130">
          <cell r="F1130">
            <v>39350</v>
          </cell>
          <cell r="G1130">
            <v>931.5</v>
          </cell>
        </row>
        <row r="1131">
          <cell r="F1131">
            <v>39351</v>
          </cell>
          <cell r="G1131">
            <v>919</v>
          </cell>
        </row>
        <row r="1132">
          <cell r="F1132">
            <v>39352</v>
          </cell>
          <cell r="G1132">
            <v>948</v>
          </cell>
        </row>
        <row r="1133">
          <cell r="F1133">
            <v>39353</v>
          </cell>
          <cell r="G1133">
            <v>970.5</v>
          </cell>
        </row>
        <row r="1134">
          <cell r="F1134">
            <v>39356</v>
          </cell>
          <cell r="G1134">
            <v>993.5</v>
          </cell>
        </row>
        <row r="1135">
          <cell r="F1135">
            <v>39357</v>
          </cell>
          <cell r="G1135">
            <v>1013.0000000000001</v>
          </cell>
        </row>
        <row r="1136">
          <cell r="F1136">
            <v>39358</v>
          </cell>
          <cell r="G1136">
            <v>1020.0000000000001</v>
          </cell>
        </row>
        <row r="1137">
          <cell r="F1137">
            <v>39359</v>
          </cell>
          <cell r="G1137">
            <v>1015</v>
          </cell>
        </row>
        <row r="1138">
          <cell r="F1138">
            <v>39360</v>
          </cell>
          <cell r="G1138">
            <v>1055</v>
          </cell>
        </row>
        <row r="1139">
          <cell r="F1139">
            <v>39363</v>
          </cell>
          <cell r="G1139">
            <v>1073</v>
          </cell>
        </row>
        <row r="1140">
          <cell r="F1140">
            <v>39364</v>
          </cell>
          <cell r="G1140">
            <v>1078</v>
          </cell>
        </row>
        <row r="1141">
          <cell r="F1141">
            <v>39365</v>
          </cell>
          <cell r="G1141">
            <v>1078</v>
          </cell>
        </row>
        <row r="1142">
          <cell r="F1142">
            <v>39366</v>
          </cell>
          <cell r="G1142">
            <v>1073</v>
          </cell>
        </row>
        <row r="1143">
          <cell r="F1143">
            <v>39367</v>
          </cell>
          <cell r="G1143">
            <v>1065</v>
          </cell>
        </row>
        <row r="1144">
          <cell r="F1144">
            <v>39370</v>
          </cell>
          <cell r="G1144">
            <v>1038</v>
          </cell>
        </row>
        <row r="1145">
          <cell r="F1145">
            <v>39371</v>
          </cell>
          <cell r="G1145">
            <v>1037</v>
          </cell>
        </row>
        <row r="1146">
          <cell r="F1146">
            <v>39372</v>
          </cell>
          <cell r="G1146">
            <v>1046</v>
          </cell>
        </row>
        <row r="1147">
          <cell r="F1147">
            <v>39373</v>
          </cell>
          <cell r="G1147">
            <v>1048</v>
          </cell>
        </row>
        <row r="1148">
          <cell r="F1148">
            <v>39374</v>
          </cell>
          <cell r="G1148">
            <v>1036</v>
          </cell>
        </row>
        <row r="1149">
          <cell r="F1149">
            <v>39377</v>
          </cell>
          <cell r="G1149">
            <v>1021.0000000000001</v>
          </cell>
        </row>
        <row r="1150">
          <cell r="F1150">
            <v>39378</v>
          </cell>
          <cell r="G1150">
            <v>1036</v>
          </cell>
        </row>
        <row r="1151">
          <cell r="F1151">
            <v>39379</v>
          </cell>
          <cell r="G1151">
            <v>1034</v>
          </cell>
        </row>
        <row r="1152">
          <cell r="F1152">
            <v>39380</v>
          </cell>
          <cell r="G1152">
            <v>1095</v>
          </cell>
        </row>
        <row r="1153">
          <cell r="F1153">
            <v>39381</v>
          </cell>
          <cell r="G1153">
            <v>1117</v>
          </cell>
        </row>
        <row r="1154">
          <cell r="F1154">
            <v>39384</v>
          </cell>
          <cell r="G1154">
            <v>1110.0000000000002</v>
          </cell>
        </row>
        <row r="1155">
          <cell r="F1155">
            <v>39385</v>
          </cell>
          <cell r="G1155">
            <v>1092</v>
          </cell>
        </row>
        <row r="1156">
          <cell r="F1156">
            <v>39386</v>
          </cell>
          <cell r="G1156">
            <v>1120</v>
          </cell>
        </row>
        <row r="1157">
          <cell r="F1157">
            <v>39387</v>
          </cell>
          <cell r="G1157">
            <v>1106</v>
          </cell>
        </row>
        <row r="1158">
          <cell r="F1158">
            <v>39388</v>
          </cell>
          <cell r="G1158">
            <v>1061</v>
          </cell>
        </row>
        <row r="1159">
          <cell r="F1159">
            <v>39391</v>
          </cell>
          <cell r="G1159">
            <v>1050</v>
          </cell>
        </row>
        <row r="1160">
          <cell r="F1160">
            <v>39392</v>
          </cell>
          <cell r="G1160">
            <v>1025</v>
          </cell>
        </row>
        <row r="1161">
          <cell r="F1161">
            <v>39393</v>
          </cell>
          <cell r="G1161">
            <v>988.00000000000011</v>
          </cell>
        </row>
        <row r="1162">
          <cell r="F1162">
            <v>39394</v>
          </cell>
          <cell r="G1162">
            <v>984</v>
          </cell>
        </row>
        <row r="1163">
          <cell r="F1163">
            <v>39395</v>
          </cell>
          <cell r="G1163">
            <v>961.5</v>
          </cell>
        </row>
        <row r="1164">
          <cell r="F1164">
            <v>39398</v>
          </cell>
          <cell r="G1164">
            <v>963.00000000000011</v>
          </cell>
        </row>
        <row r="1165">
          <cell r="F1165">
            <v>39399</v>
          </cell>
          <cell r="G1165">
            <v>959.50000000000011</v>
          </cell>
        </row>
        <row r="1166">
          <cell r="F1166">
            <v>39400</v>
          </cell>
          <cell r="G1166">
            <v>957.50000000000011</v>
          </cell>
        </row>
        <row r="1167">
          <cell r="F1167">
            <v>39401</v>
          </cell>
          <cell r="G1167">
            <v>955.5</v>
          </cell>
        </row>
        <row r="1168">
          <cell r="F1168">
            <v>39402</v>
          </cell>
          <cell r="G1168">
            <v>945.5</v>
          </cell>
        </row>
        <row r="1169">
          <cell r="F1169">
            <v>39405</v>
          </cell>
          <cell r="G1169">
            <v>931</v>
          </cell>
        </row>
        <row r="1170">
          <cell r="F1170">
            <v>39406</v>
          </cell>
          <cell r="G1170">
            <v>940.49999999999989</v>
          </cell>
        </row>
        <row r="1171">
          <cell r="F1171">
            <v>39407</v>
          </cell>
          <cell r="G1171">
            <v>904.5</v>
          </cell>
        </row>
        <row r="1172">
          <cell r="F1172">
            <v>39408</v>
          </cell>
          <cell r="G1172">
            <v>904.5</v>
          </cell>
        </row>
        <row r="1173">
          <cell r="F1173">
            <v>39409</v>
          </cell>
          <cell r="G1173">
            <v>935</v>
          </cell>
        </row>
        <row r="1174">
          <cell r="F1174">
            <v>39412</v>
          </cell>
          <cell r="G1174">
            <v>916</v>
          </cell>
        </row>
        <row r="1175">
          <cell r="F1175">
            <v>39413</v>
          </cell>
          <cell r="G1175">
            <v>914</v>
          </cell>
        </row>
        <row r="1176">
          <cell r="F1176">
            <v>39414</v>
          </cell>
          <cell r="G1176">
            <v>940</v>
          </cell>
        </row>
        <row r="1177">
          <cell r="F1177">
            <v>39415</v>
          </cell>
          <cell r="G1177">
            <v>943</v>
          </cell>
        </row>
        <row r="1178">
          <cell r="F1178">
            <v>39416</v>
          </cell>
          <cell r="G1178">
            <v>933.50000000000011</v>
          </cell>
        </row>
        <row r="1179">
          <cell r="F1179">
            <v>39419</v>
          </cell>
          <cell r="G1179">
            <v>940</v>
          </cell>
        </row>
        <row r="1180">
          <cell r="F1180">
            <v>39420</v>
          </cell>
          <cell r="G1180">
            <v>911.5</v>
          </cell>
        </row>
        <row r="1181">
          <cell r="F1181">
            <v>39421</v>
          </cell>
          <cell r="G1181">
            <v>935</v>
          </cell>
        </row>
        <row r="1182">
          <cell r="F1182">
            <v>39422</v>
          </cell>
          <cell r="G1182">
            <v>949.50000000000011</v>
          </cell>
        </row>
        <row r="1183">
          <cell r="F1183">
            <v>39423</v>
          </cell>
          <cell r="G1183">
            <v>955.5</v>
          </cell>
        </row>
        <row r="1184">
          <cell r="F1184">
            <v>39426</v>
          </cell>
          <cell r="G1184">
            <v>962.00000000000011</v>
          </cell>
        </row>
        <row r="1185">
          <cell r="F1185">
            <v>39427</v>
          </cell>
          <cell r="G1185">
            <v>961.5</v>
          </cell>
        </row>
        <row r="1186">
          <cell r="F1186">
            <v>39428</v>
          </cell>
          <cell r="G1186">
            <v>964.5</v>
          </cell>
        </row>
        <row r="1187">
          <cell r="F1187">
            <v>39429</v>
          </cell>
          <cell r="G1187">
            <v>933</v>
          </cell>
        </row>
        <row r="1188">
          <cell r="F1188">
            <v>39430</v>
          </cell>
          <cell r="G1188">
            <v>931</v>
          </cell>
        </row>
        <row r="1189">
          <cell r="F1189">
            <v>39433</v>
          </cell>
          <cell r="G1189">
            <v>892.50000000000011</v>
          </cell>
        </row>
        <row r="1190">
          <cell r="F1190">
            <v>39434</v>
          </cell>
          <cell r="G1190">
            <v>897.00000000000011</v>
          </cell>
        </row>
        <row r="1191">
          <cell r="F1191">
            <v>39435</v>
          </cell>
          <cell r="G1191">
            <v>877</v>
          </cell>
        </row>
        <row r="1192">
          <cell r="F1192">
            <v>39436</v>
          </cell>
          <cell r="G1192">
            <v>873.5</v>
          </cell>
        </row>
        <row r="1193">
          <cell r="F1193">
            <v>39437</v>
          </cell>
          <cell r="G1193">
            <v>882</v>
          </cell>
        </row>
        <row r="1194">
          <cell r="F1194">
            <v>39440</v>
          </cell>
          <cell r="G1194">
            <v>889.5</v>
          </cell>
        </row>
        <row r="1195">
          <cell r="F1195">
            <v>39441</v>
          </cell>
          <cell r="G1195">
            <v>889.5</v>
          </cell>
        </row>
        <row r="1196">
          <cell r="F1196">
            <v>39442</v>
          </cell>
          <cell r="G1196">
            <v>889.5</v>
          </cell>
        </row>
        <row r="1197">
          <cell r="F1197">
            <v>39443</v>
          </cell>
          <cell r="G1197">
            <v>889</v>
          </cell>
        </row>
        <row r="1198">
          <cell r="F1198">
            <v>39444</v>
          </cell>
          <cell r="G1198">
            <v>884</v>
          </cell>
        </row>
        <row r="1199">
          <cell r="F1199">
            <v>39447</v>
          </cell>
          <cell r="G1199">
            <v>884</v>
          </cell>
        </row>
        <row r="1200">
          <cell r="F1200">
            <v>39448</v>
          </cell>
          <cell r="G1200">
            <v>884</v>
          </cell>
        </row>
        <row r="1201">
          <cell r="F1201">
            <v>39449</v>
          </cell>
          <cell r="G1201">
            <v>858.50000000000011</v>
          </cell>
        </row>
        <row r="1202">
          <cell r="F1202">
            <v>39450</v>
          </cell>
          <cell r="G1202">
            <v>861</v>
          </cell>
        </row>
        <row r="1203">
          <cell r="F1203">
            <v>39451</v>
          </cell>
          <cell r="G1203">
            <v>816.50000000000011</v>
          </cell>
        </row>
        <row r="1204">
          <cell r="F1204">
            <v>39454</v>
          </cell>
          <cell r="G1204">
            <v>767.5</v>
          </cell>
        </row>
        <row r="1205">
          <cell r="F1205">
            <v>39455</v>
          </cell>
          <cell r="G1205">
            <v>775.5</v>
          </cell>
        </row>
        <row r="1206">
          <cell r="F1206">
            <v>39456</v>
          </cell>
          <cell r="G1206">
            <v>724.5</v>
          </cell>
        </row>
        <row r="1207">
          <cell r="F1207">
            <v>39457</v>
          </cell>
          <cell r="G1207">
            <v>711.5</v>
          </cell>
        </row>
        <row r="1208">
          <cell r="F1208">
            <v>39458</v>
          </cell>
          <cell r="G1208">
            <v>747</v>
          </cell>
        </row>
        <row r="1209">
          <cell r="F1209">
            <v>39461</v>
          </cell>
          <cell r="G1209">
            <v>739.5</v>
          </cell>
        </row>
        <row r="1210">
          <cell r="F1210">
            <v>39462</v>
          </cell>
          <cell r="G1210">
            <v>703.5</v>
          </cell>
        </row>
        <row r="1211">
          <cell r="F1211">
            <v>39463</v>
          </cell>
          <cell r="G1211">
            <v>694</v>
          </cell>
        </row>
        <row r="1212">
          <cell r="F1212">
            <v>39464</v>
          </cell>
          <cell r="G1212">
            <v>686.5</v>
          </cell>
        </row>
        <row r="1213">
          <cell r="F1213">
            <v>39465</v>
          </cell>
          <cell r="G1213">
            <v>680.5</v>
          </cell>
        </row>
        <row r="1214">
          <cell r="F1214">
            <v>39468</v>
          </cell>
          <cell r="G1214">
            <v>644</v>
          </cell>
        </row>
        <row r="1215">
          <cell r="F1215">
            <v>39469</v>
          </cell>
          <cell r="G1215">
            <v>699</v>
          </cell>
        </row>
        <row r="1216">
          <cell r="F1216">
            <v>39470</v>
          </cell>
          <cell r="G1216">
            <v>718.5</v>
          </cell>
        </row>
        <row r="1217">
          <cell r="F1217">
            <v>39471</v>
          </cell>
          <cell r="G1217">
            <v>753.5</v>
          </cell>
        </row>
        <row r="1218">
          <cell r="F1218">
            <v>39472</v>
          </cell>
          <cell r="G1218">
            <v>763</v>
          </cell>
        </row>
        <row r="1219">
          <cell r="F1219">
            <v>39475</v>
          </cell>
          <cell r="G1219">
            <v>772.5</v>
          </cell>
        </row>
        <row r="1220">
          <cell r="F1220">
            <v>39476</v>
          </cell>
          <cell r="G1220">
            <v>796</v>
          </cell>
        </row>
        <row r="1221">
          <cell r="F1221">
            <v>39477</v>
          </cell>
          <cell r="G1221">
            <v>777.5</v>
          </cell>
        </row>
        <row r="1222">
          <cell r="F1222">
            <v>39478</v>
          </cell>
          <cell r="G1222">
            <v>773.5</v>
          </cell>
        </row>
        <row r="1223">
          <cell r="F1223">
            <v>39479</v>
          </cell>
          <cell r="G1223">
            <v>780.50000000000011</v>
          </cell>
        </row>
        <row r="1224">
          <cell r="F1224">
            <v>39482</v>
          </cell>
          <cell r="G1224">
            <v>787</v>
          </cell>
        </row>
        <row r="1225">
          <cell r="F1225">
            <v>39483</v>
          </cell>
          <cell r="G1225">
            <v>743</v>
          </cell>
        </row>
        <row r="1226">
          <cell r="F1226">
            <v>39484</v>
          </cell>
          <cell r="G1226">
            <v>757</v>
          </cell>
        </row>
        <row r="1227">
          <cell r="F1227">
            <v>39485</v>
          </cell>
          <cell r="G1227">
            <v>739</v>
          </cell>
        </row>
        <row r="1228">
          <cell r="F1228">
            <v>39486</v>
          </cell>
          <cell r="G1228">
            <v>735.5</v>
          </cell>
        </row>
        <row r="1229">
          <cell r="F1229">
            <v>39489</v>
          </cell>
          <cell r="G1229">
            <v>724.5</v>
          </cell>
        </row>
        <row r="1230">
          <cell r="F1230">
            <v>39490</v>
          </cell>
          <cell r="G1230">
            <v>751</v>
          </cell>
        </row>
        <row r="1231">
          <cell r="F1231">
            <v>39491</v>
          </cell>
          <cell r="G1231">
            <v>769.5</v>
          </cell>
        </row>
        <row r="1232">
          <cell r="F1232">
            <v>39492</v>
          </cell>
          <cell r="G1232">
            <v>769</v>
          </cell>
        </row>
        <row r="1233">
          <cell r="F1233">
            <v>39493</v>
          </cell>
          <cell r="G1233">
            <v>744</v>
          </cell>
        </row>
        <row r="1234">
          <cell r="F1234">
            <v>39496</v>
          </cell>
          <cell r="G1234">
            <v>771.5</v>
          </cell>
        </row>
        <row r="1235">
          <cell r="F1235">
            <v>39497</v>
          </cell>
          <cell r="G1235">
            <v>827.99999999999989</v>
          </cell>
        </row>
        <row r="1236">
          <cell r="F1236">
            <v>39498</v>
          </cell>
          <cell r="G1236">
            <v>827</v>
          </cell>
        </row>
        <row r="1237">
          <cell r="F1237">
            <v>39499</v>
          </cell>
          <cell r="G1237">
            <v>820.5</v>
          </cell>
        </row>
        <row r="1238">
          <cell r="F1238">
            <v>39500</v>
          </cell>
          <cell r="G1238">
            <v>811.5</v>
          </cell>
        </row>
        <row r="1239">
          <cell r="F1239">
            <v>39503</v>
          </cell>
          <cell r="G1239">
            <v>836</v>
          </cell>
        </row>
        <row r="1240">
          <cell r="F1240">
            <v>39504</v>
          </cell>
          <cell r="G1240">
            <v>844.99999999999989</v>
          </cell>
        </row>
        <row r="1241">
          <cell r="F1241">
            <v>39505</v>
          </cell>
          <cell r="G1241">
            <v>847.5</v>
          </cell>
        </row>
        <row r="1242">
          <cell r="F1242">
            <v>39506</v>
          </cell>
          <cell r="G1242">
            <v>806</v>
          </cell>
        </row>
        <row r="1243">
          <cell r="F1243">
            <v>39507</v>
          </cell>
          <cell r="G1243">
            <v>771.5</v>
          </cell>
        </row>
        <row r="1244">
          <cell r="F1244">
            <v>39510</v>
          </cell>
          <cell r="G1244">
            <v>762</v>
          </cell>
        </row>
        <row r="1245">
          <cell r="F1245">
            <v>39511</v>
          </cell>
          <cell r="G1245">
            <v>766.5</v>
          </cell>
        </row>
        <row r="1246">
          <cell r="F1246">
            <v>39512</v>
          </cell>
          <cell r="G1246">
            <v>796</v>
          </cell>
        </row>
        <row r="1247">
          <cell r="F1247">
            <v>39513</v>
          </cell>
          <cell r="G1247">
            <v>780.00000000000011</v>
          </cell>
        </row>
        <row r="1248">
          <cell r="F1248">
            <v>39514</v>
          </cell>
          <cell r="G1248">
            <v>790</v>
          </cell>
        </row>
        <row r="1249">
          <cell r="F1249">
            <v>39517</v>
          </cell>
          <cell r="G1249">
            <v>764.5</v>
          </cell>
        </row>
        <row r="1250">
          <cell r="F1250">
            <v>39518</v>
          </cell>
          <cell r="G1250">
            <v>779</v>
          </cell>
        </row>
        <row r="1251">
          <cell r="F1251">
            <v>39519</v>
          </cell>
          <cell r="G1251">
            <v>791</v>
          </cell>
        </row>
        <row r="1252">
          <cell r="F1252">
            <v>39520</v>
          </cell>
          <cell r="G1252">
            <v>771.5</v>
          </cell>
        </row>
        <row r="1253">
          <cell r="F1253">
            <v>39521</v>
          </cell>
          <cell r="G1253">
            <v>768</v>
          </cell>
        </row>
        <row r="1254">
          <cell r="F1254">
            <v>39524</v>
          </cell>
          <cell r="G1254">
            <v>736</v>
          </cell>
        </row>
        <row r="1255">
          <cell r="F1255">
            <v>39525</v>
          </cell>
          <cell r="G1255">
            <v>760</v>
          </cell>
        </row>
        <row r="1256">
          <cell r="F1256">
            <v>39526</v>
          </cell>
          <cell r="G1256">
            <v>762.5</v>
          </cell>
        </row>
        <row r="1257">
          <cell r="F1257">
            <v>39527</v>
          </cell>
          <cell r="G1257">
            <v>752</v>
          </cell>
        </row>
        <row r="1258">
          <cell r="F1258">
            <v>39528</v>
          </cell>
          <cell r="G1258">
            <v>752</v>
          </cell>
        </row>
        <row r="1259">
          <cell r="F1259">
            <v>39531</v>
          </cell>
          <cell r="G1259">
            <v>752</v>
          </cell>
        </row>
        <row r="1260">
          <cell r="F1260">
            <v>39532</v>
          </cell>
          <cell r="G1260">
            <v>795</v>
          </cell>
        </row>
        <row r="1261">
          <cell r="F1261">
            <v>39533</v>
          </cell>
          <cell r="G1261">
            <v>784.5</v>
          </cell>
        </row>
        <row r="1262">
          <cell r="F1262">
            <v>39534</v>
          </cell>
          <cell r="G1262">
            <v>777</v>
          </cell>
        </row>
        <row r="1263">
          <cell r="F1263">
            <v>39535</v>
          </cell>
          <cell r="G1263">
            <v>768.5</v>
          </cell>
        </row>
        <row r="1264">
          <cell r="F1264">
            <v>39538</v>
          </cell>
          <cell r="G1264">
            <v>760</v>
          </cell>
        </row>
        <row r="1265">
          <cell r="F1265">
            <v>39539</v>
          </cell>
          <cell r="G1265">
            <v>802</v>
          </cell>
        </row>
        <row r="1266">
          <cell r="F1266">
            <v>39540</v>
          </cell>
          <cell r="G1266">
            <v>824</v>
          </cell>
        </row>
        <row r="1267">
          <cell r="F1267">
            <v>39541</v>
          </cell>
          <cell r="G1267">
            <v>807</v>
          </cell>
        </row>
        <row r="1268">
          <cell r="F1268">
            <v>39542</v>
          </cell>
          <cell r="G1268">
            <v>830.00000000000011</v>
          </cell>
        </row>
        <row r="1269">
          <cell r="F1269">
            <v>39545</v>
          </cell>
          <cell r="G1269">
            <v>835.5</v>
          </cell>
        </row>
        <row r="1270">
          <cell r="F1270">
            <v>39546</v>
          </cell>
          <cell r="G1270">
            <v>823</v>
          </cell>
        </row>
        <row r="1271">
          <cell r="F1271">
            <v>39547</v>
          </cell>
          <cell r="G1271">
            <v>807</v>
          </cell>
        </row>
        <row r="1272">
          <cell r="F1272">
            <v>39548</v>
          </cell>
          <cell r="G1272">
            <v>792</v>
          </cell>
        </row>
        <row r="1273">
          <cell r="F1273">
            <v>39549</v>
          </cell>
          <cell r="G1273">
            <v>786</v>
          </cell>
        </row>
        <row r="1274">
          <cell r="F1274">
            <v>39552</v>
          </cell>
          <cell r="G1274">
            <v>779.5</v>
          </cell>
        </row>
        <row r="1275">
          <cell r="F1275">
            <v>39553</v>
          </cell>
          <cell r="G1275">
            <v>786</v>
          </cell>
        </row>
        <row r="1276">
          <cell r="F1276">
            <v>39554</v>
          </cell>
          <cell r="G1276">
            <v>805.5</v>
          </cell>
        </row>
        <row r="1277">
          <cell r="F1277">
            <v>39555</v>
          </cell>
          <cell r="G1277">
            <v>811.5</v>
          </cell>
        </row>
        <row r="1278">
          <cell r="F1278">
            <v>39556</v>
          </cell>
          <cell r="G1278">
            <v>840.49999999999989</v>
          </cell>
        </row>
        <row r="1279">
          <cell r="F1279">
            <v>39559</v>
          </cell>
          <cell r="G1279">
            <v>820.00000000000011</v>
          </cell>
        </row>
        <row r="1280">
          <cell r="F1280">
            <v>39560</v>
          </cell>
          <cell r="G1280">
            <v>802.99999999999989</v>
          </cell>
        </row>
        <row r="1281">
          <cell r="F1281">
            <v>39561</v>
          </cell>
          <cell r="G1281">
            <v>802</v>
          </cell>
        </row>
        <row r="1282">
          <cell r="F1282">
            <v>39562</v>
          </cell>
          <cell r="G1282">
            <v>797.5</v>
          </cell>
        </row>
        <row r="1283">
          <cell r="F1283">
            <v>39563</v>
          </cell>
          <cell r="G1283">
            <v>827.99999999999989</v>
          </cell>
        </row>
        <row r="1284">
          <cell r="F1284">
            <v>39566</v>
          </cell>
          <cell r="G1284">
            <v>820.00000000000011</v>
          </cell>
        </row>
        <row r="1285">
          <cell r="F1285">
            <v>39567</v>
          </cell>
          <cell r="G1285">
            <v>809.50000000000011</v>
          </cell>
        </row>
        <row r="1286">
          <cell r="F1286">
            <v>39568</v>
          </cell>
          <cell r="G1286">
            <v>811</v>
          </cell>
        </row>
        <row r="1287">
          <cell r="F1287">
            <v>39569</v>
          </cell>
          <cell r="G1287">
            <v>807</v>
          </cell>
        </row>
        <row r="1288">
          <cell r="F1288">
            <v>39570</v>
          </cell>
          <cell r="G1288">
            <v>835</v>
          </cell>
        </row>
        <row r="1289">
          <cell r="F1289">
            <v>39573</v>
          </cell>
          <cell r="G1289">
            <v>835</v>
          </cell>
        </row>
        <row r="1290">
          <cell r="F1290">
            <v>39574</v>
          </cell>
          <cell r="G1290">
            <v>825.50000000000011</v>
          </cell>
        </row>
        <row r="1291">
          <cell r="F1291">
            <v>39575</v>
          </cell>
          <cell r="G1291">
            <v>852</v>
          </cell>
        </row>
        <row r="1292">
          <cell r="F1292">
            <v>39576</v>
          </cell>
          <cell r="G1292">
            <v>846.00000000000011</v>
          </cell>
        </row>
        <row r="1293">
          <cell r="F1293">
            <v>39577</v>
          </cell>
          <cell r="G1293">
            <v>853.5</v>
          </cell>
        </row>
        <row r="1294">
          <cell r="F1294">
            <v>39580</v>
          </cell>
          <cell r="G1294">
            <v>848.5</v>
          </cell>
        </row>
        <row r="1295">
          <cell r="F1295">
            <v>39581</v>
          </cell>
          <cell r="G1295">
            <v>855.00000000000011</v>
          </cell>
        </row>
        <row r="1296">
          <cell r="F1296">
            <v>39582</v>
          </cell>
          <cell r="G1296">
            <v>855.00000000000011</v>
          </cell>
        </row>
        <row r="1297">
          <cell r="F1297">
            <v>39583</v>
          </cell>
          <cell r="G1297">
            <v>852.5</v>
          </cell>
        </row>
        <row r="1298">
          <cell r="F1298">
            <v>39584</v>
          </cell>
          <cell r="G1298">
            <v>854.00000000000011</v>
          </cell>
        </row>
        <row r="1299">
          <cell r="F1299">
            <v>39587</v>
          </cell>
          <cell r="G1299">
            <v>865</v>
          </cell>
        </row>
        <row r="1300">
          <cell r="F1300">
            <v>39588</v>
          </cell>
          <cell r="G1300">
            <v>835.5</v>
          </cell>
        </row>
        <row r="1301">
          <cell r="F1301">
            <v>39589</v>
          </cell>
          <cell r="G1301">
            <v>820.00000000000011</v>
          </cell>
        </row>
        <row r="1302">
          <cell r="F1302">
            <v>39590</v>
          </cell>
          <cell r="G1302">
            <v>821.00000000000011</v>
          </cell>
        </row>
        <row r="1303">
          <cell r="F1303">
            <v>39591</v>
          </cell>
          <cell r="G1303">
            <v>802.5</v>
          </cell>
        </row>
        <row r="1304">
          <cell r="F1304">
            <v>39594</v>
          </cell>
          <cell r="G1304">
            <v>802.5</v>
          </cell>
        </row>
        <row r="1305">
          <cell r="F1305">
            <v>39595</v>
          </cell>
          <cell r="G1305">
            <v>811.5</v>
          </cell>
        </row>
        <row r="1306">
          <cell r="F1306">
            <v>39596</v>
          </cell>
          <cell r="G1306">
            <v>825.50000000000011</v>
          </cell>
        </row>
        <row r="1307">
          <cell r="F1307">
            <v>39597</v>
          </cell>
          <cell r="G1307">
            <v>812.00000000000011</v>
          </cell>
        </row>
        <row r="1308">
          <cell r="F1308">
            <v>39598</v>
          </cell>
          <cell r="G1308">
            <v>832</v>
          </cell>
        </row>
        <row r="1309">
          <cell r="F1309">
            <v>39601</v>
          </cell>
          <cell r="G1309">
            <v>803.5</v>
          </cell>
        </row>
        <row r="1310">
          <cell r="F1310">
            <v>39602</v>
          </cell>
          <cell r="G1310">
            <v>797.5</v>
          </cell>
        </row>
        <row r="1311">
          <cell r="F1311">
            <v>39603</v>
          </cell>
          <cell r="G1311">
            <v>810.5</v>
          </cell>
        </row>
        <row r="1312">
          <cell r="F1312">
            <v>39604</v>
          </cell>
          <cell r="G1312">
            <v>806</v>
          </cell>
        </row>
        <row r="1313">
          <cell r="F1313">
            <v>39605</v>
          </cell>
          <cell r="G1313">
            <v>777.5</v>
          </cell>
        </row>
        <row r="1314">
          <cell r="F1314">
            <v>39608</v>
          </cell>
          <cell r="G1314">
            <v>755.5</v>
          </cell>
        </row>
        <row r="1315">
          <cell r="F1315">
            <v>39609</v>
          </cell>
          <cell r="G1315">
            <v>744.5</v>
          </cell>
        </row>
        <row r="1316">
          <cell r="F1316">
            <v>39610</v>
          </cell>
          <cell r="G1316">
            <v>716.5</v>
          </cell>
        </row>
        <row r="1317">
          <cell r="F1317">
            <v>39611</v>
          </cell>
          <cell r="G1317">
            <v>733</v>
          </cell>
        </row>
        <row r="1318">
          <cell r="F1318">
            <v>39612</v>
          </cell>
          <cell r="G1318">
            <v>734.5</v>
          </cell>
        </row>
      </sheetData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9">
          <cell r="Q99">
            <v>3</v>
          </cell>
        </row>
        <row r="105">
          <cell r="G105">
            <v>10</v>
          </cell>
        </row>
        <row r="117">
          <cell r="A117" t="b">
            <v>0</v>
          </cell>
        </row>
        <row r="119">
          <cell r="I119">
            <v>1</v>
          </cell>
        </row>
        <row r="125">
          <cell r="A125" t="b">
            <v>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RY"/>
      <sheetName val="NGPS"/>
      <sheetName val="Validation &amp; Graph Calcs"/>
    </sheetNames>
    <sheetDataSet>
      <sheetData sheetId="0" refreshError="1"/>
      <sheetData sheetId="1" refreshError="1"/>
      <sheetData sheetId="2" refreshError="1">
        <row r="4">
          <cell r="A4">
            <v>38353</v>
          </cell>
        </row>
        <row r="5">
          <cell r="A5">
            <v>38384</v>
          </cell>
        </row>
        <row r="6">
          <cell r="A6">
            <v>38412</v>
          </cell>
        </row>
        <row r="7">
          <cell r="A7">
            <v>38443</v>
          </cell>
        </row>
        <row r="8">
          <cell r="A8">
            <v>38473</v>
          </cell>
        </row>
        <row r="9">
          <cell r="A9">
            <v>38504</v>
          </cell>
        </row>
        <row r="10">
          <cell r="A10">
            <v>38534</v>
          </cell>
        </row>
        <row r="11">
          <cell r="A11">
            <v>38565</v>
          </cell>
        </row>
        <row r="12">
          <cell r="A12">
            <v>38596</v>
          </cell>
        </row>
        <row r="13">
          <cell r="A13">
            <v>38626</v>
          </cell>
        </row>
        <row r="14">
          <cell r="A14">
            <v>38657</v>
          </cell>
        </row>
        <row r="15">
          <cell r="A15">
            <v>38687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 Amort (4)"/>
      <sheetName val="Sen Amort (3)"/>
      <sheetName val="Sen Amort (2)"/>
      <sheetName val="Sen Amort (ref)"/>
      <sheetName val="Model Revisions"/>
      <sheetName val="Sen Amort (Sen Bond)"/>
      <sheetName val="Sen Amort (HYB)"/>
      <sheetName val="Index"/>
      <sheetName val="Control"/>
      <sheetName val="Summary"/>
      <sheetName val="IS Input"/>
      <sheetName val="BS Input"/>
      <sheetName val="Funding Requirement"/>
      <sheetName val="Funding"/>
      <sheetName val="Fees"/>
      <sheetName val="Base Case Inputs"/>
      <sheetName val="Scenarios"/>
      <sheetName val="Currency"/>
      <sheetName val="Returns"/>
      <sheetName val="Inc Statement"/>
      <sheetName val="WACD"/>
      <sheetName val="DCF"/>
      <sheetName val="Bal Sheet"/>
      <sheetName val="Cash Flows"/>
      <sheetName val="Ratios"/>
      <sheetName val="Equity"/>
      <sheetName val="S PIK"/>
      <sheetName val="J PIK"/>
      <sheetName val="Senior Bond"/>
      <sheetName val="ZAR Senior"/>
      <sheetName val="Sen Sub Bond"/>
      <sheetName val="Bond Assumptions"/>
      <sheetName val="Refinance"/>
      <sheetName val="Error Check"/>
      <sheetName val="Sync check"/>
      <sheetName val="Template"/>
      <sheetName val="Presentations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>
        <row r="6">
          <cell r="H6" t="str">
            <v>adj working cap</v>
          </cell>
        </row>
      </sheetData>
      <sheetData sheetId="17"/>
      <sheetData sheetId="18"/>
      <sheetData sheetId="19">
        <row r="9">
          <cell r="I9">
            <v>12</v>
          </cell>
        </row>
      </sheetData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 refreshError="1"/>
      <sheetData sheetId="29"/>
      <sheetData sheetId="30" refreshError="1"/>
      <sheetData sheetId="31"/>
      <sheetData sheetId="32"/>
      <sheetData sheetId="33">
        <row r="71">
          <cell r="C71" t="str">
            <v>All Ok</v>
          </cell>
          <cell r="I71">
            <v>0</v>
          </cell>
        </row>
      </sheetData>
      <sheetData sheetId="34" refreshError="1"/>
      <sheetData sheetId="35" refreshError="1"/>
      <sheetData sheetId="3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 DUN"/>
      <sheetName val="IRR Edn"/>
      <sheetName val="Consolidation"/>
      <sheetName val="Summary 2004 Data"/>
      <sheetName val="MB ave sub"/>
      <sheetName val="MB def_income"/>
      <sheetName val="MB Total (2)"/>
      <sheetName val="MB Edinburgh"/>
      <sheetName val="MB Dundee"/>
      <sheetName val="MB Anniesland"/>
      <sheetName val="MB Chorley"/>
      <sheetName val="MB Dudley"/>
      <sheetName val="MB Ipswich"/>
      <sheetName val="MB Carlton"/>
      <sheetName val="MB Bristol"/>
      <sheetName val="MB Dartford"/>
      <sheetName val="MB York"/>
      <sheetName val="MB Cambridge"/>
      <sheetName val="MB Gidea"/>
      <sheetName val="MB Leicester"/>
      <sheetName val="MB Hatfield"/>
      <sheetName val="MB Swindon"/>
      <sheetName val="MB Hertford"/>
      <sheetName val="Source"/>
      <sheetName val="MODEL"/>
      <sheetName val="Monthly Summary P&amp;L - NGRY"/>
      <sheetName val="Cons.P&amp;L"/>
      <sheetName val="NBV Analysis"/>
      <sheetName val="Club_Capex_Profit_Summary"/>
      <sheetName val="New Plan"/>
      <sheetName val="The Tax Comp"/>
      <sheetName val="Group Tax"/>
      <sheetName val="Deferred Tax"/>
      <sheetName val="Summary UK M&amp;A"/>
      <sheetName val="UK Listed Peers"/>
      <sheetName val="UK Comp Table"/>
      <sheetName val="Valuation Drivers"/>
      <sheetName val="Valuation"/>
      <sheetName val="Ratio Check"/>
      <sheetName val="Next Generation Clubs (Holdings"/>
      <sheetName val="Cashflow"/>
      <sheetName val="Capital_Repayments"/>
      <sheetName val="interest calculator"/>
      <sheetName val="Balance_Sheet"/>
      <sheetName val="LOAN TO VALUE"/>
      <sheetName val="Download"/>
      <sheetName val="Head_Office"/>
      <sheetName val="NGC_Project_Mgt"/>
      <sheetName val="4th Element"/>
      <sheetName val="Deaconsbank_Golf"/>
      <sheetName val="2004 summary tennis"/>
      <sheetName val="2003 summary tennis"/>
      <sheetName val="TOTAL"/>
      <sheetName val="Edinburgh"/>
      <sheetName val="Dundee"/>
      <sheetName val="Anniesland"/>
      <sheetName val="Chorley"/>
      <sheetName val="Dudley"/>
      <sheetName val="Ipswich"/>
      <sheetName val="Carlton"/>
      <sheetName val="Bristol"/>
      <sheetName val="Dartford"/>
      <sheetName val="York"/>
      <sheetName val="Cambridge_Mar04"/>
      <sheetName val="Gidea_Apr05"/>
      <sheetName val="Leicester"/>
      <sheetName val="Hatfield_Oct04"/>
      <sheetName val="Swindon"/>
      <sheetName val="Harbour club"/>
      <sheetName val="Consol.capex"/>
      <sheetName val="HQ_and_landbank_Capex"/>
      <sheetName val="Deaconsbank_Golf_Capex"/>
      <sheetName val="Club Capex Summary"/>
      <sheetName val="Edinburgh_Capex"/>
      <sheetName val="Dundee_Capex"/>
      <sheetName val="Anniesland_Capex"/>
      <sheetName val="Chorley_Capex"/>
      <sheetName val="Dudley_Capex"/>
      <sheetName val="Ipswich_Capex"/>
      <sheetName val="Carlton_Capex"/>
      <sheetName val="Bristol_Capex"/>
      <sheetName val="Dartford_Capex"/>
      <sheetName val="York_Capex"/>
      <sheetName val="Cambridge_Capex"/>
      <sheetName val="Gidea_Capex"/>
      <sheetName val="Leicester_Capex"/>
      <sheetName val="Hatfield_Capex"/>
      <sheetName val="Swindon_Capex"/>
      <sheetName val="Harbour_Capex"/>
      <sheetName val="Sheet2"/>
      <sheetName val="spare"/>
      <sheetName val="Tax - IGNORE"/>
      <sheetName val="IGNORE-TAX- NGC Limited - P&amp;L"/>
      <sheetName val="IGNORE-TAX- Millnell -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>
        <row r="10">
          <cell r="AA10">
            <v>0</v>
          </cell>
          <cell r="AB10">
            <v>0.05</v>
          </cell>
          <cell r="AD10" t="str">
            <v>Contract Courts</v>
          </cell>
          <cell r="AF10">
            <v>1413</v>
          </cell>
          <cell r="AG10">
            <v>26</v>
          </cell>
          <cell r="AH10">
            <v>499</v>
          </cell>
          <cell r="AI10">
            <v>576</v>
          </cell>
          <cell r="AJ10">
            <v>1011</v>
          </cell>
          <cell r="AK10">
            <v>371</v>
          </cell>
          <cell r="AL10">
            <v>280</v>
          </cell>
          <cell r="AM10">
            <v>100</v>
          </cell>
        </row>
        <row r="11">
          <cell r="AA11">
            <v>0</v>
          </cell>
          <cell r="AB11">
            <v>0.05</v>
          </cell>
          <cell r="AD11" t="str">
            <v>Dance Classes</v>
          </cell>
          <cell r="AF11">
            <v>785</v>
          </cell>
          <cell r="AG11">
            <v>553</v>
          </cell>
          <cell r="AH11">
            <v>141</v>
          </cell>
          <cell r="AI11">
            <v>964</v>
          </cell>
          <cell r="AJ11">
            <v>636</v>
          </cell>
          <cell r="AK11">
            <v>49</v>
          </cell>
          <cell r="AL11">
            <v>68</v>
          </cell>
          <cell r="AM11">
            <v>104</v>
          </cell>
        </row>
        <row r="12">
          <cell r="AA12">
            <v>0</v>
          </cell>
          <cell r="AB12">
            <v>0.05</v>
          </cell>
          <cell r="AD12" t="str">
            <v>Guest Income</v>
          </cell>
          <cell r="AF12">
            <v>1782</v>
          </cell>
          <cell r="AG12">
            <v>868</v>
          </cell>
          <cell r="AH12">
            <v>449</v>
          </cell>
          <cell r="AI12">
            <v>587</v>
          </cell>
          <cell r="AJ12">
            <v>665</v>
          </cell>
          <cell r="AK12">
            <v>939</v>
          </cell>
          <cell r="AL12">
            <v>1644</v>
          </cell>
          <cell r="AM12">
            <v>1020</v>
          </cell>
        </row>
        <row r="13">
          <cell r="AA13">
            <v>0</v>
          </cell>
          <cell r="AB13">
            <v>0.05</v>
          </cell>
          <cell r="AD13" t="str">
            <v>Gym Income</v>
          </cell>
          <cell r="AF13">
            <v>2815</v>
          </cell>
          <cell r="AG13">
            <v>3796</v>
          </cell>
          <cell r="AH13">
            <v>2568</v>
          </cell>
          <cell r="AI13">
            <v>3818</v>
          </cell>
          <cell r="AJ13">
            <v>2767</v>
          </cell>
          <cell r="AK13">
            <v>4395</v>
          </cell>
          <cell r="AL13">
            <v>2387</v>
          </cell>
          <cell r="AM13">
            <v>3113</v>
          </cell>
        </row>
        <row r="14">
          <cell r="AA14">
            <v>0</v>
          </cell>
          <cell r="AB14">
            <v>0.05</v>
          </cell>
          <cell r="AD14" t="str">
            <v>Professionals Income</v>
          </cell>
          <cell r="AF14">
            <v>1050</v>
          </cell>
          <cell r="AG14">
            <v>1050</v>
          </cell>
          <cell r="AH14">
            <v>1579</v>
          </cell>
          <cell r="AI14">
            <v>700</v>
          </cell>
          <cell r="AJ14">
            <v>350</v>
          </cell>
          <cell r="AK14">
            <v>350</v>
          </cell>
          <cell r="AL14">
            <v>350</v>
          </cell>
          <cell r="AM14">
            <v>350</v>
          </cell>
        </row>
        <row r="15">
          <cell r="AA15">
            <v>0</v>
          </cell>
          <cell r="AB15">
            <v>0.05</v>
          </cell>
          <cell r="AD15" t="str">
            <v>Promotional Guest Income</v>
          </cell>
          <cell r="AF15">
            <v>224</v>
          </cell>
          <cell r="AG15">
            <v>273</v>
          </cell>
          <cell r="AH15">
            <v>274</v>
          </cell>
          <cell r="AI15">
            <v>402</v>
          </cell>
          <cell r="AJ15">
            <v>254</v>
          </cell>
          <cell r="AK15">
            <v>288</v>
          </cell>
          <cell r="AL15">
            <v>1254</v>
          </cell>
          <cell r="AM15">
            <v>755</v>
          </cell>
        </row>
        <row r="16">
          <cell r="AA16">
            <v>0</v>
          </cell>
          <cell r="AB16">
            <v>0.05</v>
          </cell>
          <cell r="AD16" t="str">
            <v>ACE Income</v>
          </cell>
          <cell r="AF16">
            <v>2967</v>
          </cell>
          <cell r="AG16">
            <v>4393</v>
          </cell>
          <cell r="AH16">
            <v>3839</v>
          </cell>
          <cell r="AI16">
            <v>1347</v>
          </cell>
          <cell r="AJ16">
            <v>2102</v>
          </cell>
          <cell r="AK16">
            <v>3890</v>
          </cell>
          <cell r="AL16">
            <v>1096</v>
          </cell>
          <cell r="AM16">
            <v>598</v>
          </cell>
        </row>
        <row r="17">
          <cell r="AA17">
            <v>0</v>
          </cell>
          <cell r="AB17">
            <v>0.05</v>
          </cell>
          <cell r="AD17" t="str">
            <v>Swimming Income</v>
          </cell>
          <cell r="AF17">
            <v>1466</v>
          </cell>
          <cell r="AG17">
            <v>340</v>
          </cell>
          <cell r="AH17">
            <v>691</v>
          </cell>
          <cell r="AI17">
            <v>26</v>
          </cell>
          <cell r="AJ17">
            <v>300</v>
          </cell>
          <cell r="AK17">
            <v>764</v>
          </cell>
          <cell r="AL17">
            <v>1021</v>
          </cell>
          <cell r="AM17">
            <v>551</v>
          </cell>
        </row>
        <row r="18">
          <cell r="AA18">
            <v>0</v>
          </cell>
          <cell r="AD18" t="str">
            <v>Total Income from Facilities</v>
          </cell>
          <cell r="AF18">
            <v>12502</v>
          </cell>
          <cell r="AG18">
            <v>11299</v>
          </cell>
          <cell r="AH18">
            <v>10040</v>
          </cell>
          <cell r="AI18">
            <v>8420</v>
          </cell>
          <cell r="AJ18">
            <v>8085</v>
          </cell>
          <cell r="AK18">
            <v>11046</v>
          </cell>
          <cell r="AL18">
            <v>8100</v>
          </cell>
          <cell r="AM18">
            <v>6591</v>
          </cell>
        </row>
        <row r="20">
          <cell r="AD20" t="str">
            <v>PROMOTIONS INCOME</v>
          </cell>
        </row>
        <row r="21">
          <cell r="AA21">
            <v>0</v>
          </cell>
          <cell r="AB21">
            <v>0.1</v>
          </cell>
          <cell r="AD21" t="str">
            <v>Multi Activities &amp; Parties</v>
          </cell>
          <cell r="AF21">
            <v>780</v>
          </cell>
          <cell r="AG21">
            <v>750</v>
          </cell>
          <cell r="AH21">
            <v>700</v>
          </cell>
          <cell r="AI21">
            <v>0</v>
          </cell>
          <cell r="AJ21">
            <v>1549</v>
          </cell>
          <cell r="AK21">
            <v>0</v>
          </cell>
          <cell r="AL21">
            <v>0</v>
          </cell>
          <cell r="AM21">
            <v>0</v>
          </cell>
        </row>
        <row r="22">
          <cell r="AA22">
            <v>0</v>
          </cell>
          <cell r="AB22">
            <v>0.05</v>
          </cell>
          <cell r="AD22" t="str">
            <v>External Events</v>
          </cell>
          <cell r="AF22">
            <v>14</v>
          </cell>
          <cell r="AG22">
            <v>1500</v>
          </cell>
          <cell r="AH22">
            <v>311</v>
          </cell>
          <cell r="AI22">
            <v>423</v>
          </cell>
          <cell r="AJ22">
            <v>0</v>
          </cell>
          <cell r="AK22">
            <v>725</v>
          </cell>
          <cell r="AL22">
            <v>145</v>
          </cell>
          <cell r="AM22">
            <v>366</v>
          </cell>
        </row>
        <row r="23">
          <cell r="AA23">
            <v>0</v>
          </cell>
          <cell r="AB23">
            <v>0.05</v>
          </cell>
          <cell r="AD23" t="str">
            <v>In House Events</v>
          </cell>
          <cell r="AF23">
            <v>0</v>
          </cell>
          <cell r="AG23">
            <v>0</v>
          </cell>
          <cell r="AH23">
            <v>80</v>
          </cell>
          <cell r="AI23">
            <v>0</v>
          </cell>
          <cell r="AJ23">
            <v>0</v>
          </cell>
          <cell r="AK23">
            <v>39</v>
          </cell>
          <cell r="AL23">
            <v>0</v>
          </cell>
          <cell r="AM23">
            <v>0</v>
          </cell>
        </row>
        <row r="24">
          <cell r="AA24">
            <v>0</v>
          </cell>
          <cell r="AD24" t="str">
            <v>Total Events &amp; Camps Income</v>
          </cell>
          <cell r="AF24">
            <v>794</v>
          </cell>
          <cell r="AG24">
            <v>2250</v>
          </cell>
          <cell r="AH24">
            <v>1091</v>
          </cell>
          <cell r="AI24">
            <v>423</v>
          </cell>
          <cell r="AJ24">
            <v>1549</v>
          </cell>
          <cell r="AK24">
            <v>764</v>
          </cell>
          <cell r="AL24">
            <v>145</v>
          </cell>
          <cell r="AM24">
            <v>366</v>
          </cell>
        </row>
        <row r="25">
          <cell r="AA25">
            <v>0</v>
          </cell>
        </row>
        <row r="26">
          <cell r="AA26">
            <v>0</v>
          </cell>
          <cell r="AD26" t="str">
            <v xml:space="preserve">FOOD &amp; BEVERAGE </v>
          </cell>
        </row>
        <row r="27">
          <cell r="AA27">
            <v>0</v>
          </cell>
          <cell r="AB27">
            <v>0.05</v>
          </cell>
          <cell r="AD27" t="str">
            <v>Bar - Daily Take</v>
          </cell>
          <cell r="AF27">
            <v>9942</v>
          </cell>
          <cell r="AG27">
            <v>8958</v>
          </cell>
          <cell r="AH27">
            <v>10516</v>
          </cell>
          <cell r="AI27">
            <v>8034</v>
          </cell>
          <cell r="AJ27">
            <v>8147</v>
          </cell>
          <cell r="AK27">
            <v>9991</v>
          </cell>
          <cell r="AL27">
            <v>7522</v>
          </cell>
          <cell r="AM27">
            <v>8210</v>
          </cell>
        </row>
        <row r="28">
          <cell r="AA28">
            <v>0</v>
          </cell>
          <cell r="AB28">
            <v>0.05</v>
          </cell>
          <cell r="AD28" t="str">
            <v>Bar - Functions/Events</v>
          </cell>
          <cell r="AF28">
            <v>3078</v>
          </cell>
          <cell r="AG28">
            <v>3134</v>
          </cell>
          <cell r="AH28">
            <v>2319</v>
          </cell>
          <cell r="AI28">
            <v>6023</v>
          </cell>
          <cell r="AJ28">
            <v>1048</v>
          </cell>
          <cell r="AK28">
            <v>3340</v>
          </cell>
          <cell r="AL28">
            <v>7473</v>
          </cell>
          <cell r="AM28">
            <v>4606</v>
          </cell>
        </row>
        <row r="29">
          <cell r="AA29">
            <v>0</v>
          </cell>
          <cell r="AB29">
            <v>0.05</v>
          </cell>
          <cell r="AD29" t="str">
            <v>Restaurant - Daily Take</v>
          </cell>
          <cell r="AF29">
            <v>19454</v>
          </cell>
          <cell r="AG29">
            <v>21705</v>
          </cell>
          <cell r="AH29">
            <v>28581</v>
          </cell>
          <cell r="AI29">
            <v>22472</v>
          </cell>
          <cell r="AJ29">
            <v>23672</v>
          </cell>
          <cell r="AK29">
            <v>26565</v>
          </cell>
          <cell r="AL29">
            <v>19187</v>
          </cell>
          <cell r="AM29">
            <v>20789</v>
          </cell>
        </row>
        <row r="30">
          <cell r="AA30">
            <v>0</v>
          </cell>
          <cell r="AB30">
            <v>0.05</v>
          </cell>
          <cell r="AD30" t="str">
            <v>Restaurant - Functions</v>
          </cell>
          <cell r="AF30">
            <v>1720</v>
          </cell>
          <cell r="AG30">
            <v>3875</v>
          </cell>
          <cell r="AH30">
            <v>10003</v>
          </cell>
          <cell r="AI30">
            <v>6844</v>
          </cell>
          <cell r="AJ30">
            <v>6114</v>
          </cell>
          <cell r="AK30">
            <v>8303</v>
          </cell>
          <cell r="AL30">
            <v>5406</v>
          </cell>
          <cell r="AM30">
            <v>10978</v>
          </cell>
        </row>
        <row r="31">
          <cell r="AA31">
            <v>0</v>
          </cell>
          <cell r="AD31" t="str">
            <v>Total Food &amp; Beverage</v>
          </cell>
          <cell r="AF31">
            <v>34194</v>
          </cell>
          <cell r="AG31">
            <v>37672</v>
          </cell>
          <cell r="AH31">
            <v>51419</v>
          </cell>
          <cell r="AI31">
            <v>43373</v>
          </cell>
          <cell r="AJ31">
            <v>38981</v>
          </cell>
          <cell r="AK31">
            <v>48199</v>
          </cell>
          <cell r="AL31">
            <v>39588</v>
          </cell>
          <cell r="AM31">
            <v>44583</v>
          </cell>
        </row>
        <row r="32">
          <cell r="AA32">
            <v>0</v>
          </cell>
        </row>
        <row r="33">
          <cell r="AA33">
            <v>0</v>
          </cell>
          <cell r="AD33" t="str">
            <v>FRANCHISE</v>
          </cell>
        </row>
        <row r="34">
          <cell r="AA34">
            <v>0</v>
          </cell>
          <cell r="AB34">
            <v>0.03</v>
          </cell>
          <cell r="AD34" t="str">
            <v>Creche/Play Area</v>
          </cell>
          <cell r="AF34">
            <v>2785</v>
          </cell>
          <cell r="AG34">
            <v>2784</v>
          </cell>
          <cell r="AH34">
            <v>4410</v>
          </cell>
          <cell r="AI34">
            <v>2995</v>
          </cell>
          <cell r="AJ34">
            <v>2995</v>
          </cell>
          <cell r="AK34">
            <v>2995</v>
          </cell>
          <cell r="AL34">
            <v>2995</v>
          </cell>
          <cell r="AM34">
            <v>2995</v>
          </cell>
        </row>
        <row r="35">
          <cell r="AA35">
            <v>0</v>
          </cell>
          <cell r="AB35">
            <v>0.03</v>
          </cell>
          <cell r="AD35" t="str">
            <v>Hairdresser / Health &amp; Beauty</v>
          </cell>
          <cell r="AF35">
            <v>2083</v>
          </cell>
          <cell r="AG35">
            <v>2085</v>
          </cell>
          <cell r="AH35">
            <v>2139</v>
          </cell>
          <cell r="AI35">
            <v>2147</v>
          </cell>
          <cell r="AJ35">
            <v>2083</v>
          </cell>
          <cell r="AK35">
            <v>2858</v>
          </cell>
          <cell r="AL35">
            <v>2083</v>
          </cell>
          <cell r="AM35">
            <v>2788</v>
          </cell>
        </row>
        <row r="36">
          <cell r="AA36">
            <v>0</v>
          </cell>
          <cell r="AB36">
            <v>0</v>
          </cell>
          <cell r="AD36" t="str">
            <v>Pub/ Restaurant/ Bar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A37">
            <v>0</v>
          </cell>
          <cell r="AB37">
            <v>0.03</v>
          </cell>
          <cell r="AD37" t="str">
            <v>Shops</v>
          </cell>
          <cell r="AF37">
            <v>4670</v>
          </cell>
          <cell r="AG37">
            <v>4969</v>
          </cell>
          <cell r="AH37">
            <v>4969</v>
          </cell>
          <cell r="AI37">
            <v>4969</v>
          </cell>
          <cell r="AJ37">
            <v>4870</v>
          </cell>
          <cell r="AK37">
            <v>4870</v>
          </cell>
          <cell r="AL37">
            <v>4870</v>
          </cell>
          <cell r="AM37">
            <v>4870</v>
          </cell>
        </row>
        <row r="38">
          <cell r="AA38">
            <v>0</v>
          </cell>
          <cell r="AD38" t="str">
            <v>Total Franchise</v>
          </cell>
          <cell r="AF38">
            <v>9538</v>
          </cell>
          <cell r="AG38">
            <v>9838</v>
          </cell>
          <cell r="AH38">
            <v>11518</v>
          </cell>
          <cell r="AI38">
            <v>10111</v>
          </cell>
          <cell r="AJ38">
            <v>9948</v>
          </cell>
          <cell r="AK38">
            <v>10723</v>
          </cell>
          <cell r="AL38">
            <v>9948</v>
          </cell>
          <cell r="AM38">
            <v>10653</v>
          </cell>
        </row>
        <row r="39">
          <cell r="AA39">
            <v>0</v>
          </cell>
        </row>
        <row r="40">
          <cell r="AA40">
            <v>0</v>
          </cell>
          <cell r="AD40" t="str">
            <v>OTHER INCOME</v>
          </cell>
        </row>
        <row r="41">
          <cell r="AA41">
            <v>0</v>
          </cell>
          <cell r="AB41">
            <v>0.05</v>
          </cell>
          <cell r="AD41" t="str">
            <v>Machines</v>
          </cell>
          <cell r="AF41">
            <v>638</v>
          </cell>
          <cell r="AG41">
            <v>672</v>
          </cell>
          <cell r="AH41">
            <v>629</v>
          </cell>
          <cell r="AI41">
            <v>267</v>
          </cell>
          <cell r="AJ41">
            <v>150</v>
          </cell>
          <cell r="AK41">
            <v>436</v>
          </cell>
          <cell r="AL41">
            <v>170</v>
          </cell>
          <cell r="AM41">
            <v>504</v>
          </cell>
        </row>
        <row r="42">
          <cell r="AA42">
            <v>0</v>
          </cell>
          <cell r="AB42">
            <v>0.05</v>
          </cell>
          <cell r="AD42" t="str">
            <v>Sundry Income</v>
          </cell>
          <cell r="AF42">
            <v>554</v>
          </cell>
          <cell r="AG42">
            <v>776</v>
          </cell>
          <cell r="AH42">
            <v>1677</v>
          </cell>
          <cell r="AI42">
            <v>792</v>
          </cell>
          <cell r="AJ42">
            <v>1651</v>
          </cell>
          <cell r="AK42">
            <v>2050</v>
          </cell>
          <cell r="AL42">
            <v>1432</v>
          </cell>
          <cell r="AM42">
            <v>1185</v>
          </cell>
        </row>
        <row r="43">
          <cell r="AA43">
            <v>0</v>
          </cell>
          <cell r="AD43" t="str">
            <v>Total Other Income</v>
          </cell>
          <cell r="AF43">
            <v>1192</v>
          </cell>
          <cell r="AG43">
            <v>1448</v>
          </cell>
          <cell r="AH43">
            <v>2306</v>
          </cell>
          <cell r="AI43">
            <v>1059</v>
          </cell>
          <cell r="AJ43">
            <v>1801</v>
          </cell>
          <cell r="AK43">
            <v>2486</v>
          </cell>
          <cell r="AL43">
            <v>1602</v>
          </cell>
          <cell r="AM43">
            <v>1689</v>
          </cell>
        </row>
        <row r="44">
          <cell r="AA44">
            <v>0</v>
          </cell>
        </row>
        <row r="45">
          <cell r="AA45">
            <v>0</v>
          </cell>
          <cell r="AB45">
            <v>-7.9547319914069714E-2</v>
          </cell>
          <cell r="AD45" t="str">
            <v>TOTAL OPERATING INCOME</v>
          </cell>
          <cell r="AF45">
            <v>58220</v>
          </cell>
          <cell r="AG45">
            <v>62507</v>
          </cell>
          <cell r="AH45">
            <v>76374</v>
          </cell>
          <cell r="AI45">
            <v>63386</v>
          </cell>
          <cell r="AJ45">
            <v>60364</v>
          </cell>
          <cell r="AK45">
            <v>73218</v>
          </cell>
          <cell r="AL45">
            <v>59383</v>
          </cell>
          <cell r="AM45">
            <v>63882</v>
          </cell>
        </row>
        <row r="46">
          <cell r="AD46" t="str">
            <v>Edinburgh</v>
          </cell>
        </row>
        <row r="47">
          <cell r="AD47" t="str">
            <v>EXPENDITURE</v>
          </cell>
          <cell r="AF47" t="str">
            <v>Jan</v>
          </cell>
          <cell r="AG47" t="str">
            <v>Feb</v>
          </cell>
          <cell r="AH47" t="str">
            <v>Mar</v>
          </cell>
          <cell r="AI47" t="str">
            <v>Apr</v>
          </cell>
          <cell r="AJ47" t="str">
            <v>May</v>
          </cell>
          <cell r="AK47" t="str">
            <v>Jun</v>
          </cell>
          <cell r="AL47" t="str">
            <v>Jul</v>
          </cell>
          <cell r="AM47" t="str">
            <v>Aug</v>
          </cell>
        </row>
        <row r="48">
          <cell r="AA48" t="str">
            <v>check=0</v>
          </cell>
          <cell r="AF48">
            <v>2002</v>
          </cell>
          <cell r="AG48">
            <v>2002</v>
          </cell>
          <cell r="AH48">
            <v>2002</v>
          </cell>
          <cell r="AI48">
            <v>2002</v>
          </cell>
          <cell r="AJ48">
            <v>2002</v>
          </cell>
          <cell r="AK48">
            <v>2002</v>
          </cell>
          <cell r="AL48">
            <v>2002</v>
          </cell>
          <cell r="AM48">
            <v>2002</v>
          </cell>
        </row>
        <row r="49">
          <cell r="AD49" t="str">
            <v>CATERING COST OF SALES</v>
          </cell>
        </row>
        <row r="50">
          <cell r="AA50">
            <v>0.37885621504600397</v>
          </cell>
          <cell r="AB50" t="str">
            <v>see margin</v>
          </cell>
          <cell r="AD50" t="str">
            <v>Bar Purchases</v>
          </cell>
          <cell r="AE50">
            <v>0.35</v>
          </cell>
          <cell r="AF50">
            <v>3013</v>
          </cell>
          <cell r="AG50">
            <v>3769</v>
          </cell>
          <cell r="AH50">
            <v>4751</v>
          </cell>
          <cell r="AI50">
            <v>4822</v>
          </cell>
          <cell r="AJ50">
            <v>3195</v>
          </cell>
          <cell r="AK50">
            <v>4992</v>
          </cell>
          <cell r="AL50">
            <v>5668</v>
          </cell>
          <cell r="AM50">
            <v>4428</v>
          </cell>
        </row>
        <row r="51">
          <cell r="AA51">
            <v>0.39166168097770065</v>
          </cell>
          <cell r="AB51" t="str">
            <v>see margin</v>
          </cell>
          <cell r="AD51" t="str">
            <v>Restaurant Purchases</v>
          </cell>
          <cell r="AE51">
            <v>0.39</v>
          </cell>
          <cell r="AF51">
            <v>7905</v>
          </cell>
          <cell r="AG51">
            <v>9208</v>
          </cell>
          <cell r="AH51">
            <v>15583</v>
          </cell>
          <cell r="AI51">
            <v>13590</v>
          </cell>
          <cell r="AJ51">
            <v>11013</v>
          </cell>
          <cell r="AK51">
            <v>12545</v>
          </cell>
          <cell r="AL51">
            <v>10298</v>
          </cell>
          <cell r="AM51">
            <v>12342</v>
          </cell>
        </row>
        <row r="52">
          <cell r="AA52">
            <v>0.38688680330576058</v>
          </cell>
          <cell r="AB52" t="str">
            <v>see margin</v>
          </cell>
          <cell r="AD52" t="str">
            <v>Labour Costs</v>
          </cell>
          <cell r="AE52">
            <v>0.41</v>
          </cell>
          <cell r="AF52">
            <v>16715</v>
          </cell>
          <cell r="AG52">
            <v>15329</v>
          </cell>
          <cell r="AH52">
            <v>18103</v>
          </cell>
          <cell r="AI52">
            <v>19456</v>
          </cell>
          <cell r="AJ52">
            <v>15570</v>
          </cell>
          <cell r="AK52">
            <v>22116</v>
          </cell>
          <cell r="AL52">
            <v>16124</v>
          </cell>
          <cell r="AM52">
            <v>19424</v>
          </cell>
        </row>
        <row r="53">
          <cell r="AA53">
            <v>0.77420222734340505</v>
          </cell>
          <cell r="AD53" t="str">
            <v>Total Catering Cost of Sales</v>
          </cell>
          <cell r="AF53">
            <v>27633</v>
          </cell>
          <cell r="AG53">
            <v>28306</v>
          </cell>
          <cell r="AH53">
            <v>38437</v>
          </cell>
          <cell r="AI53">
            <v>37868</v>
          </cell>
          <cell r="AJ53">
            <v>29778</v>
          </cell>
          <cell r="AK53">
            <v>39653</v>
          </cell>
          <cell r="AL53">
            <v>32090</v>
          </cell>
          <cell r="AM53">
            <v>36194</v>
          </cell>
        </row>
        <row r="54">
          <cell r="AE54" t="str">
            <v>COS%</v>
          </cell>
          <cell r="AF54">
            <v>0.80812423232145991</v>
          </cell>
          <cell r="AG54">
            <v>0.75138033552771288</v>
          </cell>
          <cell r="AH54">
            <v>0.74752523386296899</v>
          </cell>
          <cell r="AI54">
            <v>0.87307772116293547</v>
          </cell>
          <cell r="AJ54">
            <v>0.76391062312408609</v>
          </cell>
          <cell r="AK54">
            <v>0.82269341687586883</v>
          </cell>
          <cell r="AL54">
            <v>0.81059917146610083</v>
          </cell>
          <cell r="AM54">
            <v>0.81183410717089477</v>
          </cell>
        </row>
        <row r="55">
          <cell r="AD55" t="str">
            <v>OTHER COST OF SALES</v>
          </cell>
        </row>
        <row r="56">
          <cell r="AA56">
            <v>0</v>
          </cell>
          <cell r="AB56" t="str">
            <v>linked to t/o</v>
          </cell>
          <cell r="AD56" t="str">
            <v>Multi Activities &amp; Parties</v>
          </cell>
          <cell r="AE56">
            <v>0.75</v>
          </cell>
          <cell r="AF56">
            <v>149</v>
          </cell>
          <cell r="AG56">
            <v>268</v>
          </cell>
          <cell r="AH56">
            <v>932</v>
          </cell>
          <cell r="AI56">
            <v>150</v>
          </cell>
          <cell r="AJ56">
            <v>1526</v>
          </cell>
          <cell r="AK56">
            <v>0</v>
          </cell>
          <cell r="AL56">
            <v>0</v>
          </cell>
          <cell r="AM56">
            <v>0</v>
          </cell>
        </row>
        <row r="57">
          <cell r="AA57">
            <v>0</v>
          </cell>
          <cell r="AB57" t="str">
            <v>linked to t/o</v>
          </cell>
          <cell r="AD57" t="str">
            <v xml:space="preserve">External Events </v>
          </cell>
          <cell r="AE57">
            <v>0.5</v>
          </cell>
          <cell r="AF57">
            <v>466</v>
          </cell>
          <cell r="AG57">
            <v>1297</v>
          </cell>
          <cell r="AH57">
            <v>240</v>
          </cell>
          <cell r="AI57">
            <v>1484</v>
          </cell>
          <cell r="AJ57">
            <v>0</v>
          </cell>
          <cell r="AK57">
            <v>639</v>
          </cell>
          <cell r="AL57">
            <v>95</v>
          </cell>
          <cell r="AM57">
            <v>1072</v>
          </cell>
        </row>
        <row r="58">
          <cell r="AA58">
            <v>0</v>
          </cell>
          <cell r="AB58" t="str">
            <v>linked to t/o</v>
          </cell>
          <cell r="AD58" t="str">
            <v xml:space="preserve">In House Events </v>
          </cell>
          <cell r="AE58">
            <v>0.5</v>
          </cell>
          <cell r="AF58">
            <v>0</v>
          </cell>
          <cell r="AG58">
            <v>0</v>
          </cell>
          <cell r="AH58">
            <v>750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AA59">
            <v>0</v>
          </cell>
          <cell r="AD59" t="str">
            <v>ACE costs</v>
          </cell>
          <cell r="AF59">
            <v>2316</v>
          </cell>
          <cell r="AG59">
            <v>4105</v>
          </cell>
          <cell r="AH59">
            <v>4045</v>
          </cell>
          <cell r="AI59">
            <v>2142</v>
          </cell>
          <cell r="AJ59">
            <v>1732</v>
          </cell>
          <cell r="AK59">
            <v>2733</v>
          </cell>
          <cell r="AL59">
            <v>962</v>
          </cell>
          <cell r="AM59">
            <v>1635</v>
          </cell>
        </row>
        <row r="60">
          <cell r="AA60">
            <v>0</v>
          </cell>
          <cell r="AD60" t="str">
            <v>Total Cost of Sales</v>
          </cell>
          <cell r="AF60">
            <v>2931</v>
          </cell>
          <cell r="AG60">
            <v>5670</v>
          </cell>
          <cell r="AH60">
            <v>5967</v>
          </cell>
          <cell r="AI60">
            <v>3776</v>
          </cell>
          <cell r="AJ60">
            <v>3258</v>
          </cell>
          <cell r="AK60">
            <v>3372</v>
          </cell>
          <cell r="AL60">
            <v>1057</v>
          </cell>
          <cell r="AM60">
            <v>2707</v>
          </cell>
        </row>
        <row r="62">
          <cell r="AD62" t="str">
            <v>LABOUR COSTS (inc NIC)</v>
          </cell>
        </row>
        <row r="63">
          <cell r="AA63">
            <v>0</v>
          </cell>
          <cell r="AB63">
            <v>0.04</v>
          </cell>
          <cell r="AD63" t="str">
            <v>Administration</v>
          </cell>
          <cell r="AF63">
            <v>7945</v>
          </cell>
          <cell r="AG63">
            <v>8422</v>
          </cell>
          <cell r="AH63">
            <v>6013</v>
          </cell>
          <cell r="AI63">
            <v>6194</v>
          </cell>
          <cell r="AJ63">
            <v>8845</v>
          </cell>
          <cell r="AK63">
            <v>9911</v>
          </cell>
          <cell r="AL63">
            <v>7824</v>
          </cell>
          <cell r="AM63">
            <v>7224</v>
          </cell>
        </row>
        <row r="64">
          <cell r="AA64">
            <v>0</v>
          </cell>
          <cell r="AB64">
            <v>0.04</v>
          </cell>
          <cell r="AD64" t="str">
            <v>Changing Rooms</v>
          </cell>
          <cell r="AF64">
            <v>3011</v>
          </cell>
          <cell r="AG64">
            <v>3518</v>
          </cell>
          <cell r="AH64">
            <v>3401</v>
          </cell>
          <cell r="AI64">
            <v>3654</v>
          </cell>
          <cell r="AJ64">
            <v>2903</v>
          </cell>
          <cell r="AK64">
            <v>4020</v>
          </cell>
          <cell r="AL64">
            <v>3234</v>
          </cell>
          <cell r="AM64">
            <v>2948</v>
          </cell>
        </row>
        <row r="65">
          <cell r="AA65">
            <v>0</v>
          </cell>
          <cell r="AB65">
            <v>0.04</v>
          </cell>
          <cell r="AD65" t="str">
            <v>Dance Professionals</v>
          </cell>
          <cell r="AF65">
            <v>2017</v>
          </cell>
          <cell r="AG65">
            <v>1376</v>
          </cell>
          <cell r="AH65">
            <v>1531</v>
          </cell>
          <cell r="AI65">
            <v>2408</v>
          </cell>
          <cell r="AJ65">
            <v>1823</v>
          </cell>
          <cell r="AK65">
            <v>3700</v>
          </cell>
          <cell r="AL65">
            <v>1655</v>
          </cell>
          <cell r="AM65">
            <v>1874</v>
          </cell>
        </row>
        <row r="66">
          <cell r="AA66">
            <v>0</v>
          </cell>
          <cell r="AB66">
            <v>0.04</v>
          </cell>
          <cell r="AD66" t="str">
            <v>Gym &amp; Health</v>
          </cell>
          <cell r="AF66">
            <v>7115</v>
          </cell>
          <cell r="AG66">
            <v>12395</v>
          </cell>
          <cell r="AH66">
            <v>13245</v>
          </cell>
          <cell r="AI66">
            <v>11833</v>
          </cell>
          <cell r="AJ66">
            <v>12281</v>
          </cell>
          <cell r="AK66">
            <v>11902</v>
          </cell>
          <cell r="AL66">
            <v>10917</v>
          </cell>
          <cell r="AM66">
            <v>9591</v>
          </cell>
        </row>
        <row r="67">
          <cell r="AA67">
            <v>0</v>
          </cell>
          <cell r="AB67">
            <v>0.04</v>
          </cell>
          <cell r="AD67" t="str">
            <v>Lifeguards</v>
          </cell>
          <cell r="AF67">
            <v>915</v>
          </cell>
          <cell r="AG67">
            <v>1651</v>
          </cell>
          <cell r="AH67">
            <v>1267</v>
          </cell>
          <cell r="AI67">
            <v>1408</v>
          </cell>
          <cell r="AJ67">
            <v>2682</v>
          </cell>
          <cell r="AK67">
            <v>2755</v>
          </cell>
          <cell r="AL67">
            <v>1751</v>
          </cell>
          <cell r="AM67">
            <v>3064</v>
          </cell>
        </row>
        <row r="68">
          <cell r="AA68">
            <v>0</v>
          </cell>
          <cell r="AB68">
            <v>0.04</v>
          </cell>
          <cell r="AD68" t="str">
            <v>Maintenance</v>
          </cell>
          <cell r="AF68">
            <v>1769</v>
          </cell>
          <cell r="AG68">
            <v>1831</v>
          </cell>
          <cell r="AH68">
            <v>1789</v>
          </cell>
          <cell r="AI68">
            <v>1786</v>
          </cell>
          <cell r="AJ68">
            <v>1762</v>
          </cell>
          <cell r="AK68">
            <v>1871</v>
          </cell>
          <cell r="AL68">
            <v>2410</v>
          </cell>
          <cell r="AM68">
            <v>1725</v>
          </cell>
        </row>
        <row r="69">
          <cell r="AA69">
            <v>0</v>
          </cell>
          <cell r="AB69">
            <v>0.04</v>
          </cell>
          <cell r="AD69" t="str">
            <v>Sales &amp; Membership</v>
          </cell>
          <cell r="AF69">
            <v>5110</v>
          </cell>
          <cell r="AG69">
            <v>5210</v>
          </cell>
          <cell r="AH69">
            <v>4981</v>
          </cell>
          <cell r="AI69">
            <v>3137</v>
          </cell>
          <cell r="AJ69">
            <v>3127</v>
          </cell>
          <cell r="AK69">
            <v>4169</v>
          </cell>
          <cell r="AL69">
            <v>5327</v>
          </cell>
          <cell r="AM69">
            <v>6239</v>
          </cell>
        </row>
        <row r="70">
          <cell r="AA70">
            <v>0</v>
          </cell>
          <cell r="AB70">
            <v>0.04</v>
          </cell>
          <cell r="AD70" t="str">
            <v>Receptionists</v>
          </cell>
          <cell r="AF70">
            <v>4107</v>
          </cell>
          <cell r="AG70">
            <v>5300</v>
          </cell>
          <cell r="AH70">
            <v>4799</v>
          </cell>
          <cell r="AI70">
            <v>5047</v>
          </cell>
          <cell r="AJ70">
            <v>4429</v>
          </cell>
          <cell r="AK70">
            <v>5271</v>
          </cell>
          <cell r="AL70">
            <v>5234</v>
          </cell>
          <cell r="AM70">
            <v>6510</v>
          </cell>
        </row>
        <row r="71">
          <cell r="AA71">
            <v>0</v>
          </cell>
          <cell r="AB71">
            <v>0.04</v>
          </cell>
          <cell r="AD71" t="str">
            <v>Tennis Professionals</v>
          </cell>
          <cell r="AF71">
            <v>2663</v>
          </cell>
          <cell r="AG71">
            <v>2349</v>
          </cell>
          <cell r="AH71">
            <v>1459</v>
          </cell>
          <cell r="AI71">
            <v>1960</v>
          </cell>
          <cell r="AJ71">
            <v>2429</v>
          </cell>
          <cell r="AK71">
            <v>1713</v>
          </cell>
          <cell r="AL71">
            <v>2727</v>
          </cell>
          <cell r="AM71">
            <v>2332</v>
          </cell>
        </row>
        <row r="72">
          <cell r="AA72">
            <v>0</v>
          </cell>
          <cell r="AD72" t="str">
            <v>Total Labour Costs</v>
          </cell>
          <cell r="AF72">
            <v>34652</v>
          </cell>
          <cell r="AG72">
            <v>42052</v>
          </cell>
          <cell r="AH72">
            <v>38485</v>
          </cell>
          <cell r="AI72">
            <v>37427</v>
          </cell>
          <cell r="AJ72">
            <v>40281</v>
          </cell>
          <cell r="AK72">
            <v>45312</v>
          </cell>
          <cell r="AL72">
            <v>41079</v>
          </cell>
          <cell r="AM72">
            <v>41507</v>
          </cell>
        </row>
        <row r="74">
          <cell r="AD74" t="str">
            <v>ESTABLISHMENT COSTS</v>
          </cell>
        </row>
        <row r="75">
          <cell r="AA75">
            <v>0</v>
          </cell>
          <cell r="AB75">
            <v>0.03</v>
          </cell>
          <cell r="AD75" t="str">
            <v>Bar &amp; Restaurant Disposables</v>
          </cell>
          <cell r="AF75">
            <v>775</v>
          </cell>
          <cell r="AG75">
            <v>796</v>
          </cell>
          <cell r="AH75">
            <v>773</v>
          </cell>
          <cell r="AI75">
            <v>463</v>
          </cell>
          <cell r="AJ75">
            <v>596</v>
          </cell>
          <cell r="AK75">
            <v>1158</v>
          </cell>
          <cell r="AL75">
            <v>649</v>
          </cell>
          <cell r="AM75">
            <v>698</v>
          </cell>
        </row>
        <row r="76">
          <cell r="AA76">
            <v>0</v>
          </cell>
          <cell r="AB76">
            <v>0.03</v>
          </cell>
          <cell r="AD76" t="str">
            <v>Cleaning Materials</v>
          </cell>
          <cell r="AF76">
            <v>871</v>
          </cell>
          <cell r="AG76">
            <v>1728</v>
          </cell>
          <cell r="AH76">
            <v>2049</v>
          </cell>
          <cell r="AI76">
            <v>1880</v>
          </cell>
          <cell r="AJ76">
            <v>557</v>
          </cell>
          <cell r="AK76">
            <v>1635</v>
          </cell>
          <cell r="AL76">
            <v>1609</v>
          </cell>
          <cell r="AM76">
            <v>1853</v>
          </cell>
        </row>
        <row r="77">
          <cell r="AA77">
            <v>0</v>
          </cell>
          <cell r="AB77">
            <v>0.03</v>
          </cell>
          <cell r="AD77" t="str">
            <v>Club Advertising</v>
          </cell>
          <cell r="AF77">
            <v>1000</v>
          </cell>
          <cell r="AG77">
            <v>1000</v>
          </cell>
          <cell r="AH77">
            <v>1000</v>
          </cell>
          <cell r="AI77">
            <v>1000</v>
          </cell>
          <cell r="AJ77">
            <v>1000</v>
          </cell>
          <cell r="AK77">
            <v>1000</v>
          </cell>
          <cell r="AL77">
            <v>1000</v>
          </cell>
          <cell r="AM77">
            <v>1000</v>
          </cell>
        </row>
        <row r="78">
          <cell r="AA78">
            <v>0</v>
          </cell>
          <cell r="AB78">
            <v>0.03</v>
          </cell>
          <cell r="AD78" t="str">
            <v>Contract Cleaning</v>
          </cell>
          <cell r="AF78">
            <v>5266</v>
          </cell>
          <cell r="AG78">
            <v>5365</v>
          </cell>
          <cell r="AH78">
            <v>6980</v>
          </cell>
          <cell r="AI78">
            <v>5000</v>
          </cell>
          <cell r="AJ78">
            <v>5500</v>
          </cell>
          <cell r="AK78">
            <v>6957</v>
          </cell>
          <cell r="AL78">
            <v>5415</v>
          </cell>
          <cell r="AM78">
            <v>5415</v>
          </cell>
        </row>
        <row r="79">
          <cell r="AA79">
            <v>0</v>
          </cell>
          <cell r="AB79">
            <v>0.03</v>
          </cell>
          <cell r="AD79" t="str">
            <v>Contract Waste</v>
          </cell>
          <cell r="AF79">
            <v>940</v>
          </cell>
          <cell r="AG79">
            <v>997</v>
          </cell>
          <cell r="AH79">
            <v>1089</v>
          </cell>
          <cell r="AI79">
            <v>1157</v>
          </cell>
          <cell r="AJ79">
            <v>584</v>
          </cell>
          <cell r="AK79">
            <v>1035</v>
          </cell>
          <cell r="AL79">
            <v>1717</v>
          </cell>
          <cell r="AM79">
            <v>970</v>
          </cell>
        </row>
        <row r="80">
          <cell r="AA80">
            <v>0</v>
          </cell>
          <cell r="AB80">
            <v>0.03</v>
          </cell>
          <cell r="AD80" t="str">
            <v>Electricity</v>
          </cell>
          <cell r="AF80">
            <v>6791</v>
          </cell>
          <cell r="AG80">
            <v>7124</v>
          </cell>
          <cell r="AH80">
            <v>9901</v>
          </cell>
          <cell r="AI80">
            <v>8500</v>
          </cell>
          <cell r="AJ80">
            <v>6235</v>
          </cell>
          <cell r="AK80">
            <v>10688</v>
          </cell>
          <cell r="AL80">
            <v>5823</v>
          </cell>
          <cell r="AM80">
            <v>7673</v>
          </cell>
        </row>
        <row r="81">
          <cell r="AA81">
            <v>0</v>
          </cell>
          <cell r="AB81">
            <v>0.03</v>
          </cell>
          <cell r="AD81" t="str">
            <v>Garden Maintenance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A82">
            <v>0</v>
          </cell>
          <cell r="AB82">
            <v>0.03</v>
          </cell>
          <cell r="AD82" t="str">
            <v>Gas</v>
          </cell>
          <cell r="AF82">
            <v>3949</v>
          </cell>
          <cell r="AG82">
            <v>2646</v>
          </cell>
          <cell r="AH82">
            <v>3560</v>
          </cell>
          <cell r="AI82">
            <v>2543</v>
          </cell>
          <cell r="AJ82">
            <v>7143</v>
          </cell>
          <cell r="AK82">
            <v>3013</v>
          </cell>
          <cell r="AL82">
            <v>4132</v>
          </cell>
          <cell r="AM82">
            <v>3095</v>
          </cell>
        </row>
        <row r="83">
          <cell r="AA83">
            <v>0</v>
          </cell>
          <cell r="AB83">
            <v>0.1</v>
          </cell>
          <cell r="AD83" t="str">
            <v>General Repairs</v>
          </cell>
          <cell r="AF83">
            <v>1100</v>
          </cell>
          <cell r="AG83">
            <v>1063</v>
          </cell>
          <cell r="AH83">
            <v>2342</v>
          </cell>
          <cell r="AI83">
            <v>3056</v>
          </cell>
          <cell r="AJ83">
            <v>1454</v>
          </cell>
          <cell r="AK83">
            <v>2289</v>
          </cell>
          <cell r="AL83">
            <v>317</v>
          </cell>
          <cell r="AM83">
            <v>1598</v>
          </cell>
        </row>
        <row r="84">
          <cell r="AA84">
            <v>0</v>
          </cell>
          <cell r="AB84">
            <v>0.1</v>
          </cell>
          <cell r="AD84" t="str">
            <v>Gym &amp; Health Purchases</v>
          </cell>
          <cell r="AF84">
            <v>500</v>
          </cell>
          <cell r="AG84">
            <v>435</v>
          </cell>
          <cell r="AH84">
            <v>376</v>
          </cell>
          <cell r="AI84">
            <v>492</v>
          </cell>
          <cell r="AJ84">
            <v>68</v>
          </cell>
          <cell r="AK84">
            <v>0</v>
          </cell>
          <cell r="AL84">
            <v>0</v>
          </cell>
          <cell r="AM84">
            <v>18</v>
          </cell>
        </row>
        <row r="85">
          <cell r="AA85">
            <v>0</v>
          </cell>
          <cell r="AB85">
            <v>0.03</v>
          </cell>
          <cell r="AD85" t="str">
            <v>Health &amp; Safety</v>
          </cell>
          <cell r="AF85">
            <v>1036</v>
          </cell>
          <cell r="AG85">
            <v>250</v>
          </cell>
          <cell r="AH85">
            <v>250</v>
          </cell>
          <cell r="AI85">
            <v>250</v>
          </cell>
          <cell r="AJ85">
            <v>375</v>
          </cell>
          <cell r="AK85">
            <v>298</v>
          </cell>
          <cell r="AL85">
            <v>836</v>
          </cell>
          <cell r="AM85">
            <v>408</v>
          </cell>
        </row>
        <row r="86">
          <cell r="AA86">
            <v>0</v>
          </cell>
          <cell r="AB86">
            <v>0.03</v>
          </cell>
          <cell r="AD86" t="str">
            <v>Hire of Equipment</v>
          </cell>
          <cell r="AF86">
            <v>0</v>
          </cell>
          <cell r="AG86">
            <v>0</v>
          </cell>
          <cell r="AH86">
            <v>315</v>
          </cell>
          <cell r="AI86">
            <v>0</v>
          </cell>
          <cell r="AJ86">
            <v>264</v>
          </cell>
          <cell r="AK86">
            <v>144</v>
          </cell>
          <cell r="AL86">
            <v>0</v>
          </cell>
          <cell r="AM86">
            <v>153</v>
          </cell>
        </row>
        <row r="87">
          <cell r="AA87">
            <v>0</v>
          </cell>
          <cell r="AB87">
            <v>0.03</v>
          </cell>
          <cell r="AD87" t="str">
            <v>Insurance</v>
          </cell>
          <cell r="AF87">
            <v>2110</v>
          </cell>
          <cell r="AG87">
            <v>2106</v>
          </cell>
          <cell r="AH87">
            <v>2632</v>
          </cell>
          <cell r="AI87">
            <v>2106</v>
          </cell>
          <cell r="AJ87">
            <v>2106</v>
          </cell>
          <cell r="AK87">
            <v>1749</v>
          </cell>
          <cell r="AL87">
            <v>2106</v>
          </cell>
          <cell r="AM87">
            <v>3372</v>
          </cell>
        </row>
        <row r="88">
          <cell r="AA88">
            <v>0</v>
          </cell>
          <cell r="AB88">
            <v>0.03</v>
          </cell>
          <cell r="AD88" t="str">
            <v>Laundry</v>
          </cell>
          <cell r="AF88">
            <v>1500</v>
          </cell>
          <cell r="AG88">
            <v>1460</v>
          </cell>
          <cell r="AH88">
            <v>1527</v>
          </cell>
          <cell r="AI88">
            <v>881</v>
          </cell>
          <cell r="AJ88">
            <v>1134</v>
          </cell>
          <cell r="AK88">
            <v>1202</v>
          </cell>
          <cell r="AL88">
            <v>2001</v>
          </cell>
          <cell r="AM88">
            <v>1646</v>
          </cell>
        </row>
        <row r="89">
          <cell r="AA89">
            <v>0</v>
          </cell>
          <cell r="AB89">
            <v>0.03</v>
          </cell>
          <cell r="AD89" t="str">
            <v>Licences (inc. PPL/PRS)</v>
          </cell>
          <cell r="AF89">
            <v>1387</v>
          </cell>
          <cell r="AG89">
            <v>1384</v>
          </cell>
          <cell r="AH89">
            <v>1732</v>
          </cell>
          <cell r="AI89">
            <v>638</v>
          </cell>
          <cell r="AJ89">
            <v>995</v>
          </cell>
          <cell r="AK89">
            <v>1522</v>
          </cell>
          <cell r="AL89">
            <v>1551</v>
          </cell>
          <cell r="AM89">
            <v>1550</v>
          </cell>
        </row>
        <row r="90">
          <cell r="AA90">
            <v>0</v>
          </cell>
          <cell r="AB90">
            <v>0.05</v>
          </cell>
          <cell r="AD90" t="str">
            <v>Maintenance Contracts</v>
          </cell>
          <cell r="AF90">
            <v>2254</v>
          </cell>
          <cell r="AG90">
            <v>2500</v>
          </cell>
          <cell r="AH90">
            <v>1768</v>
          </cell>
          <cell r="AI90">
            <v>1345</v>
          </cell>
          <cell r="AJ90">
            <v>2048</v>
          </cell>
          <cell r="AK90">
            <v>2908</v>
          </cell>
          <cell r="AL90">
            <v>2248</v>
          </cell>
          <cell r="AM90">
            <v>2641</v>
          </cell>
        </row>
        <row r="91">
          <cell r="AA91">
            <v>0</v>
          </cell>
          <cell r="AB91">
            <v>0.03</v>
          </cell>
          <cell r="AD91" t="str">
            <v>Postage</v>
          </cell>
          <cell r="AF91">
            <v>494</v>
          </cell>
          <cell r="AG91">
            <v>450</v>
          </cell>
          <cell r="AH91">
            <v>500</v>
          </cell>
          <cell r="AI91">
            <v>268</v>
          </cell>
          <cell r="AJ91">
            <v>315</v>
          </cell>
          <cell r="AK91">
            <v>190</v>
          </cell>
          <cell r="AL91">
            <v>600</v>
          </cell>
          <cell r="AM91">
            <v>500</v>
          </cell>
        </row>
        <row r="92">
          <cell r="AA92">
            <v>0</v>
          </cell>
          <cell r="AB92" t="str">
            <v>n/a</v>
          </cell>
          <cell r="AD92" t="str">
            <v>Pre-opening Costs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A93">
            <v>0</v>
          </cell>
          <cell r="AB93">
            <v>0.03</v>
          </cell>
          <cell r="AD93" t="str">
            <v>Rates,Rent,SC &amp; Water</v>
          </cell>
          <cell r="AF93">
            <v>18239</v>
          </cell>
          <cell r="AG93">
            <v>17439</v>
          </cell>
          <cell r="AH93">
            <v>22284</v>
          </cell>
          <cell r="AI93">
            <v>19300</v>
          </cell>
          <cell r="AJ93">
            <v>20937</v>
          </cell>
          <cell r="AK93">
            <v>23348</v>
          </cell>
          <cell r="AL93">
            <v>21389</v>
          </cell>
          <cell r="AM93">
            <v>19057</v>
          </cell>
        </row>
        <row r="94">
          <cell r="AA94">
            <v>0</v>
          </cell>
          <cell r="AB94">
            <v>0.03</v>
          </cell>
          <cell r="AD94" t="str">
            <v>Staff Uniforms</v>
          </cell>
          <cell r="AF94">
            <v>434</v>
          </cell>
          <cell r="AG94">
            <v>220</v>
          </cell>
          <cell r="AH94">
            <v>263</v>
          </cell>
          <cell r="AI94">
            <v>300</v>
          </cell>
          <cell r="AJ94">
            <v>256</v>
          </cell>
          <cell r="AK94">
            <v>1266</v>
          </cell>
          <cell r="AL94">
            <v>788</v>
          </cell>
          <cell r="AM94">
            <v>285</v>
          </cell>
        </row>
        <row r="95">
          <cell r="AA95">
            <v>0</v>
          </cell>
          <cell r="AB95">
            <v>0.03</v>
          </cell>
          <cell r="AD95" t="str">
            <v>Stationery</v>
          </cell>
          <cell r="AF95">
            <v>1645</v>
          </cell>
          <cell r="AG95">
            <v>972</v>
          </cell>
          <cell r="AH95">
            <v>1097</v>
          </cell>
          <cell r="AI95">
            <v>1619</v>
          </cell>
          <cell r="AJ95">
            <v>1035</v>
          </cell>
          <cell r="AK95">
            <v>1585</v>
          </cell>
          <cell r="AL95">
            <v>1851</v>
          </cell>
          <cell r="AM95">
            <v>1305</v>
          </cell>
        </row>
        <row r="96">
          <cell r="AA96">
            <v>0</v>
          </cell>
          <cell r="AB96">
            <v>0.03</v>
          </cell>
          <cell r="AD96" t="str">
            <v>Swimming Pool Disposables</v>
          </cell>
          <cell r="AF96">
            <v>904</v>
          </cell>
          <cell r="AG96">
            <v>1110</v>
          </cell>
          <cell r="AH96">
            <v>1710</v>
          </cell>
          <cell r="AI96">
            <v>1368</v>
          </cell>
          <cell r="AJ96">
            <v>287</v>
          </cell>
          <cell r="AK96">
            <v>2392</v>
          </cell>
          <cell r="AL96">
            <v>514</v>
          </cell>
          <cell r="AM96">
            <v>1274</v>
          </cell>
        </row>
        <row r="97">
          <cell r="AA97">
            <v>0</v>
          </cell>
          <cell r="AB97">
            <v>0.03</v>
          </cell>
          <cell r="AD97" t="str">
            <v>Telephone</v>
          </cell>
          <cell r="AF97">
            <v>1651</v>
          </cell>
          <cell r="AG97">
            <v>1189</v>
          </cell>
          <cell r="AH97">
            <v>1058</v>
          </cell>
          <cell r="AI97">
            <v>846</v>
          </cell>
          <cell r="AJ97">
            <v>846</v>
          </cell>
          <cell r="AK97">
            <v>1700</v>
          </cell>
          <cell r="AL97">
            <v>2130</v>
          </cell>
          <cell r="AM97">
            <v>1854</v>
          </cell>
        </row>
        <row r="98">
          <cell r="AA98">
            <v>0</v>
          </cell>
          <cell r="AB98">
            <v>0.03</v>
          </cell>
          <cell r="AD98" t="str">
            <v>Travel</v>
          </cell>
          <cell r="AF98">
            <v>524</v>
          </cell>
          <cell r="AG98">
            <v>852</v>
          </cell>
          <cell r="AH98">
            <v>721</v>
          </cell>
          <cell r="AI98">
            <v>321</v>
          </cell>
          <cell r="AJ98">
            <v>512</v>
          </cell>
          <cell r="AK98">
            <v>1363</v>
          </cell>
          <cell r="AL98">
            <v>517</v>
          </cell>
          <cell r="AM98">
            <v>419</v>
          </cell>
        </row>
        <row r="99">
          <cell r="AA99">
            <v>0</v>
          </cell>
          <cell r="AB99">
            <v>0.03</v>
          </cell>
          <cell r="AD99" t="str">
            <v>Sponsorship</v>
          </cell>
          <cell r="AF99">
            <v>1000</v>
          </cell>
          <cell r="AG99">
            <v>-1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A100">
            <v>0</v>
          </cell>
          <cell r="AB100">
            <v>0.03</v>
          </cell>
          <cell r="AD100" t="str">
            <v>Other Costs</v>
          </cell>
          <cell r="AF100">
            <v>1016</v>
          </cell>
          <cell r="AG100">
            <v>554</v>
          </cell>
          <cell r="AH100">
            <v>1117</v>
          </cell>
          <cell r="AI100">
            <v>1212</v>
          </cell>
          <cell r="AJ100">
            <v>2464</v>
          </cell>
          <cell r="AK100">
            <v>1272</v>
          </cell>
          <cell r="AL100">
            <v>1162</v>
          </cell>
          <cell r="AM100">
            <v>926</v>
          </cell>
        </row>
        <row r="101">
          <cell r="AA101">
            <v>0</v>
          </cell>
          <cell r="AD101" t="str">
            <v>Total Establishment Costs</v>
          </cell>
          <cell r="AF101">
            <v>55386</v>
          </cell>
          <cell r="AG101">
            <v>51639</v>
          </cell>
          <cell r="AH101">
            <v>65044</v>
          </cell>
          <cell r="AI101">
            <v>54545</v>
          </cell>
          <cell r="AJ101">
            <v>56711</v>
          </cell>
          <cell r="AK101">
            <v>68714</v>
          </cell>
          <cell r="AL101">
            <v>58355</v>
          </cell>
          <cell r="AM101">
            <v>57710</v>
          </cell>
        </row>
        <row r="103">
          <cell r="AA103">
            <v>0</v>
          </cell>
          <cell r="AD103" t="str">
            <v>TOTAL OPERATING COSTS</v>
          </cell>
          <cell r="AF103">
            <v>120602</v>
          </cell>
          <cell r="AG103">
            <v>127667</v>
          </cell>
          <cell r="AH103">
            <v>147933</v>
          </cell>
          <cell r="AI103">
            <v>133616</v>
          </cell>
          <cell r="AJ103">
            <v>130028</v>
          </cell>
          <cell r="AK103">
            <v>157051</v>
          </cell>
          <cell r="AL103">
            <v>132581</v>
          </cell>
          <cell r="AM103">
            <v>138118</v>
          </cell>
        </row>
        <row r="105">
          <cell r="AA105">
            <v>0</v>
          </cell>
          <cell r="AB105">
            <v>0.19327935413197106</v>
          </cell>
          <cell r="AD105" t="str">
            <v>OPERATING PROFIT/(LOSS)</v>
          </cell>
          <cell r="AF105">
            <v>-62382</v>
          </cell>
          <cell r="AG105">
            <v>-65160</v>
          </cell>
          <cell r="AH105">
            <v>-71559</v>
          </cell>
          <cell r="AI105">
            <v>-70230</v>
          </cell>
          <cell r="AJ105">
            <v>-69664</v>
          </cell>
          <cell r="AK105">
            <v>-83833</v>
          </cell>
          <cell r="AL105">
            <v>-73198</v>
          </cell>
          <cell r="AM105">
            <v>-74236</v>
          </cell>
        </row>
        <row r="107">
          <cell r="AA107">
            <v>0</v>
          </cell>
          <cell r="AB107">
            <v>7.2202904777335597E-2</v>
          </cell>
          <cell r="AD107" t="str">
            <v>MEMBERSHIP INCOME</v>
          </cell>
          <cell r="AF107">
            <v>236752</v>
          </cell>
          <cell r="AG107">
            <v>238415</v>
          </cell>
          <cell r="AH107">
            <v>244457</v>
          </cell>
          <cell r="AI107">
            <v>245292</v>
          </cell>
          <cell r="AJ107">
            <v>243161</v>
          </cell>
          <cell r="AK107">
            <v>245747</v>
          </cell>
          <cell r="AL107">
            <v>245334</v>
          </cell>
          <cell r="AM107">
            <v>250712</v>
          </cell>
        </row>
        <row r="109">
          <cell r="AA109">
            <v>0</v>
          </cell>
          <cell r="AB109">
            <v>2.5460201339978727E-2</v>
          </cell>
          <cell r="AD109" t="str">
            <v>GROSS CENTRE CONTRIBUTION</v>
          </cell>
          <cell r="AF109">
            <v>174370</v>
          </cell>
          <cell r="AG109">
            <v>173255</v>
          </cell>
          <cell r="AH109">
            <v>172898</v>
          </cell>
          <cell r="AI109">
            <v>175062</v>
          </cell>
          <cell r="AJ109">
            <v>173497</v>
          </cell>
          <cell r="AK109">
            <v>161914</v>
          </cell>
          <cell r="AL109">
            <v>172136</v>
          </cell>
          <cell r="AM109">
            <v>176476</v>
          </cell>
        </row>
      </sheetData>
      <sheetData sheetId="54" refreshError="1">
        <row r="10">
          <cell r="Z10">
            <v>3933</v>
          </cell>
          <cell r="AA10">
            <v>0</v>
          </cell>
          <cell r="AB10">
            <v>0.05</v>
          </cell>
          <cell r="AD10" t="str">
            <v>Contract Courts</v>
          </cell>
          <cell r="AF10">
            <v>553</v>
          </cell>
          <cell r="AG10">
            <v>531</v>
          </cell>
          <cell r="AH10">
            <v>671</v>
          </cell>
          <cell r="AI10">
            <v>370</v>
          </cell>
          <cell r="AJ10">
            <v>555</v>
          </cell>
          <cell r="AK10">
            <v>481</v>
          </cell>
          <cell r="AL10">
            <v>350</v>
          </cell>
        </row>
        <row r="11">
          <cell r="Z11">
            <v>3735</v>
          </cell>
          <cell r="AA11">
            <v>0</v>
          </cell>
          <cell r="AB11">
            <v>0.05</v>
          </cell>
          <cell r="AD11" t="str">
            <v>Dance Classes</v>
          </cell>
          <cell r="AF11">
            <v>626</v>
          </cell>
          <cell r="AG11">
            <v>461</v>
          </cell>
          <cell r="AH11">
            <v>793</v>
          </cell>
          <cell r="AI11">
            <v>701</v>
          </cell>
          <cell r="AJ11">
            <v>604</v>
          </cell>
          <cell r="AK11">
            <v>857</v>
          </cell>
          <cell r="AL11">
            <v>934</v>
          </cell>
        </row>
        <row r="12">
          <cell r="Z12">
            <v>14177</v>
          </cell>
          <cell r="AA12">
            <v>0</v>
          </cell>
          <cell r="AB12">
            <v>0.05</v>
          </cell>
          <cell r="AD12" t="str">
            <v>Guest Income</v>
          </cell>
          <cell r="AF12">
            <v>1202</v>
          </cell>
          <cell r="AG12">
            <v>414</v>
          </cell>
          <cell r="AH12">
            <v>209</v>
          </cell>
          <cell r="AI12">
            <v>255</v>
          </cell>
          <cell r="AJ12">
            <v>862</v>
          </cell>
          <cell r="AK12">
            <v>262</v>
          </cell>
          <cell r="AL12">
            <v>1044</v>
          </cell>
        </row>
        <row r="13">
          <cell r="Z13">
            <v>11305</v>
          </cell>
          <cell r="AA13">
            <v>0</v>
          </cell>
          <cell r="AB13">
            <v>0.05</v>
          </cell>
          <cell r="AD13" t="str">
            <v>Gym Income</v>
          </cell>
          <cell r="AF13">
            <v>964</v>
          </cell>
          <cell r="AG13">
            <v>1160</v>
          </cell>
          <cell r="AH13">
            <v>1422</v>
          </cell>
          <cell r="AI13">
            <v>989</v>
          </cell>
          <cell r="AJ13">
            <v>1083</v>
          </cell>
          <cell r="AK13">
            <v>1774</v>
          </cell>
          <cell r="AL13">
            <v>1687</v>
          </cell>
        </row>
        <row r="14">
          <cell r="Z14">
            <v>10995</v>
          </cell>
          <cell r="AA14">
            <v>0</v>
          </cell>
          <cell r="AB14">
            <v>0.05</v>
          </cell>
          <cell r="AD14" t="str">
            <v>Professionals Income</v>
          </cell>
          <cell r="AF14">
            <v>305</v>
          </cell>
          <cell r="AG14">
            <v>1171</v>
          </cell>
          <cell r="AH14">
            <v>1563</v>
          </cell>
          <cell r="AI14">
            <v>1191</v>
          </cell>
          <cell r="AJ14">
            <v>1161</v>
          </cell>
          <cell r="AK14">
            <v>1170</v>
          </cell>
          <cell r="AL14">
            <v>1052</v>
          </cell>
        </row>
        <row r="15">
          <cell r="Z15">
            <v>13606</v>
          </cell>
          <cell r="AA15">
            <v>0</v>
          </cell>
          <cell r="AB15">
            <v>0.05</v>
          </cell>
          <cell r="AD15" t="str">
            <v>Promotional Guest Income</v>
          </cell>
          <cell r="AF15">
            <v>711</v>
          </cell>
          <cell r="AG15">
            <v>1384</v>
          </cell>
          <cell r="AH15">
            <v>1206</v>
          </cell>
          <cell r="AI15">
            <v>826</v>
          </cell>
          <cell r="AJ15">
            <v>362</v>
          </cell>
          <cell r="AK15">
            <v>1183</v>
          </cell>
          <cell r="AL15">
            <v>1691</v>
          </cell>
        </row>
        <row r="16">
          <cell r="Z16">
            <v>6379</v>
          </cell>
          <cell r="AA16">
            <v>0</v>
          </cell>
          <cell r="AB16">
            <v>0.05</v>
          </cell>
          <cell r="AD16" t="str">
            <v>ACE Income</v>
          </cell>
          <cell r="AF16">
            <v>2930</v>
          </cell>
          <cell r="AG16">
            <v>2660</v>
          </cell>
          <cell r="AH16">
            <v>3359</v>
          </cell>
          <cell r="AI16">
            <v>2638</v>
          </cell>
          <cell r="AJ16">
            <v>1796</v>
          </cell>
          <cell r="AK16">
            <v>3031</v>
          </cell>
          <cell r="AL16">
            <v>1537</v>
          </cell>
        </row>
        <row r="17">
          <cell r="Z17">
            <v>2016</v>
          </cell>
          <cell r="AA17">
            <v>0</v>
          </cell>
          <cell r="AB17">
            <v>0.05</v>
          </cell>
          <cell r="AD17" t="str">
            <v>Swimming Income</v>
          </cell>
          <cell r="AF17">
            <v>433</v>
          </cell>
          <cell r="AG17">
            <v>413</v>
          </cell>
          <cell r="AH17">
            <v>512</v>
          </cell>
          <cell r="AI17">
            <v>371</v>
          </cell>
          <cell r="AJ17">
            <v>545</v>
          </cell>
          <cell r="AK17">
            <v>771</v>
          </cell>
          <cell r="AL17">
            <v>263</v>
          </cell>
        </row>
        <row r="18">
          <cell r="Z18">
            <v>66146</v>
          </cell>
          <cell r="AA18">
            <v>0</v>
          </cell>
          <cell r="AD18" t="str">
            <v>Total Income from Facilities</v>
          </cell>
          <cell r="AF18">
            <v>7724</v>
          </cell>
          <cell r="AG18">
            <v>8194</v>
          </cell>
          <cell r="AH18">
            <v>9735</v>
          </cell>
          <cell r="AI18">
            <v>7341</v>
          </cell>
          <cell r="AJ18">
            <v>6968</v>
          </cell>
          <cell r="AK18">
            <v>9529</v>
          </cell>
          <cell r="AL18">
            <v>8558</v>
          </cell>
        </row>
        <row r="20">
          <cell r="AD20" t="str">
            <v>PROMOTIONS INCOME</v>
          </cell>
        </row>
        <row r="21">
          <cell r="Z21">
            <v>27389</v>
          </cell>
          <cell r="AA21">
            <v>0</v>
          </cell>
          <cell r="AB21">
            <v>0.05</v>
          </cell>
          <cell r="AD21" t="str">
            <v>Multi Activities &amp; Parties</v>
          </cell>
          <cell r="AF21">
            <v>3296</v>
          </cell>
          <cell r="AG21">
            <v>901</v>
          </cell>
          <cell r="AH21">
            <v>1778</v>
          </cell>
          <cell r="AI21">
            <v>1281</v>
          </cell>
          <cell r="AJ21">
            <v>1011</v>
          </cell>
          <cell r="AK21">
            <v>2022</v>
          </cell>
          <cell r="AL21">
            <v>1030</v>
          </cell>
        </row>
        <row r="22">
          <cell r="Z22">
            <v>2131</v>
          </cell>
          <cell r="AA22">
            <v>0</v>
          </cell>
          <cell r="AB22">
            <v>0.05</v>
          </cell>
          <cell r="AD22" t="str">
            <v>External Events</v>
          </cell>
          <cell r="AF22">
            <v>571</v>
          </cell>
          <cell r="AG22">
            <v>669</v>
          </cell>
          <cell r="AH22">
            <v>549</v>
          </cell>
          <cell r="AI22">
            <v>353</v>
          </cell>
          <cell r="AJ22">
            <v>955</v>
          </cell>
          <cell r="AK22">
            <v>448</v>
          </cell>
          <cell r="AL22">
            <v>50</v>
          </cell>
        </row>
        <row r="23">
          <cell r="Z23">
            <v>3447</v>
          </cell>
          <cell r="AA23">
            <v>0</v>
          </cell>
          <cell r="AB23">
            <v>0.05</v>
          </cell>
          <cell r="AD23" t="str">
            <v>In House Events</v>
          </cell>
          <cell r="AF23">
            <v>31</v>
          </cell>
          <cell r="AG23">
            <v>54</v>
          </cell>
          <cell r="AH23">
            <v>57</v>
          </cell>
          <cell r="AI23">
            <v>482</v>
          </cell>
          <cell r="AJ23">
            <v>284</v>
          </cell>
          <cell r="AK23">
            <v>186</v>
          </cell>
          <cell r="AL23">
            <v>28</v>
          </cell>
        </row>
        <row r="24">
          <cell r="Z24">
            <v>32967</v>
          </cell>
          <cell r="AA24">
            <v>0</v>
          </cell>
          <cell r="AD24" t="str">
            <v>Total Events &amp; Camps Income</v>
          </cell>
          <cell r="AF24">
            <v>3898</v>
          </cell>
          <cell r="AG24">
            <v>1624</v>
          </cell>
          <cell r="AH24">
            <v>2384</v>
          </cell>
          <cell r="AI24">
            <v>2116</v>
          </cell>
          <cell r="AJ24">
            <v>2250</v>
          </cell>
          <cell r="AK24">
            <v>2656</v>
          </cell>
          <cell r="AL24">
            <v>1108</v>
          </cell>
        </row>
        <row r="25">
          <cell r="AA25">
            <v>0</v>
          </cell>
        </row>
        <row r="26">
          <cell r="AA26">
            <v>0</v>
          </cell>
          <cell r="AD26" t="str">
            <v xml:space="preserve">FOOD &amp; BEVERAGE </v>
          </cell>
        </row>
        <row r="27">
          <cell r="Z27">
            <v>131925</v>
          </cell>
          <cell r="AA27">
            <v>0</v>
          </cell>
          <cell r="AB27">
            <v>0.05</v>
          </cell>
          <cell r="AD27" t="str">
            <v>Bar - Daily Take</v>
          </cell>
          <cell r="AF27">
            <v>8109</v>
          </cell>
          <cell r="AG27">
            <v>8186</v>
          </cell>
          <cell r="AH27">
            <v>11110</v>
          </cell>
          <cell r="AI27">
            <v>7797</v>
          </cell>
          <cell r="AJ27">
            <v>7598</v>
          </cell>
          <cell r="AK27">
            <v>9258</v>
          </cell>
          <cell r="AL27">
            <v>6634</v>
          </cell>
        </row>
        <row r="28">
          <cell r="Z28">
            <v>16055</v>
          </cell>
          <cell r="AA28">
            <v>0</v>
          </cell>
          <cell r="AB28">
            <v>0.05</v>
          </cell>
          <cell r="AD28" t="str">
            <v>Bar - Functions/Events</v>
          </cell>
          <cell r="AF28">
            <v>1199</v>
          </cell>
          <cell r="AG28">
            <v>1494</v>
          </cell>
          <cell r="AH28">
            <v>2977</v>
          </cell>
          <cell r="AI28">
            <v>2270</v>
          </cell>
          <cell r="AJ28">
            <v>3743</v>
          </cell>
          <cell r="AK28">
            <v>2987</v>
          </cell>
          <cell r="AL28">
            <v>1622</v>
          </cell>
        </row>
        <row r="29">
          <cell r="Z29">
            <v>197952</v>
          </cell>
          <cell r="AA29">
            <v>0</v>
          </cell>
          <cell r="AB29">
            <v>0.05</v>
          </cell>
          <cell r="AD29" t="str">
            <v>Restaurant - Daily Take</v>
          </cell>
          <cell r="AF29">
            <v>12808</v>
          </cell>
          <cell r="AG29">
            <v>17155</v>
          </cell>
          <cell r="AH29">
            <v>21398</v>
          </cell>
          <cell r="AI29">
            <v>16063</v>
          </cell>
          <cell r="AJ29">
            <v>15935</v>
          </cell>
          <cell r="AK29">
            <v>20156</v>
          </cell>
          <cell r="AL29">
            <v>15997</v>
          </cell>
        </row>
        <row r="30">
          <cell r="Z30">
            <v>21385</v>
          </cell>
          <cell r="AA30">
            <v>0</v>
          </cell>
          <cell r="AB30">
            <v>0.05</v>
          </cell>
          <cell r="AD30" t="str">
            <v>Restaurant - Functions</v>
          </cell>
          <cell r="AF30">
            <v>2012</v>
          </cell>
          <cell r="AG30">
            <v>760</v>
          </cell>
          <cell r="AH30">
            <v>2624</v>
          </cell>
          <cell r="AI30">
            <v>1373</v>
          </cell>
          <cell r="AJ30">
            <v>3830</v>
          </cell>
          <cell r="AK30">
            <v>1703</v>
          </cell>
          <cell r="AL30">
            <v>1132</v>
          </cell>
        </row>
        <row r="31">
          <cell r="Z31">
            <v>367317</v>
          </cell>
          <cell r="AA31">
            <v>0</v>
          </cell>
          <cell r="AD31" t="str">
            <v>Total Food &amp; Beverage</v>
          </cell>
          <cell r="AF31">
            <v>24128</v>
          </cell>
          <cell r="AG31">
            <v>27595</v>
          </cell>
          <cell r="AH31">
            <v>38109</v>
          </cell>
          <cell r="AI31">
            <v>27503</v>
          </cell>
          <cell r="AJ31">
            <v>31106</v>
          </cell>
          <cell r="AK31">
            <v>34104</v>
          </cell>
          <cell r="AL31">
            <v>25385</v>
          </cell>
        </row>
        <row r="32">
          <cell r="AA32">
            <v>0</v>
          </cell>
        </row>
        <row r="33">
          <cell r="AA33">
            <v>0</v>
          </cell>
          <cell r="AD33" t="str">
            <v>FRANCHISE</v>
          </cell>
        </row>
        <row r="34">
          <cell r="Z34">
            <v>37715</v>
          </cell>
          <cell r="AA34">
            <v>0</v>
          </cell>
          <cell r="AB34">
            <v>0.03</v>
          </cell>
          <cell r="AD34" t="str">
            <v>Creche/Play Area</v>
          </cell>
          <cell r="AF34">
            <v>3287</v>
          </cell>
          <cell r="AG34">
            <v>3288</v>
          </cell>
          <cell r="AH34">
            <v>3288</v>
          </cell>
          <cell r="AI34">
            <v>3333</v>
          </cell>
          <cell r="AJ34">
            <v>3333</v>
          </cell>
          <cell r="AK34">
            <v>3333</v>
          </cell>
          <cell r="AL34">
            <v>3333</v>
          </cell>
        </row>
        <row r="35">
          <cell r="Z35">
            <v>9794</v>
          </cell>
          <cell r="AA35">
            <v>0</v>
          </cell>
          <cell r="AB35">
            <v>0.03</v>
          </cell>
          <cell r="AD35" t="str">
            <v>Hairdresser / Health &amp; Beauty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Z36">
            <v>0</v>
          </cell>
          <cell r="AA36">
            <v>0</v>
          </cell>
          <cell r="AB36">
            <v>0</v>
          </cell>
          <cell r="AD36" t="str">
            <v>Pub/ Restaurant/ Bar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Z37">
            <v>20537</v>
          </cell>
          <cell r="AA37">
            <v>0</v>
          </cell>
          <cell r="AB37">
            <v>0.03</v>
          </cell>
          <cell r="AD37" t="str">
            <v>Shops</v>
          </cell>
          <cell r="AF37">
            <v>1808</v>
          </cell>
          <cell r="AG37">
            <v>1806</v>
          </cell>
          <cell r="AH37">
            <v>1806</v>
          </cell>
          <cell r="AI37">
            <v>1806</v>
          </cell>
          <cell r="AJ37">
            <v>1841</v>
          </cell>
          <cell r="AK37">
            <v>1841</v>
          </cell>
          <cell r="AL37">
            <v>1841</v>
          </cell>
        </row>
        <row r="38">
          <cell r="Z38">
            <v>68046</v>
          </cell>
          <cell r="AA38">
            <v>0</v>
          </cell>
          <cell r="AD38" t="str">
            <v>Total Franchise</v>
          </cell>
          <cell r="AF38">
            <v>5095</v>
          </cell>
          <cell r="AG38">
            <v>5094</v>
          </cell>
          <cell r="AH38">
            <v>5094</v>
          </cell>
          <cell r="AI38">
            <v>5139</v>
          </cell>
          <cell r="AJ38">
            <v>5174</v>
          </cell>
          <cell r="AK38">
            <v>5174</v>
          </cell>
          <cell r="AL38">
            <v>5174</v>
          </cell>
        </row>
        <row r="39">
          <cell r="AA39">
            <v>0</v>
          </cell>
        </row>
        <row r="40">
          <cell r="AA40">
            <v>0</v>
          </cell>
          <cell r="AD40" t="str">
            <v>OTHER INCOME</v>
          </cell>
        </row>
        <row r="41">
          <cell r="Z41">
            <v>4626</v>
          </cell>
          <cell r="AA41">
            <v>0</v>
          </cell>
          <cell r="AB41">
            <v>0.05</v>
          </cell>
          <cell r="AD41" t="str">
            <v>Machines</v>
          </cell>
          <cell r="AF41">
            <v>754</v>
          </cell>
          <cell r="AG41">
            <v>545</v>
          </cell>
          <cell r="AH41">
            <v>1039</v>
          </cell>
          <cell r="AI41">
            <v>818</v>
          </cell>
          <cell r="AJ41">
            <v>309</v>
          </cell>
          <cell r="AK41">
            <v>826</v>
          </cell>
          <cell r="AL41">
            <v>763</v>
          </cell>
        </row>
        <row r="42">
          <cell r="Z42">
            <v>13752</v>
          </cell>
          <cell r="AA42">
            <v>0</v>
          </cell>
          <cell r="AB42">
            <v>0.05</v>
          </cell>
          <cell r="AD42" t="str">
            <v>Sundry Income</v>
          </cell>
          <cell r="AF42">
            <v>565</v>
          </cell>
          <cell r="AG42">
            <v>2461</v>
          </cell>
          <cell r="AH42">
            <v>1583</v>
          </cell>
          <cell r="AI42">
            <v>1451</v>
          </cell>
          <cell r="AJ42">
            <v>1350</v>
          </cell>
          <cell r="AK42">
            <v>212</v>
          </cell>
          <cell r="AL42">
            <v>1139</v>
          </cell>
        </row>
        <row r="43">
          <cell r="Z43">
            <v>18378</v>
          </cell>
          <cell r="AA43">
            <v>0</v>
          </cell>
          <cell r="AD43" t="str">
            <v>Total Other Income</v>
          </cell>
          <cell r="AF43">
            <v>1319</v>
          </cell>
          <cell r="AG43">
            <v>3006</v>
          </cell>
          <cell r="AH43">
            <v>2622</v>
          </cell>
          <cell r="AI43">
            <v>2269</v>
          </cell>
          <cell r="AJ43">
            <v>1659</v>
          </cell>
          <cell r="AK43">
            <v>1038</v>
          </cell>
          <cell r="AL43">
            <v>1902</v>
          </cell>
        </row>
        <row r="44">
          <cell r="AA44">
            <v>0</v>
          </cell>
        </row>
        <row r="45">
          <cell r="Z45">
            <v>552854</v>
          </cell>
          <cell r="AA45">
            <v>0</v>
          </cell>
          <cell r="AB45">
            <v>6.236727960727384E-3</v>
          </cell>
          <cell r="AD45" t="str">
            <v>TOTAL OPERATING INCOME</v>
          </cell>
          <cell r="AF45">
            <v>42164</v>
          </cell>
          <cell r="AG45">
            <v>45513</v>
          </cell>
          <cell r="AH45">
            <v>57944</v>
          </cell>
          <cell r="AI45">
            <v>44368</v>
          </cell>
          <cell r="AJ45">
            <v>47157</v>
          </cell>
          <cell r="AK45">
            <v>52501</v>
          </cell>
          <cell r="AL45">
            <v>42127</v>
          </cell>
        </row>
        <row r="46">
          <cell r="AD46" t="str">
            <v>Dundee</v>
          </cell>
        </row>
        <row r="47">
          <cell r="AD47" t="str">
            <v>EXPENDITURE</v>
          </cell>
          <cell r="AF47" t="str">
            <v>Jan</v>
          </cell>
          <cell r="AG47" t="str">
            <v>Feb</v>
          </cell>
          <cell r="AH47" t="str">
            <v>Mar</v>
          </cell>
          <cell r="AI47" t="str">
            <v>Apr</v>
          </cell>
          <cell r="AJ47" t="str">
            <v>May</v>
          </cell>
          <cell r="AK47" t="str">
            <v>Jun</v>
          </cell>
          <cell r="AL47" t="str">
            <v>Jul</v>
          </cell>
        </row>
        <row r="48">
          <cell r="AA48" t="str">
            <v>check=0</v>
          </cell>
          <cell r="AF48">
            <v>2002</v>
          </cell>
          <cell r="AG48">
            <v>2002</v>
          </cell>
          <cell r="AH48">
            <v>2002</v>
          </cell>
          <cell r="AI48">
            <v>2002</v>
          </cell>
          <cell r="AJ48">
            <v>2002</v>
          </cell>
          <cell r="AK48">
            <v>2002</v>
          </cell>
          <cell r="AL48">
            <v>2002</v>
          </cell>
        </row>
        <row r="49">
          <cell r="AD49" t="str">
            <v>CATERING COST OF SALES</v>
          </cell>
        </row>
        <row r="50">
          <cell r="Z50">
            <v>55126</v>
          </cell>
          <cell r="AA50">
            <v>0.37252331396134614</v>
          </cell>
          <cell r="AB50" t="str">
            <v>see margin</v>
          </cell>
          <cell r="AD50" t="str">
            <v>Bar Purchases</v>
          </cell>
          <cell r="AE50">
            <v>0.35</v>
          </cell>
          <cell r="AF50">
            <v>2761</v>
          </cell>
          <cell r="AG50">
            <v>2947</v>
          </cell>
          <cell r="AH50">
            <v>5057</v>
          </cell>
          <cell r="AI50">
            <v>3834</v>
          </cell>
          <cell r="AJ50">
            <v>4036</v>
          </cell>
          <cell r="AK50">
            <v>4157</v>
          </cell>
          <cell r="AL50">
            <v>3317</v>
          </cell>
        </row>
        <row r="51">
          <cell r="Z51">
            <v>90078</v>
          </cell>
          <cell r="AA51">
            <v>0.41068310408184666</v>
          </cell>
          <cell r="AB51" t="str">
            <v>see margin</v>
          </cell>
          <cell r="AD51" t="str">
            <v>Restaurant Purchases</v>
          </cell>
          <cell r="AE51">
            <v>0.38</v>
          </cell>
          <cell r="AF51">
            <v>5631</v>
          </cell>
          <cell r="AG51">
            <v>5513</v>
          </cell>
          <cell r="AH51">
            <v>9127</v>
          </cell>
          <cell r="AI51">
            <v>7141</v>
          </cell>
          <cell r="AJ51">
            <v>7447</v>
          </cell>
          <cell r="AK51">
            <v>7951</v>
          </cell>
          <cell r="AL51">
            <v>7496</v>
          </cell>
        </row>
        <row r="52">
          <cell r="Z52">
            <v>152141</v>
          </cell>
          <cell r="AA52">
            <v>0.41419536803360585</v>
          </cell>
          <cell r="AB52" t="str">
            <v>see margin</v>
          </cell>
          <cell r="AD52" t="str">
            <v>Labour Costs</v>
          </cell>
          <cell r="AE52">
            <v>0.39</v>
          </cell>
          <cell r="AF52">
            <v>11417</v>
          </cell>
          <cell r="AG52">
            <v>11491</v>
          </cell>
          <cell r="AH52">
            <v>13599</v>
          </cell>
          <cell r="AI52">
            <v>10831</v>
          </cell>
          <cell r="AJ52">
            <v>12081</v>
          </cell>
          <cell r="AK52">
            <v>13161</v>
          </cell>
          <cell r="AL52">
            <v>12192</v>
          </cell>
        </row>
        <row r="53">
          <cell r="Z53">
            <v>297345</v>
          </cell>
          <cell r="AA53">
            <v>0.80950514133568552</v>
          </cell>
          <cell r="AD53" t="str">
            <v>Total Catering Cost of Sales</v>
          </cell>
          <cell r="AF53">
            <v>19809</v>
          </cell>
          <cell r="AG53">
            <v>19951</v>
          </cell>
          <cell r="AH53">
            <v>27783</v>
          </cell>
          <cell r="AI53">
            <v>21806</v>
          </cell>
          <cell r="AJ53">
            <v>23564</v>
          </cell>
          <cell r="AK53">
            <v>25269</v>
          </cell>
          <cell r="AL53">
            <v>23005</v>
          </cell>
        </row>
        <row r="54">
          <cell r="AE54" t="str">
            <v>COS%</v>
          </cell>
          <cell r="AF54">
            <v>0.82099635278514593</v>
          </cell>
          <cell r="AG54">
            <v>0.72299329588693606</v>
          </cell>
          <cell r="AH54">
            <v>0.72904038416122174</v>
          </cell>
          <cell r="AI54">
            <v>0.79285896084063556</v>
          </cell>
          <cell r="AJ54">
            <v>0.75753873850704045</v>
          </cell>
          <cell r="AK54">
            <v>0.74093947923997183</v>
          </cell>
          <cell r="AL54">
            <v>0.90624384479023046</v>
          </cell>
        </row>
        <row r="55">
          <cell r="AD55" t="str">
            <v>OTHER COST OF SALES</v>
          </cell>
        </row>
        <row r="56">
          <cell r="Z56">
            <v>35316</v>
          </cell>
          <cell r="AA56">
            <v>0</v>
          </cell>
          <cell r="AB56" t="str">
            <v>linked to t/o</v>
          </cell>
          <cell r="AD56" t="str">
            <v>Multi Activities &amp; Parties</v>
          </cell>
          <cell r="AE56">
            <v>0.75</v>
          </cell>
          <cell r="AF56">
            <v>1700</v>
          </cell>
          <cell r="AG56">
            <v>450</v>
          </cell>
          <cell r="AH56">
            <v>1250</v>
          </cell>
          <cell r="AI56">
            <v>970</v>
          </cell>
          <cell r="AJ56">
            <v>900</v>
          </cell>
          <cell r="AK56">
            <v>1928</v>
          </cell>
          <cell r="AL56">
            <v>635</v>
          </cell>
        </row>
        <row r="57">
          <cell r="Z57">
            <v>9904</v>
          </cell>
          <cell r="AA57">
            <v>0</v>
          </cell>
          <cell r="AB57" t="str">
            <v>linked to t/o</v>
          </cell>
          <cell r="AD57" t="str">
            <v xml:space="preserve">External Events </v>
          </cell>
          <cell r="AE57">
            <v>0.5</v>
          </cell>
          <cell r="AF57">
            <v>478</v>
          </cell>
          <cell r="AG57">
            <v>380</v>
          </cell>
          <cell r="AH57">
            <v>479</v>
          </cell>
          <cell r="AI57">
            <v>477</v>
          </cell>
          <cell r="AJ57">
            <v>912</v>
          </cell>
          <cell r="AK57">
            <v>287</v>
          </cell>
          <cell r="AL57">
            <v>289</v>
          </cell>
        </row>
        <row r="58">
          <cell r="Z58">
            <v>3551</v>
          </cell>
          <cell r="AA58">
            <v>0</v>
          </cell>
          <cell r="AB58" t="str">
            <v>linked to t/o</v>
          </cell>
          <cell r="AD58" t="str">
            <v xml:space="preserve">In House Events </v>
          </cell>
          <cell r="AE58">
            <v>0.5</v>
          </cell>
          <cell r="AF58">
            <v>117</v>
          </cell>
          <cell r="AG58">
            <v>0</v>
          </cell>
          <cell r="AH58">
            <v>39</v>
          </cell>
          <cell r="AI58">
            <v>600</v>
          </cell>
          <cell r="AJ58">
            <v>71</v>
          </cell>
          <cell r="AK58">
            <v>90</v>
          </cell>
          <cell r="AL58">
            <v>250</v>
          </cell>
        </row>
        <row r="59">
          <cell r="Z59">
            <v>1181</v>
          </cell>
          <cell r="AA59">
            <v>0</v>
          </cell>
          <cell r="AD59" t="str">
            <v>ACE costs</v>
          </cell>
          <cell r="AF59">
            <v>1460</v>
          </cell>
          <cell r="AG59">
            <v>2225</v>
          </cell>
          <cell r="AH59">
            <v>2921</v>
          </cell>
          <cell r="AI59">
            <v>3168</v>
          </cell>
          <cell r="AJ59">
            <v>1920</v>
          </cell>
          <cell r="AK59">
            <v>2650</v>
          </cell>
          <cell r="AL59">
            <v>1902</v>
          </cell>
        </row>
        <row r="60">
          <cell r="Z60">
            <v>49952</v>
          </cell>
          <cell r="AA60">
            <v>0</v>
          </cell>
          <cell r="AD60" t="str">
            <v>Total Cost of Sales</v>
          </cell>
          <cell r="AF60">
            <v>3755</v>
          </cell>
          <cell r="AG60">
            <v>3055</v>
          </cell>
          <cell r="AH60">
            <v>4689</v>
          </cell>
          <cell r="AI60">
            <v>5215</v>
          </cell>
          <cell r="AJ60">
            <v>3803</v>
          </cell>
          <cell r="AK60">
            <v>4955</v>
          </cell>
          <cell r="AL60">
            <v>3076</v>
          </cell>
        </row>
        <row r="62">
          <cell r="AD62" t="str">
            <v>LABOUR COSTS (inc NIC)</v>
          </cell>
        </row>
        <row r="63">
          <cell r="Z63">
            <v>53516</v>
          </cell>
          <cell r="AA63">
            <v>0</v>
          </cell>
          <cell r="AB63">
            <v>0.04</v>
          </cell>
          <cell r="AD63" t="str">
            <v>Administration</v>
          </cell>
          <cell r="AF63">
            <v>6129</v>
          </cell>
          <cell r="AG63">
            <v>6324</v>
          </cell>
          <cell r="AH63">
            <v>6324</v>
          </cell>
          <cell r="AI63">
            <v>6353</v>
          </cell>
          <cell r="AJ63">
            <v>6363</v>
          </cell>
          <cell r="AK63">
            <v>6391</v>
          </cell>
          <cell r="AL63">
            <v>6249</v>
          </cell>
        </row>
        <row r="64">
          <cell r="Z64">
            <v>37271</v>
          </cell>
          <cell r="AA64">
            <v>0</v>
          </cell>
          <cell r="AB64">
            <v>0.04</v>
          </cell>
          <cell r="AD64" t="str">
            <v>Changing Rooms</v>
          </cell>
          <cell r="AF64">
            <v>1595</v>
          </cell>
          <cell r="AG64">
            <v>1503</v>
          </cell>
          <cell r="AH64">
            <v>1930</v>
          </cell>
          <cell r="AI64">
            <v>2704</v>
          </cell>
          <cell r="AJ64">
            <v>2758</v>
          </cell>
          <cell r="AK64">
            <v>3290</v>
          </cell>
          <cell r="AL64">
            <v>2658</v>
          </cell>
        </row>
        <row r="65">
          <cell r="Z65">
            <v>14027</v>
          </cell>
          <cell r="AA65">
            <v>0</v>
          </cell>
          <cell r="AB65">
            <v>0.04</v>
          </cell>
          <cell r="AD65" t="str">
            <v>Dance Professionals</v>
          </cell>
          <cell r="AF65">
            <v>696</v>
          </cell>
          <cell r="AG65">
            <v>1435</v>
          </cell>
          <cell r="AH65">
            <v>2480</v>
          </cell>
          <cell r="AI65">
            <v>1673</v>
          </cell>
          <cell r="AJ65">
            <v>1419</v>
          </cell>
          <cell r="AK65">
            <v>2063</v>
          </cell>
          <cell r="AL65">
            <v>1784</v>
          </cell>
        </row>
        <row r="66">
          <cell r="Z66">
            <v>103738</v>
          </cell>
          <cell r="AA66">
            <v>0</v>
          </cell>
          <cell r="AB66">
            <v>0.04</v>
          </cell>
          <cell r="AD66" t="str">
            <v>Gym &amp; Health</v>
          </cell>
          <cell r="AF66">
            <v>6234</v>
          </cell>
          <cell r="AG66">
            <v>10093</v>
          </cell>
          <cell r="AH66">
            <v>11370</v>
          </cell>
          <cell r="AI66">
            <v>10013</v>
          </cell>
          <cell r="AJ66">
            <v>9026</v>
          </cell>
          <cell r="AK66">
            <v>10090</v>
          </cell>
          <cell r="AL66">
            <v>9271</v>
          </cell>
        </row>
        <row r="67">
          <cell r="Z67">
            <v>15557</v>
          </cell>
          <cell r="AA67">
            <v>0</v>
          </cell>
          <cell r="AB67">
            <v>0.04</v>
          </cell>
          <cell r="AD67" t="str">
            <v>Lifeguards</v>
          </cell>
          <cell r="AF67">
            <v>2367</v>
          </cell>
          <cell r="AG67">
            <v>1333</v>
          </cell>
          <cell r="AH67">
            <v>2403</v>
          </cell>
          <cell r="AI67">
            <v>2666</v>
          </cell>
          <cell r="AJ67">
            <v>2692</v>
          </cell>
          <cell r="AK67">
            <v>2960</v>
          </cell>
          <cell r="AL67">
            <v>2680</v>
          </cell>
        </row>
        <row r="68">
          <cell r="Z68">
            <v>22215</v>
          </cell>
          <cell r="AA68">
            <v>0</v>
          </cell>
          <cell r="AB68">
            <v>0.04</v>
          </cell>
          <cell r="AD68" t="str">
            <v>Maintenance</v>
          </cell>
          <cell r="AF68">
            <v>1798</v>
          </cell>
          <cell r="AG68">
            <v>1639</v>
          </cell>
          <cell r="AH68">
            <v>1833</v>
          </cell>
          <cell r="AI68">
            <v>2222</v>
          </cell>
          <cell r="AJ68">
            <v>1697</v>
          </cell>
          <cell r="AK68">
            <v>1948</v>
          </cell>
          <cell r="AL68">
            <v>1639</v>
          </cell>
        </row>
        <row r="69">
          <cell r="Z69">
            <v>47483</v>
          </cell>
          <cell r="AA69">
            <v>0</v>
          </cell>
          <cell r="AB69">
            <v>0.04</v>
          </cell>
          <cell r="AD69" t="str">
            <v>Sales &amp; Membership</v>
          </cell>
          <cell r="AF69">
            <v>4880</v>
          </cell>
          <cell r="AG69">
            <v>5538</v>
          </cell>
          <cell r="AH69">
            <v>3732</v>
          </cell>
          <cell r="AI69">
            <v>4241</v>
          </cell>
          <cell r="AJ69">
            <v>5145</v>
          </cell>
          <cell r="AK69">
            <v>4864</v>
          </cell>
          <cell r="AL69">
            <v>4356</v>
          </cell>
        </row>
        <row r="70">
          <cell r="Z70">
            <v>58988</v>
          </cell>
          <cell r="AA70">
            <v>0</v>
          </cell>
          <cell r="AB70">
            <v>0.04</v>
          </cell>
          <cell r="AD70" t="str">
            <v>Receptionists</v>
          </cell>
          <cell r="AF70">
            <v>5414</v>
          </cell>
          <cell r="AG70">
            <v>5029</v>
          </cell>
          <cell r="AH70">
            <v>5584</v>
          </cell>
          <cell r="AI70">
            <v>4720</v>
          </cell>
          <cell r="AJ70">
            <v>4567</v>
          </cell>
          <cell r="AK70">
            <v>5636</v>
          </cell>
          <cell r="AL70">
            <v>4874</v>
          </cell>
        </row>
        <row r="71">
          <cell r="Z71">
            <v>16824</v>
          </cell>
          <cell r="AA71">
            <v>0</v>
          </cell>
          <cell r="AB71">
            <v>0.04</v>
          </cell>
          <cell r="AD71" t="str">
            <v>Tennis Professionals</v>
          </cell>
          <cell r="AF71">
            <v>1674</v>
          </cell>
          <cell r="AG71">
            <v>1666</v>
          </cell>
          <cell r="AH71">
            <v>1827</v>
          </cell>
          <cell r="AI71">
            <v>1666</v>
          </cell>
          <cell r="AJ71">
            <v>1666</v>
          </cell>
          <cell r="AK71">
            <v>1666</v>
          </cell>
          <cell r="AL71">
            <v>2058</v>
          </cell>
        </row>
        <row r="72">
          <cell r="Z72">
            <v>369619</v>
          </cell>
          <cell r="AA72">
            <v>0</v>
          </cell>
          <cell r="AD72" t="str">
            <v>Total Labour Costs</v>
          </cell>
          <cell r="AF72">
            <v>30787</v>
          </cell>
          <cell r="AG72">
            <v>34560</v>
          </cell>
          <cell r="AH72">
            <v>37483</v>
          </cell>
          <cell r="AI72">
            <v>36258</v>
          </cell>
          <cell r="AJ72">
            <v>35333</v>
          </cell>
          <cell r="AK72">
            <v>38908</v>
          </cell>
          <cell r="AL72">
            <v>35569</v>
          </cell>
        </row>
        <row r="74">
          <cell r="AD74" t="str">
            <v>ESTABLISHMENT COSTS</v>
          </cell>
        </row>
        <row r="75">
          <cell r="Z75">
            <v>5846</v>
          </cell>
          <cell r="AA75">
            <v>0</v>
          </cell>
          <cell r="AB75">
            <v>0.03</v>
          </cell>
          <cell r="AD75" t="str">
            <v>Bar &amp; Restaurant Disposables</v>
          </cell>
          <cell r="AF75">
            <v>371</v>
          </cell>
          <cell r="AG75">
            <v>443</v>
          </cell>
          <cell r="AH75">
            <v>449</v>
          </cell>
          <cell r="AI75">
            <v>271</v>
          </cell>
          <cell r="AJ75">
            <v>253</v>
          </cell>
          <cell r="AK75">
            <v>1039</v>
          </cell>
          <cell r="AL75">
            <v>441</v>
          </cell>
        </row>
        <row r="76">
          <cell r="Z76">
            <v>14589</v>
          </cell>
          <cell r="AA76">
            <v>0</v>
          </cell>
          <cell r="AB76">
            <v>0.03</v>
          </cell>
          <cell r="AD76" t="str">
            <v>Cleaning Materials</v>
          </cell>
          <cell r="AF76">
            <v>1039</v>
          </cell>
          <cell r="AG76">
            <v>1041</v>
          </cell>
          <cell r="AH76">
            <v>1228</v>
          </cell>
          <cell r="AI76">
            <v>1230</v>
          </cell>
          <cell r="AJ76">
            <v>1377</v>
          </cell>
          <cell r="AK76">
            <v>1712</v>
          </cell>
          <cell r="AL76">
            <v>991</v>
          </cell>
        </row>
        <row r="77">
          <cell r="Z77">
            <v>17964</v>
          </cell>
          <cell r="AA77">
            <v>0</v>
          </cell>
          <cell r="AB77">
            <v>0.03</v>
          </cell>
          <cell r="AD77" t="str">
            <v>Club Advertising</v>
          </cell>
          <cell r="AF77">
            <v>1166</v>
          </cell>
          <cell r="AG77">
            <v>1000</v>
          </cell>
          <cell r="AH77">
            <v>1000</v>
          </cell>
          <cell r="AI77">
            <v>1000</v>
          </cell>
          <cell r="AJ77">
            <v>1000</v>
          </cell>
          <cell r="AK77">
            <v>1000</v>
          </cell>
          <cell r="AL77">
            <v>1000</v>
          </cell>
        </row>
        <row r="78">
          <cell r="Z78">
            <v>46923</v>
          </cell>
          <cell r="AA78">
            <v>0</v>
          </cell>
          <cell r="AB78">
            <v>0.03</v>
          </cell>
          <cell r="AD78" t="str">
            <v>Contract Cleaning</v>
          </cell>
          <cell r="AF78">
            <v>4898</v>
          </cell>
          <cell r="AG78">
            <v>4685</v>
          </cell>
          <cell r="AH78">
            <v>6081</v>
          </cell>
          <cell r="AI78">
            <v>4385</v>
          </cell>
          <cell r="AJ78">
            <v>4385</v>
          </cell>
          <cell r="AK78">
            <v>6131</v>
          </cell>
          <cell r="AL78">
            <v>4435</v>
          </cell>
        </row>
        <row r="79">
          <cell r="Z79">
            <v>8450</v>
          </cell>
          <cell r="AA79">
            <v>0</v>
          </cell>
          <cell r="AB79">
            <v>0.03</v>
          </cell>
          <cell r="AD79" t="str">
            <v>Contract Waste</v>
          </cell>
          <cell r="AF79">
            <v>730</v>
          </cell>
          <cell r="AG79">
            <v>466</v>
          </cell>
          <cell r="AH79">
            <v>769</v>
          </cell>
          <cell r="AI79">
            <v>801</v>
          </cell>
          <cell r="AJ79">
            <v>805</v>
          </cell>
          <cell r="AK79">
            <v>874</v>
          </cell>
          <cell r="AL79">
            <v>1463</v>
          </cell>
        </row>
        <row r="80">
          <cell r="Z80">
            <v>108726</v>
          </cell>
          <cell r="AA80">
            <v>0</v>
          </cell>
          <cell r="AB80">
            <v>0.03</v>
          </cell>
          <cell r="AD80" t="str">
            <v>Electricity</v>
          </cell>
          <cell r="AF80">
            <v>3019</v>
          </cell>
          <cell r="AG80">
            <v>4083</v>
          </cell>
          <cell r="AH80">
            <v>10945</v>
          </cell>
          <cell r="AI80">
            <v>5954</v>
          </cell>
          <cell r="AJ80">
            <v>7673</v>
          </cell>
          <cell r="AK80">
            <v>10804</v>
          </cell>
          <cell r="AL80">
            <v>5914</v>
          </cell>
        </row>
        <row r="81">
          <cell r="Z81">
            <v>3310</v>
          </cell>
          <cell r="AA81">
            <v>0</v>
          </cell>
          <cell r="AB81">
            <v>0.03</v>
          </cell>
          <cell r="AD81" t="str">
            <v>Garden Maintenance</v>
          </cell>
          <cell r="AF81">
            <v>0</v>
          </cell>
          <cell r="AG81">
            <v>0</v>
          </cell>
          <cell r="AH81">
            <v>154</v>
          </cell>
          <cell r="AI81">
            <v>0</v>
          </cell>
          <cell r="AJ81">
            <v>300</v>
          </cell>
          <cell r="AK81">
            <v>0</v>
          </cell>
          <cell r="AL81">
            <v>0</v>
          </cell>
        </row>
        <row r="82">
          <cell r="Z82">
            <v>32590</v>
          </cell>
          <cell r="AA82">
            <v>0</v>
          </cell>
          <cell r="AB82">
            <v>0.03</v>
          </cell>
          <cell r="AD82" t="str">
            <v>Gas</v>
          </cell>
          <cell r="AF82">
            <v>4232</v>
          </cell>
          <cell r="AG82">
            <v>2945</v>
          </cell>
          <cell r="AH82">
            <v>3787</v>
          </cell>
          <cell r="AI82">
            <v>4338</v>
          </cell>
          <cell r="AJ82">
            <v>2800</v>
          </cell>
          <cell r="AK82">
            <v>4639</v>
          </cell>
          <cell r="AL82">
            <v>3708</v>
          </cell>
        </row>
        <row r="83">
          <cell r="Z83">
            <v>19658</v>
          </cell>
          <cell r="AA83">
            <v>0</v>
          </cell>
          <cell r="AB83">
            <v>0.1</v>
          </cell>
          <cell r="AD83" t="str">
            <v>General Repairs</v>
          </cell>
          <cell r="AF83">
            <v>1032</v>
          </cell>
          <cell r="AG83">
            <v>1084</v>
          </cell>
          <cell r="AH83">
            <v>1322</v>
          </cell>
          <cell r="AI83">
            <v>1167</v>
          </cell>
          <cell r="AJ83">
            <v>360</v>
          </cell>
          <cell r="AK83">
            <v>1271</v>
          </cell>
          <cell r="AL83">
            <v>2418</v>
          </cell>
        </row>
        <row r="84">
          <cell r="Z84">
            <v>2916</v>
          </cell>
          <cell r="AA84">
            <v>0</v>
          </cell>
          <cell r="AB84">
            <v>0.1</v>
          </cell>
          <cell r="AD84" t="str">
            <v>Gym &amp; Health Purchases</v>
          </cell>
          <cell r="AF84">
            <v>265</v>
          </cell>
          <cell r="AG84">
            <v>327</v>
          </cell>
          <cell r="AH84">
            <v>103</v>
          </cell>
          <cell r="AI84">
            <v>383</v>
          </cell>
          <cell r="AJ84">
            <v>372</v>
          </cell>
          <cell r="AK84">
            <v>428</v>
          </cell>
          <cell r="AL84">
            <v>300</v>
          </cell>
        </row>
        <row r="85">
          <cell r="Z85">
            <v>6635</v>
          </cell>
          <cell r="AA85">
            <v>0</v>
          </cell>
          <cell r="AB85">
            <v>0.03</v>
          </cell>
          <cell r="AD85" t="str">
            <v>Health &amp; Safety</v>
          </cell>
          <cell r="AF85">
            <v>485</v>
          </cell>
          <cell r="AG85">
            <v>500</v>
          </cell>
          <cell r="AH85">
            <v>388</v>
          </cell>
          <cell r="AI85">
            <v>424</v>
          </cell>
          <cell r="AJ85">
            <v>347</v>
          </cell>
          <cell r="AK85">
            <v>519</v>
          </cell>
          <cell r="AL85">
            <v>584</v>
          </cell>
        </row>
        <row r="86">
          <cell r="Z86">
            <v>1255</v>
          </cell>
          <cell r="AA86">
            <v>0</v>
          </cell>
          <cell r="AB86">
            <v>0.03</v>
          </cell>
          <cell r="AD86" t="str">
            <v>Hire of Equipment</v>
          </cell>
          <cell r="AF86">
            <v>190</v>
          </cell>
          <cell r="AG86">
            <v>250</v>
          </cell>
          <cell r="AH86">
            <v>63</v>
          </cell>
          <cell r="AI86">
            <v>336</v>
          </cell>
          <cell r="AJ86">
            <v>240</v>
          </cell>
          <cell r="AK86">
            <v>0</v>
          </cell>
          <cell r="AL86">
            <v>150</v>
          </cell>
        </row>
        <row r="87">
          <cell r="Z87">
            <v>16406</v>
          </cell>
          <cell r="AA87">
            <v>0</v>
          </cell>
          <cell r="AB87">
            <v>0.03</v>
          </cell>
          <cell r="AD87" t="str">
            <v>Insurance</v>
          </cell>
          <cell r="AF87">
            <v>1735</v>
          </cell>
          <cell r="AG87">
            <v>1733</v>
          </cell>
          <cell r="AH87">
            <v>2166</v>
          </cell>
          <cell r="AI87">
            <v>1733</v>
          </cell>
          <cell r="AJ87">
            <v>1733</v>
          </cell>
          <cell r="AK87">
            <v>2166</v>
          </cell>
          <cell r="AL87">
            <v>1733</v>
          </cell>
        </row>
        <row r="88">
          <cell r="Z88">
            <v>8657</v>
          </cell>
          <cell r="AA88">
            <v>0</v>
          </cell>
          <cell r="AB88">
            <v>0.03</v>
          </cell>
          <cell r="AD88" t="str">
            <v>Laundry</v>
          </cell>
          <cell r="AF88">
            <v>250</v>
          </cell>
          <cell r="AG88">
            <v>1422</v>
          </cell>
          <cell r="AH88">
            <v>765</v>
          </cell>
          <cell r="AI88">
            <v>655</v>
          </cell>
          <cell r="AJ88">
            <v>761</v>
          </cell>
          <cell r="AK88">
            <v>352</v>
          </cell>
          <cell r="AL88">
            <v>932</v>
          </cell>
        </row>
        <row r="89">
          <cell r="Z89">
            <v>13920</v>
          </cell>
          <cell r="AA89">
            <v>0</v>
          </cell>
          <cell r="AB89">
            <v>0.03</v>
          </cell>
          <cell r="AD89" t="str">
            <v>Licences (inc. PPL/PRS)</v>
          </cell>
          <cell r="AF89">
            <v>955</v>
          </cell>
          <cell r="AG89">
            <v>949</v>
          </cell>
          <cell r="AH89">
            <v>1296</v>
          </cell>
          <cell r="AI89">
            <v>949</v>
          </cell>
          <cell r="AJ89">
            <v>997</v>
          </cell>
          <cell r="AK89">
            <v>1450</v>
          </cell>
          <cell r="AL89">
            <v>949</v>
          </cell>
        </row>
        <row r="90">
          <cell r="Z90">
            <v>24161</v>
          </cell>
          <cell r="AA90">
            <v>0</v>
          </cell>
          <cell r="AB90">
            <v>0.1</v>
          </cell>
          <cell r="AD90" t="str">
            <v>Maintenance Contracts</v>
          </cell>
          <cell r="AF90">
            <v>2327</v>
          </cell>
          <cell r="AG90">
            <v>2296</v>
          </cell>
          <cell r="AH90">
            <v>2275</v>
          </cell>
          <cell r="AI90">
            <v>2005</v>
          </cell>
          <cell r="AJ90">
            <v>2298</v>
          </cell>
          <cell r="AK90">
            <v>2763</v>
          </cell>
          <cell r="AL90">
            <v>1986</v>
          </cell>
        </row>
        <row r="91">
          <cell r="Z91">
            <v>6062</v>
          </cell>
          <cell r="AA91">
            <v>0</v>
          </cell>
          <cell r="AB91">
            <v>0.03</v>
          </cell>
          <cell r="AD91" t="str">
            <v>Postage</v>
          </cell>
          <cell r="AF91">
            <v>400</v>
          </cell>
          <cell r="AG91">
            <v>300</v>
          </cell>
          <cell r="AH91">
            <v>350</v>
          </cell>
          <cell r="AI91">
            <v>100</v>
          </cell>
          <cell r="AJ91">
            <v>0</v>
          </cell>
          <cell r="AK91">
            <v>100</v>
          </cell>
          <cell r="AL91">
            <v>300</v>
          </cell>
        </row>
        <row r="92">
          <cell r="Z92">
            <v>0</v>
          </cell>
          <cell r="AA92">
            <v>0</v>
          </cell>
          <cell r="AB92" t="str">
            <v>n/a</v>
          </cell>
          <cell r="AD92" t="str">
            <v>Pre-opening Costs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</row>
        <row r="93">
          <cell r="Z93">
            <v>185162</v>
          </cell>
          <cell r="AA93">
            <v>0</v>
          </cell>
          <cell r="AB93">
            <v>0.03</v>
          </cell>
          <cell r="AD93" t="str">
            <v>Rates,Rent,SC &amp; Water</v>
          </cell>
          <cell r="AF93">
            <v>15168</v>
          </cell>
          <cell r="AG93">
            <v>14839</v>
          </cell>
          <cell r="AH93">
            <v>18361</v>
          </cell>
          <cell r="AI93">
            <v>15603</v>
          </cell>
          <cell r="AJ93">
            <v>16081</v>
          </cell>
          <cell r="AK93">
            <v>19127</v>
          </cell>
          <cell r="AL93">
            <v>18989</v>
          </cell>
        </row>
        <row r="94">
          <cell r="Z94">
            <v>4381</v>
          </cell>
          <cell r="AA94">
            <v>0</v>
          </cell>
          <cell r="AB94">
            <v>0.03</v>
          </cell>
          <cell r="AD94" t="str">
            <v>Staff Uniforms</v>
          </cell>
          <cell r="AF94">
            <v>347</v>
          </cell>
          <cell r="AG94">
            <v>201</v>
          </cell>
          <cell r="AH94">
            <v>160</v>
          </cell>
          <cell r="AI94">
            <v>654</v>
          </cell>
          <cell r="AJ94">
            <v>813</v>
          </cell>
          <cell r="AK94">
            <v>638</v>
          </cell>
          <cell r="AL94">
            <v>716</v>
          </cell>
        </row>
        <row r="95">
          <cell r="Z95">
            <v>11143</v>
          </cell>
          <cell r="AA95">
            <v>0</v>
          </cell>
          <cell r="AB95">
            <v>0.03</v>
          </cell>
          <cell r="AD95" t="str">
            <v>Stationery</v>
          </cell>
          <cell r="AF95">
            <v>1209</v>
          </cell>
          <cell r="AG95">
            <v>1052</v>
          </cell>
          <cell r="AH95">
            <v>839</v>
          </cell>
          <cell r="AI95">
            <v>725</v>
          </cell>
          <cell r="AJ95">
            <v>830</v>
          </cell>
          <cell r="AK95">
            <v>1547</v>
          </cell>
          <cell r="AL95">
            <v>792</v>
          </cell>
        </row>
        <row r="96">
          <cell r="Z96">
            <v>14177</v>
          </cell>
          <cell r="AA96">
            <v>0</v>
          </cell>
          <cell r="AB96">
            <v>0.03</v>
          </cell>
          <cell r="AD96" t="str">
            <v>Swimming Pool Disposables</v>
          </cell>
          <cell r="AF96">
            <v>1027</v>
          </cell>
          <cell r="AG96">
            <v>723</v>
          </cell>
          <cell r="AH96">
            <v>1537</v>
          </cell>
          <cell r="AI96">
            <v>1066</v>
          </cell>
          <cell r="AJ96">
            <v>1114</v>
          </cell>
          <cell r="AK96">
            <v>1235</v>
          </cell>
          <cell r="AL96">
            <v>1003</v>
          </cell>
        </row>
        <row r="97">
          <cell r="Z97">
            <v>9391</v>
          </cell>
          <cell r="AA97">
            <v>0</v>
          </cell>
          <cell r="AB97">
            <v>0.03</v>
          </cell>
          <cell r="AD97" t="str">
            <v>Telephone</v>
          </cell>
          <cell r="AF97">
            <v>1468</v>
          </cell>
          <cell r="AG97">
            <v>769</v>
          </cell>
          <cell r="AH97">
            <v>962</v>
          </cell>
          <cell r="AI97">
            <v>769</v>
          </cell>
          <cell r="AJ97">
            <v>769</v>
          </cell>
          <cell r="AK97">
            <v>808</v>
          </cell>
          <cell r="AL97">
            <v>769</v>
          </cell>
        </row>
        <row r="98">
          <cell r="Z98">
            <v>3343</v>
          </cell>
          <cell r="AA98">
            <v>0</v>
          </cell>
          <cell r="AB98">
            <v>0.03</v>
          </cell>
          <cell r="AD98" t="str">
            <v>Travel</v>
          </cell>
          <cell r="AF98">
            <v>607</v>
          </cell>
          <cell r="AG98">
            <v>418</v>
          </cell>
          <cell r="AH98">
            <v>225</v>
          </cell>
          <cell r="AI98">
            <v>61</v>
          </cell>
          <cell r="AJ98">
            <v>368</v>
          </cell>
          <cell r="AK98">
            <v>58</v>
          </cell>
          <cell r="AL98">
            <v>177</v>
          </cell>
        </row>
        <row r="99">
          <cell r="Z99">
            <v>1023</v>
          </cell>
          <cell r="AA99">
            <v>0</v>
          </cell>
          <cell r="AB99">
            <v>0.03</v>
          </cell>
          <cell r="AD99" t="str">
            <v>Sponsorship</v>
          </cell>
          <cell r="AF99">
            <v>1000</v>
          </cell>
          <cell r="AG99">
            <v>-1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</row>
        <row r="100">
          <cell r="Z100">
            <v>11845</v>
          </cell>
          <cell r="AA100">
            <v>0</v>
          </cell>
          <cell r="AB100">
            <v>0.03</v>
          </cell>
          <cell r="AD100" t="str">
            <v>Other Costs</v>
          </cell>
          <cell r="AF100">
            <v>448</v>
          </cell>
          <cell r="AG100">
            <v>1640</v>
          </cell>
          <cell r="AH100">
            <v>728</v>
          </cell>
          <cell r="AI100">
            <v>1524</v>
          </cell>
          <cell r="AJ100">
            <v>870</v>
          </cell>
          <cell r="AK100">
            <v>1729</v>
          </cell>
          <cell r="AL100">
            <v>1242</v>
          </cell>
        </row>
        <row r="101">
          <cell r="Z101">
            <v>578533</v>
          </cell>
          <cell r="AA101">
            <v>0</v>
          </cell>
          <cell r="AD101" t="str">
            <v>Total Establishment Costs</v>
          </cell>
          <cell r="AF101">
            <v>44368</v>
          </cell>
          <cell r="AG101">
            <v>43165</v>
          </cell>
          <cell r="AH101">
            <v>55953</v>
          </cell>
          <cell r="AI101">
            <v>46133</v>
          </cell>
          <cell r="AJ101">
            <v>46546</v>
          </cell>
          <cell r="AK101">
            <v>60390</v>
          </cell>
          <cell r="AL101">
            <v>50992</v>
          </cell>
        </row>
        <row r="103">
          <cell r="Z103">
            <v>1295449</v>
          </cell>
          <cell r="AA103">
            <v>0</v>
          </cell>
          <cell r="AD103" t="str">
            <v>TOTAL OPERATING COSTS</v>
          </cell>
          <cell r="AF103">
            <v>98719</v>
          </cell>
          <cell r="AG103">
            <v>100731</v>
          </cell>
          <cell r="AH103">
            <v>125908</v>
          </cell>
          <cell r="AI103">
            <v>109412</v>
          </cell>
          <cell r="AJ103">
            <v>109246</v>
          </cell>
          <cell r="AK103">
            <v>129522</v>
          </cell>
          <cell r="AL103">
            <v>112642</v>
          </cell>
        </row>
        <row r="105">
          <cell r="Z105">
            <v>-742595</v>
          </cell>
          <cell r="AA105">
            <v>0</v>
          </cell>
          <cell r="AB105">
            <v>0.14519893077653356</v>
          </cell>
          <cell r="AD105" t="str">
            <v>OPERATING PROFIT/(LOSS)</v>
          </cell>
          <cell r="AF105">
            <v>-56555</v>
          </cell>
          <cell r="AG105">
            <v>-55218</v>
          </cell>
          <cell r="AH105">
            <v>-67964</v>
          </cell>
          <cell r="AI105">
            <v>-65044</v>
          </cell>
          <cell r="AJ105">
            <v>-62089</v>
          </cell>
          <cell r="AK105">
            <v>-77021</v>
          </cell>
          <cell r="AL105">
            <v>-70515</v>
          </cell>
        </row>
        <row r="107">
          <cell r="Z107">
            <v>1836502</v>
          </cell>
          <cell r="AA107">
            <v>0</v>
          </cell>
          <cell r="AB107">
            <v>0.1411972325649522</v>
          </cell>
          <cell r="AD107" t="str">
            <v>MEMBERSHIP INCOME</v>
          </cell>
          <cell r="AF107">
            <v>164668</v>
          </cell>
          <cell r="AG107">
            <v>171383</v>
          </cell>
          <cell r="AH107">
            <v>172327</v>
          </cell>
          <cell r="AI107">
            <v>172938</v>
          </cell>
          <cell r="AJ107">
            <v>174691</v>
          </cell>
          <cell r="AK107">
            <v>173366</v>
          </cell>
          <cell r="AL107">
            <v>173466</v>
          </cell>
        </row>
        <row r="109">
          <cell r="Z109">
            <v>1093907</v>
          </cell>
          <cell r="AA109">
            <v>0</v>
          </cell>
          <cell r="AB109">
            <v>0.13848069351416536</v>
          </cell>
          <cell r="AD109" t="str">
            <v>GROSS CENTRE CONTRIBUTION</v>
          </cell>
          <cell r="AF109">
            <v>108113</v>
          </cell>
          <cell r="AG109">
            <v>116165</v>
          </cell>
          <cell r="AH109">
            <v>104363</v>
          </cell>
          <cell r="AI109">
            <v>107894</v>
          </cell>
          <cell r="AJ109">
            <v>112602</v>
          </cell>
          <cell r="AK109">
            <v>96345</v>
          </cell>
          <cell r="AL109">
            <v>102951</v>
          </cell>
        </row>
        <row r="111">
          <cell r="Z111">
            <v>244863</v>
          </cell>
          <cell r="AA111">
            <v>0</v>
          </cell>
          <cell r="AB111">
            <v>3.3063386465084665E-2</v>
          </cell>
          <cell r="AD111" t="str">
            <v>DEPRECIATION</v>
          </cell>
          <cell r="AF111">
            <v>20988</v>
          </cell>
          <cell r="AG111">
            <v>20916</v>
          </cell>
          <cell r="AH111">
            <v>20479</v>
          </cell>
          <cell r="AI111">
            <v>20885</v>
          </cell>
          <cell r="AJ111">
            <v>21088</v>
          </cell>
          <cell r="AK111">
            <v>21089</v>
          </cell>
          <cell r="AL111">
            <v>21323</v>
          </cell>
        </row>
      </sheetData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7">
          <cell r="A117" t="b">
            <v>0</v>
          </cell>
        </row>
        <row r="119">
          <cell r="I119">
            <v>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Deal sheet"/>
      <sheetName val="Combined"/>
      <sheetName val="Synergies"/>
      <sheetName val="MOD Synergies"/>
      <sheetName val="Babcock synergies"/>
      <sheetName val="Babcock &gt;&gt;&gt;"/>
      <sheetName val="Babcock"/>
      <sheetName val="Datastream"/>
      <sheetName val="DML &gt;&gt;&gt;"/>
      <sheetName val="Input"/>
      <sheetName val="Output"/>
      <sheetName val="DCF"/>
      <sheetName val="LBO"/>
      <sheetName val="AVP"/>
      <sheetName val="Summary"/>
      <sheetName val="Submarine"/>
      <sheetName val="Ships"/>
      <sheetName val="WSMI"/>
      <sheetName val="Defence Systems"/>
      <sheetName val="Commercial"/>
      <sheetName val="Consultancy"/>
      <sheetName val="Intercompany"/>
    </sheetNames>
    <sheetDataSet>
      <sheetData sheetId="0" refreshError="1"/>
      <sheetData sheetId="1" refreshError="1"/>
      <sheetData sheetId="2" refreshError="1">
        <row r="9">
          <cell r="H9">
            <v>0.74794520547945209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G"/>
      <sheetName val="Football"/>
      <sheetName val="Title"/>
      <sheetName val="ANS_pre"/>
      <sheetName val="ANS_Calendarised"/>
      <sheetName val="ANS_Financing"/>
      <sheetName val="ANS_LBO"/>
      <sheetName val="LBO"/>
      <sheetName val="ANS_post"/>
      <sheetName val="Input Sheets &gt;&gt;&gt;"/>
      <sheetName val="ANS_developments"/>
      <sheetName val="Share price performance"/>
    </sheetNames>
    <sheetDataSet>
      <sheetData sheetId="0" refreshError="1">
        <row r="4">
          <cell r="B4" t="str">
            <v>Dec YE</v>
          </cell>
          <cell r="I4" t="str">
            <v>Dec YE</v>
          </cell>
          <cell r="J4">
            <v>38717</v>
          </cell>
          <cell r="K4">
            <v>39082</v>
          </cell>
          <cell r="L4">
            <v>39447</v>
          </cell>
          <cell r="M4">
            <v>39813</v>
          </cell>
          <cell r="N4">
            <v>40178</v>
          </cell>
        </row>
        <row r="6">
          <cell r="I6" t="str">
            <v>Total revenue</v>
          </cell>
          <cell r="J6">
            <v>327.95853336422613</v>
          </cell>
          <cell r="K6">
            <v>401.08874302271499</v>
          </cell>
          <cell r="L6">
            <v>430.36365445729689</v>
          </cell>
          <cell r="M6">
            <v>459.48768834463965</v>
          </cell>
          <cell r="N6">
            <v>476.80041438066723</v>
          </cell>
        </row>
        <row r="7">
          <cell r="I7" t="str">
            <v xml:space="preserve">   % growth</v>
          </cell>
          <cell r="K7">
            <v>0.222986146779939</v>
          </cell>
          <cell r="L7">
            <v>7.2988613975944805E-2</v>
          </cell>
          <cell r="M7">
            <v>6.7673079698305827E-2</v>
          </cell>
          <cell r="N7">
            <v>3.7678324088287862E-2</v>
          </cell>
        </row>
        <row r="9">
          <cell r="I9" t="str">
            <v>Operating costs</v>
          </cell>
          <cell r="J9">
            <v>239.20596760394193</v>
          </cell>
          <cell r="K9">
            <v>281.81130290173621</v>
          </cell>
          <cell r="L9">
            <v>293.31550945469854</v>
          </cell>
          <cell r="M9">
            <v>303.92800060815188</v>
          </cell>
          <cell r="N9">
            <v>311.64935478834218</v>
          </cell>
        </row>
        <row r="10">
          <cell r="I10" t="str">
            <v xml:space="preserve">   % of sales</v>
          </cell>
          <cell r="J10">
            <v>0.72937869659968002</v>
          </cell>
          <cell r="K10">
            <v>0.70261583702880515</v>
          </cell>
          <cell r="L10">
            <v>0.68155269715928801</v>
          </cell>
          <cell r="M10">
            <v>0.6614497152319565</v>
          </cell>
          <cell r="N10">
            <v>0.65362643443411106</v>
          </cell>
        </row>
        <row r="11">
          <cell r="I11" t="str">
            <v xml:space="preserve">   % growth</v>
          </cell>
          <cell r="K11">
            <v>0.17811150668421782</v>
          </cell>
          <cell r="L11">
            <v>4.0822374526878757E-2</v>
          </cell>
          <cell r="M11">
            <v>3.6181145597049991E-2</v>
          </cell>
          <cell r="N11">
            <v>2.5405208354413178E-2</v>
          </cell>
        </row>
        <row r="13">
          <cell r="I13" t="str">
            <v>EBITDA</v>
          </cell>
          <cell r="J13">
            <v>88.752565760284199</v>
          </cell>
          <cell r="K13">
            <v>119.2774401209788</v>
          </cell>
          <cell r="L13">
            <v>137.04814500259835</v>
          </cell>
          <cell r="M13">
            <v>155.55968773648777</v>
          </cell>
          <cell r="N13">
            <v>165.15105959232505</v>
          </cell>
        </row>
        <row r="14">
          <cell r="I14" t="str">
            <v xml:space="preserve">   % margin</v>
          </cell>
          <cell r="J14">
            <v>0.27062130340031998</v>
          </cell>
          <cell r="K14">
            <v>0.29738416297119491</v>
          </cell>
          <cell r="L14">
            <v>0.31844730284071199</v>
          </cell>
          <cell r="M14">
            <v>0.3385502847680435</v>
          </cell>
          <cell r="N14">
            <v>0.34637356556588894</v>
          </cell>
        </row>
        <row r="15">
          <cell r="I15" t="str">
            <v xml:space="preserve">   % growth</v>
          </cell>
          <cell r="K15">
            <v>0.34393230324338564</v>
          </cell>
          <cell r="L15">
            <v>0.14898630339144914</v>
          </cell>
          <cell r="M15">
            <v>0.13507328197356094</v>
          </cell>
          <cell r="N15">
            <v>6.1657181210627687E-2</v>
          </cell>
        </row>
        <row r="17">
          <cell r="I17" t="str">
            <v>Depreciation</v>
          </cell>
          <cell r="J17">
            <v>10.773850092691477</v>
          </cell>
          <cell r="K17">
            <v>12.487198246584555</v>
          </cell>
          <cell r="L17">
            <v>12.829721584310143</v>
          </cell>
          <cell r="M17">
            <v>13.139890507025205</v>
          </cell>
          <cell r="N17">
            <v>13.195991164911156</v>
          </cell>
        </row>
        <row r="18">
          <cell r="I18" t="str">
            <v xml:space="preserve">   % margin</v>
          </cell>
          <cell r="J18">
            <v>3.2851257084767452E-2</v>
          </cell>
          <cell r="K18">
            <v>3.1133255330173561E-2</v>
          </cell>
          <cell r="L18">
            <v>2.981135012548598E-2</v>
          </cell>
          <cell r="M18">
            <v>2.8596828250966332E-2</v>
          </cell>
          <cell r="N18">
            <v>2.7676131913710461E-2</v>
          </cell>
        </row>
        <row r="19">
          <cell r="I19" t="str">
            <v xml:space="preserve">   % growth</v>
          </cell>
          <cell r="K19">
            <v>0.1590284010964047</v>
          </cell>
          <cell r="L19">
            <v>2.7429959143899563E-2</v>
          </cell>
          <cell r="M19">
            <v>2.4175810883875881E-2</v>
          </cell>
          <cell r="N19">
            <v>4.2694920369357181E-3</v>
          </cell>
        </row>
        <row r="21">
          <cell r="I21" t="str">
            <v>EBITA</v>
          </cell>
          <cell r="J21">
            <v>77.978715667592724</v>
          </cell>
          <cell r="K21">
            <v>106.79024187439424</v>
          </cell>
          <cell r="L21">
            <v>124.21842341828821</v>
          </cell>
          <cell r="M21">
            <v>142.41979722946257</v>
          </cell>
          <cell r="N21">
            <v>151.95506842741389</v>
          </cell>
        </row>
        <row r="22">
          <cell r="I22" t="str">
            <v xml:space="preserve">   % margin</v>
          </cell>
          <cell r="J22">
            <v>0.23777004631555251</v>
          </cell>
          <cell r="K22">
            <v>0.26625090764102138</v>
          </cell>
          <cell r="L22">
            <v>0.28863595271522602</v>
          </cell>
          <cell r="M22">
            <v>0.30995345651707717</v>
          </cell>
          <cell r="N22">
            <v>0.31869743365217845</v>
          </cell>
        </row>
        <row r="23">
          <cell r="I23" t="str">
            <v xml:space="preserve">   % growth</v>
          </cell>
          <cell r="K23">
            <v>0.36947936318442509</v>
          </cell>
          <cell r="L23">
            <v>0.16320013175354409</v>
          </cell>
          <cell r="M23">
            <v>0.14652716811485988</v>
          </cell>
          <cell r="N23">
            <v>6.695186612706916E-2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"/>
      <sheetName val="V"/>
      <sheetName val="Valuation"/>
      <sheetName val="FootballField"/>
      <sheetName val="Contribution"/>
      <sheetName val="EBIT_SPLIT"/>
      <sheetName val="Buy-in_1y"/>
      <sheetName val="Buy-in_6mo"/>
      <sheetName val="2yr &amp; 1yr share price"/>
      <sheetName val="sop valuation"/>
      <sheetName val="TAKEOUT_ANALYSIS"/>
      <sheetName val="xstrata as %"/>
      <sheetName val="Share price_2years"/>
    </sheetNames>
    <sheetDataSet>
      <sheetData sheetId="0">
        <row r="8">
          <cell r="B8" t="str">
            <v>Trading multiples</v>
          </cell>
        </row>
        <row r="10">
          <cell r="B10" t="str">
            <v>2006 EV/EBITDA</v>
          </cell>
          <cell r="D10">
            <v>5.5</v>
          </cell>
          <cell r="E10">
            <v>6.5</v>
          </cell>
          <cell r="F10">
            <v>2968.5009706286864</v>
          </cell>
          <cell r="M10">
            <v>20.509433459540077</v>
          </cell>
          <cell r="N10">
            <v>4.4527514559430301</v>
          </cell>
          <cell r="O10">
            <v>24.962184915483107</v>
          </cell>
        </row>
        <row r="11">
          <cell r="B11" t="str">
            <v>2007 EV/EBITDA</v>
          </cell>
          <cell r="D11">
            <v>6</v>
          </cell>
          <cell r="E11">
            <v>7</v>
          </cell>
          <cell r="F11">
            <v>2729.5639103775138</v>
          </cell>
          <cell r="M11">
            <v>20.585375645251041</v>
          </cell>
          <cell r="N11">
            <v>4.0943458655662681</v>
          </cell>
          <cell r="O11">
            <v>24.679721510817309</v>
          </cell>
        </row>
        <row r="12">
          <cell r="B12" t="str">
            <v>2008 EV/EBITDA</v>
          </cell>
          <cell r="D12">
            <v>8</v>
          </cell>
          <cell r="E12">
            <v>9</v>
          </cell>
          <cell r="F12">
            <v>2057.9404825350821</v>
          </cell>
          <cell r="M12">
            <v>20.7145862422744</v>
          </cell>
          <cell r="N12">
            <v>3.0869107238026245</v>
          </cell>
          <cell r="O12">
            <v>23.801496966077025</v>
          </cell>
        </row>
        <row r="14">
          <cell r="B14" t="str">
            <v>2006 EV/EBIT</v>
          </cell>
          <cell r="D14">
            <v>7</v>
          </cell>
          <cell r="E14">
            <v>8</v>
          </cell>
          <cell r="F14">
            <v>2306.1294480306005</v>
          </cell>
          <cell r="M14">
            <v>20.233659656174719</v>
          </cell>
          <cell r="N14">
            <v>3.4591941720459047</v>
          </cell>
          <cell r="O14">
            <v>23.692853828220624</v>
          </cell>
        </row>
        <row r="15">
          <cell r="B15" t="str">
            <v>2007 EV/EBIT</v>
          </cell>
          <cell r="D15">
            <v>8</v>
          </cell>
          <cell r="E15">
            <v>9</v>
          </cell>
          <cell r="F15">
            <v>2051.9108470862134</v>
          </cell>
          <cell r="M15">
            <v>20.642230616887979</v>
          </cell>
          <cell r="N15">
            <v>3.0778662706293183</v>
          </cell>
          <cell r="O15">
            <v>23.720096887517297</v>
          </cell>
        </row>
        <row r="16">
          <cell r="B16" t="str">
            <v>2008 EV/EBIT</v>
          </cell>
          <cell r="D16">
            <v>11</v>
          </cell>
          <cell r="E16">
            <v>12</v>
          </cell>
          <cell r="F16">
            <v>1391.8373079943817</v>
          </cell>
          <cell r="M16">
            <v>18.984616033760712</v>
          </cell>
          <cell r="N16">
            <v>2.0877559619915793</v>
          </cell>
          <cell r="O16">
            <v>21.072371995752292</v>
          </cell>
        </row>
        <row r="18">
          <cell r="B18" t="str">
            <v>2006 P/E</v>
          </cell>
          <cell r="D18">
            <v>10.5</v>
          </cell>
          <cell r="E18">
            <v>11.5</v>
          </cell>
          <cell r="F18">
            <v>1374.1489325622329</v>
          </cell>
          <cell r="M18">
            <v>21.642845687855168</v>
          </cell>
          <cell r="N18">
            <v>2.0612233988433495</v>
          </cell>
          <cell r="O18">
            <v>23.704069086698517</v>
          </cell>
        </row>
        <row r="19">
          <cell r="B19" t="str">
            <v>2007 P/E</v>
          </cell>
          <cell r="D19">
            <v>12</v>
          </cell>
          <cell r="E19">
            <v>13</v>
          </cell>
          <cell r="F19">
            <v>1249.5671271709002</v>
          </cell>
          <cell r="M19">
            <v>22.492208289076203</v>
          </cell>
          <cell r="N19">
            <v>1.8743506907563514</v>
          </cell>
          <cell r="O19">
            <v>24.366558979832554</v>
          </cell>
        </row>
        <row r="20">
          <cell r="B20" t="str">
            <v>2008 P/E</v>
          </cell>
          <cell r="D20">
            <v>15.5</v>
          </cell>
          <cell r="E20">
            <v>16.5</v>
          </cell>
          <cell r="F20">
            <v>813.73913591815619</v>
          </cell>
          <cell r="M20">
            <v>18.919434910097131</v>
          </cell>
          <cell r="N20">
            <v>1.220608703877236</v>
          </cell>
          <cell r="O20">
            <v>20.140043613974367</v>
          </cell>
        </row>
        <row r="22">
          <cell r="B22" t="str">
            <v>Transaction comps</v>
          </cell>
        </row>
        <row r="23">
          <cell r="B23" t="str">
            <v>2006 EV/EBITDA</v>
          </cell>
          <cell r="D23">
            <v>6.5</v>
          </cell>
          <cell r="E23">
            <v>7</v>
          </cell>
          <cell r="F23">
            <v>2968.5009706286864</v>
          </cell>
          <cell r="M23">
            <v>24.962184915483107</v>
          </cell>
          <cell r="N23">
            <v>2.2263757279715151</v>
          </cell>
          <cell r="O23">
            <v>27.188560643454622</v>
          </cell>
        </row>
        <row r="24">
          <cell r="B24" t="str">
            <v>2007 EV/EBITDA</v>
          </cell>
          <cell r="D24">
            <v>7.5</v>
          </cell>
          <cell r="E24">
            <v>8</v>
          </cell>
          <cell r="F24">
            <v>2729.5639103775138</v>
          </cell>
          <cell r="M24">
            <v>26.726894443600443</v>
          </cell>
          <cell r="N24">
            <v>2.0471729327831376</v>
          </cell>
          <cell r="O24">
            <v>28.774067376383581</v>
          </cell>
        </row>
        <row r="26">
          <cell r="B26" t="str">
            <v>52-w trading range pre announcement</v>
          </cell>
          <cell r="M26">
            <v>33.89</v>
          </cell>
          <cell r="N26">
            <v>13.339999999999996</v>
          </cell>
          <cell r="O26">
            <v>47.23</v>
          </cell>
        </row>
        <row r="28">
          <cell r="B28" t="str">
            <v>Sum of the Part</v>
          </cell>
          <cell r="M28">
            <v>21.900718277230727</v>
          </cell>
          <cell r="N28">
            <v>2.7638043332099009</v>
          </cell>
          <cell r="O28">
            <v>24.664522610440628</v>
          </cell>
        </row>
        <row r="30">
          <cell r="B30" t="str">
            <v>Consensus NPV</v>
          </cell>
          <cell r="M30">
            <v>25.5</v>
          </cell>
          <cell r="N30">
            <v>9.4600000000000009</v>
          </cell>
          <cell r="O30">
            <v>34.96</v>
          </cell>
        </row>
        <row r="34">
          <cell r="D34">
            <v>20</v>
          </cell>
          <cell r="E34">
            <v>24</v>
          </cell>
          <cell r="F34">
            <v>28</v>
          </cell>
          <cell r="G34">
            <v>32</v>
          </cell>
          <cell r="H34">
            <v>36</v>
          </cell>
          <cell r="I34">
            <v>40</v>
          </cell>
          <cell r="J34">
            <v>44</v>
          </cell>
          <cell r="K34">
            <v>48</v>
          </cell>
          <cell r="L34">
            <v>52</v>
          </cell>
          <cell r="M34">
            <v>56</v>
          </cell>
          <cell r="N34">
            <v>60</v>
          </cell>
        </row>
        <row r="35">
          <cell r="B35" t="str">
            <v>2005 EV/EBITDA</v>
          </cell>
          <cell r="D35">
            <v>5.3855913103211401</v>
          </cell>
          <cell r="E35">
            <v>6.283912278732986</v>
          </cell>
          <cell r="F35">
            <v>7.1822332471448327</v>
          </cell>
          <cell r="G35">
            <v>8.0805542155566776</v>
          </cell>
          <cell r="H35">
            <v>8.9788751839685244</v>
          </cell>
          <cell r="I35">
            <v>9.8771961523803711</v>
          </cell>
          <cell r="J35">
            <v>10.775517120792216</v>
          </cell>
          <cell r="K35">
            <v>11.673838089204063</v>
          </cell>
          <cell r="L35">
            <v>12.572159057615909</v>
          </cell>
          <cell r="M35">
            <v>13.470480026027756</v>
          </cell>
          <cell r="N35">
            <v>14.368800994439601</v>
          </cell>
        </row>
        <row r="36">
          <cell r="B36" t="str">
            <v>2006 EV/EBITDA</v>
          </cell>
          <cell r="D36">
            <v>5.8570282862095047</v>
          </cell>
          <cell r="E36">
            <v>6.8339853219206965</v>
          </cell>
          <cell r="F36">
            <v>7.8109423576318893</v>
          </cell>
          <cell r="G36">
            <v>8.7878993933430802</v>
          </cell>
          <cell r="H36">
            <v>9.764856429054273</v>
          </cell>
          <cell r="I36">
            <v>10.741813464765466</v>
          </cell>
          <cell r="J36">
            <v>11.718770500476658</v>
          </cell>
          <cell r="K36">
            <v>12.695727536187853</v>
          </cell>
          <cell r="L36">
            <v>13.672684571899044</v>
          </cell>
          <cell r="M36">
            <v>14.649641607610238</v>
          </cell>
          <cell r="N36">
            <v>15.626598643321429</v>
          </cell>
        </row>
      </sheetData>
      <sheetData sheetId="1">
        <row r="8">
          <cell r="B8" t="str">
            <v>Copper</v>
          </cell>
          <cell r="C8">
            <v>10087.988314994434</v>
          </cell>
          <cell r="G8">
            <v>10087.988314994434</v>
          </cell>
          <cell r="K8">
            <v>15.131982472491654</v>
          </cell>
        </row>
        <row r="9">
          <cell r="B9" t="str">
            <v>Nickel</v>
          </cell>
          <cell r="D9">
            <v>10087.988314994434</v>
          </cell>
          <cell r="E9">
            <v>5442.7396805784883</v>
          </cell>
          <cell r="G9">
            <v>5442.7396805784883</v>
          </cell>
          <cell r="K9">
            <v>8.1641095208677328</v>
          </cell>
        </row>
        <row r="10">
          <cell r="B10" t="str">
            <v>Aluminium</v>
          </cell>
          <cell r="D10">
            <v>15530.727995572923</v>
          </cell>
          <cell r="E10">
            <v>1461.9775948315105</v>
          </cell>
          <cell r="G10">
            <v>1461.9775948315105</v>
          </cell>
          <cell r="K10">
            <v>2.192966392247266</v>
          </cell>
        </row>
        <row r="11">
          <cell r="B11" t="str">
            <v>Zinc</v>
          </cell>
          <cell r="D11">
            <v>16992.705590404432</v>
          </cell>
          <cell r="E11">
            <v>664.03689674115219</v>
          </cell>
          <cell r="G11">
            <v>664.03689674115219</v>
          </cell>
          <cell r="K11">
            <v>0.99605534511172822</v>
          </cell>
        </row>
        <row r="12">
          <cell r="B12" t="str">
            <v>Head office</v>
          </cell>
          <cell r="D12">
            <v>17103.130011968417</v>
          </cell>
          <cell r="E12">
            <v>553.6124751771664</v>
          </cell>
          <cell r="G12">
            <v>553.6124751771664</v>
          </cell>
          <cell r="K12">
            <v>-0.83041871276574963</v>
          </cell>
        </row>
        <row r="13">
          <cell r="B13" t="str">
            <v>Exploration and other</v>
          </cell>
          <cell r="D13">
            <v>16519.649164890769</v>
          </cell>
          <cell r="E13">
            <v>583.48084707764815</v>
          </cell>
          <cell r="G13">
            <v>583.48084707764815</v>
          </cell>
          <cell r="K13">
            <v>-0.87522127061647215</v>
          </cell>
        </row>
        <row r="14">
          <cell r="B14" t="str">
            <v>Tax losses</v>
          </cell>
          <cell r="D14">
            <v>16519.649164890769</v>
          </cell>
          <cell r="E14">
            <v>724.46427490880728</v>
          </cell>
          <cell r="G14">
            <v>724.46427490880728</v>
          </cell>
          <cell r="K14">
            <v>1.086696412363211</v>
          </cell>
        </row>
        <row r="15">
          <cell r="B15" t="str">
            <v>NIF S&amp;P contract</v>
          </cell>
          <cell r="D15">
            <v>17201.250060134171</v>
          </cell>
          <cell r="E15">
            <v>42.863379665407464</v>
          </cell>
          <cell r="G15">
            <v>42.863379665407464</v>
          </cell>
          <cell r="K15">
            <v>-6.4295069498111201E-2</v>
          </cell>
        </row>
        <row r="16">
          <cell r="B16" t="str">
            <v>Base case EV</v>
          </cell>
          <cell r="C16">
            <v>17201.250060134171</v>
          </cell>
          <cell r="G16">
            <v>17201.250060134171</v>
          </cell>
          <cell r="K16">
            <v>21.900718277230727</v>
          </cell>
        </row>
        <row r="17">
          <cell r="B17" t="str">
            <v>Net debt</v>
          </cell>
          <cell r="D17">
            <v>14886.689613699926</v>
          </cell>
          <cell r="E17">
            <v>2314.5604464342446</v>
          </cell>
          <cell r="G17">
            <v>2314.5604464342446</v>
          </cell>
          <cell r="K17">
            <v>-3.4718406696513666</v>
          </cell>
        </row>
        <row r="18">
          <cell r="B18" t="str">
            <v>Fully diluted adjustement</v>
          </cell>
          <cell r="D18">
            <v>14600.478851487152</v>
          </cell>
          <cell r="E18">
            <v>286.2107622127736</v>
          </cell>
          <cell r="G18">
            <v>286.2107622127736</v>
          </cell>
          <cell r="K18">
            <v>-0.42931614331916035</v>
          </cell>
        </row>
        <row r="19">
          <cell r="B19" t="str">
            <v>Base case Equity value</v>
          </cell>
          <cell r="C19">
            <v>14600.478851487152</v>
          </cell>
          <cell r="G19">
            <v>14600.478851487152</v>
          </cell>
          <cell r="K19">
            <v>21.900718277230727</v>
          </cell>
        </row>
        <row r="20">
          <cell r="B20" t="str">
            <v>Tax synergies</v>
          </cell>
          <cell r="D20">
            <v>14600.478851487152</v>
          </cell>
          <cell r="E20">
            <v>1069.4489686604848</v>
          </cell>
          <cell r="G20">
            <v>1069.4489686604848</v>
          </cell>
          <cell r="K20">
            <v>1.604173452990727</v>
          </cell>
        </row>
        <row r="21">
          <cell r="B21" t="str">
            <v>32% Sudbury synergies</v>
          </cell>
          <cell r="D21">
            <v>15669.927820147637</v>
          </cell>
          <cell r="E21">
            <v>787.08725347944835</v>
          </cell>
          <cell r="G21">
            <v>787.08725347944835</v>
          </cell>
          <cell r="K21">
            <v>1.1806308802191725</v>
          </cell>
        </row>
        <row r="22">
          <cell r="B22" t="str">
            <v>Transaction cost</v>
          </cell>
          <cell r="D22">
            <v>16107.015073627084</v>
          </cell>
          <cell r="E22">
            <v>350</v>
          </cell>
          <cell r="G22">
            <v>350</v>
          </cell>
          <cell r="K22">
            <v>-0.52499999999999991</v>
          </cell>
        </row>
        <row r="23">
          <cell r="B23" t="str">
            <v>Ice break fee</v>
          </cell>
          <cell r="D23">
            <v>15657.015073627084</v>
          </cell>
          <cell r="E23">
            <v>450</v>
          </cell>
          <cell r="G23">
            <v>450</v>
          </cell>
          <cell r="K23">
            <v>-0.67500000000000004</v>
          </cell>
        </row>
        <row r="24">
          <cell r="B24" t="str">
            <v>Transaction equity</v>
          </cell>
          <cell r="C24">
            <v>15657.015073627084</v>
          </cell>
          <cell r="G24">
            <v>15657.015073627084</v>
          </cell>
          <cell r="K24">
            <v>23.485522610440626</v>
          </cell>
        </row>
        <row r="25">
          <cell r="B25" t="str">
            <v>Other explo and dvlpt</v>
          </cell>
          <cell r="D25">
            <v>15657.015073627084</v>
          </cell>
          <cell r="E25">
            <v>327</v>
          </cell>
          <cell r="G25">
            <v>327</v>
          </cell>
        </row>
        <row r="26">
          <cell r="B26" t="str">
            <v>Project upside</v>
          </cell>
          <cell r="D26">
            <v>15984.015073627084</v>
          </cell>
          <cell r="E26">
            <v>459</v>
          </cell>
          <cell r="G26">
            <v>459</v>
          </cell>
        </row>
        <row r="27">
          <cell r="B27" t="str">
            <v>Upside NPV</v>
          </cell>
          <cell r="C27">
            <v>16443.015073627084</v>
          </cell>
          <cell r="G27">
            <v>16443.015073627084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CKPIT"/>
      <sheetName val="Scenario Selector"/>
      <sheetName val="Cluster Formation"/>
      <sheetName val="DCF_Summary Sheet"/>
      <sheetName val="Group_AVP"/>
      <sheetName val="Group_Breakup_SOTP"/>
      <sheetName val="Group_DCF_SOTP"/>
      <sheetName val="LBO"/>
      <sheetName val="Group_Segmental_Breakdown"/>
      <sheetName val="Chemicals &amp; Plastics Breakdown"/>
      <sheetName val="Group_Net_Debt"/>
      <sheetName val="Group_Share_Options"/>
      <sheetName val="Group_Share_Buyback"/>
      <sheetName val="Group_WACC"/>
      <sheetName val="Group_Historical_Data"/>
      <sheetName val="Group_Broker_Estimates"/>
      <sheetName val="Group_Input"/>
      <sheetName val="Agriculture_Cluster"/>
      <sheetName val="Agriculture Cluster_DCF"/>
      <sheetName val="Agriculture Cluster_COCKPIT"/>
      <sheetName val="Blue Corning_Cluster"/>
      <sheetName val="Blue Corning Cluster_DCF"/>
      <sheetName val="Blue Corning Cluster_COCKPIT"/>
      <sheetName val="Standalone Other_Cluster"/>
      <sheetName val="Standalone Other Cluster_DCF"/>
      <sheetName val="Stdalone Other Cluster_COCKPIT"/>
      <sheetName val="Specialty Chemicals_Cluster"/>
      <sheetName val="Specialty Chemicals Cluster_DCF"/>
      <sheetName val="Specialty Chem Cluster_COCKPIT"/>
      <sheetName val="Specialty Plastics_Cluster"/>
      <sheetName val="Specialty Plastics Cluster_DCF"/>
      <sheetName val="Specialty Plast Cluster_COCKPIT"/>
      <sheetName val="Core_Cluster"/>
      <sheetName val="Core Cluster_DCF"/>
      <sheetName val="Core Cluster_COCKPIT"/>
      <sheetName val="Value Centre_Standalone_Total"/>
      <sheetName val="Value Centre_Standalone_DCF"/>
      <sheetName val="Disposal_Total"/>
      <sheetName val="Disposal Total_DCF"/>
      <sheetName val="Agro Science_Input"/>
      <sheetName val="Agro Science_DCF"/>
      <sheetName val="Blue Corning JV_Input"/>
      <sheetName val="Blue Corning_DCF"/>
      <sheetName val="Fabricated Products_Input"/>
      <sheetName val="Fabricated Products_DCF"/>
      <sheetName val="Cellulose Ethers_Input"/>
      <sheetName val="Cellulose Ethers_DCF"/>
      <sheetName val="Acrylates_Input"/>
      <sheetName val="Acrylates_DCF"/>
      <sheetName val="Oxo Chemicals_Input"/>
      <sheetName val="Oxo Chemicals_DCF"/>
      <sheetName val="Glycol Ethers_Input"/>
      <sheetName val="Glycol Ethers_DCF"/>
      <sheetName val="SB_SBR_Input"/>
      <sheetName val="SB_SBR_DCF"/>
      <sheetName val="Vinyl Acetates_Input"/>
      <sheetName val="Vinyl Acetates_DCF"/>
      <sheetName val="PEG's_PPG's_Input"/>
      <sheetName val="PEG's_PPG's_DCF"/>
      <sheetName val="Other Chemicals_Input"/>
      <sheetName val="Other Chemicals_DCF"/>
      <sheetName val="Polycarbonate_Input"/>
      <sheetName val="Polycarbonate_DCF"/>
      <sheetName val="Epoxies_Input"/>
      <sheetName val="Epoxies_DCF"/>
      <sheetName val="Polyurethanes_Input"/>
      <sheetName val="Polyurethanes_DCF"/>
      <sheetName val="ABS_SAN_Input"/>
      <sheetName val="ABS_SAN_DCF"/>
      <sheetName val="Other Plastics_Input"/>
      <sheetName val="Other_Plastics_DCF"/>
      <sheetName val="Chlorinated Basics_Input"/>
      <sheetName val="Chlorinated_Basics_DCF"/>
      <sheetName val="Cl-Solvents_Input"/>
      <sheetName val="Cl-Solvents_DCF"/>
      <sheetName val="Propylene Glycols_Input"/>
      <sheetName val="Propylene Glycols_DCF"/>
      <sheetName val="Polystyrene_Input"/>
      <sheetName val="Polystyrene_DCF"/>
      <sheetName val="Ethylene_PE_Input"/>
      <sheetName val="Ethylene_PE_DCF"/>
      <sheetName val="PP_Input"/>
      <sheetName val="PP_DCF"/>
      <sheetName val="EO_EG_Input"/>
      <sheetName val="EO_EG_DCF"/>
      <sheetName val="Chemical Sales_Input"/>
      <sheetName val="Chemical Sales_DCF"/>
      <sheetName val="Hydrocarbons Sales_Input"/>
      <sheetName val="Hydrocarbons Sales_DCF"/>
      <sheetName val="Other Affiliates_Input"/>
      <sheetName val="Other Affiliates_DCF"/>
    </sheetNames>
    <sheetDataSet>
      <sheetData sheetId="0"/>
      <sheetData sheetId="1" refreshError="1">
        <row r="13">
          <cell r="I13">
            <v>39263</v>
          </cell>
          <cell r="X13">
            <v>360</v>
          </cell>
        </row>
        <row r="16">
          <cell r="I16">
            <v>0.50444900752908972</v>
          </cell>
        </row>
        <row r="33">
          <cell r="I33">
            <v>40.94</v>
          </cell>
        </row>
        <row r="38">
          <cell r="I38">
            <v>52</v>
          </cell>
        </row>
        <row r="45">
          <cell r="I45">
            <v>959.16779299999996</v>
          </cell>
        </row>
        <row r="49">
          <cell r="I49">
            <v>964.36722051443053</v>
          </cell>
        </row>
        <row r="54">
          <cell r="I54">
            <v>965.98795371710628</v>
          </cell>
        </row>
        <row r="61">
          <cell r="I61">
            <v>49125.071468911825</v>
          </cell>
        </row>
        <row r="72">
          <cell r="D72">
            <v>39142</v>
          </cell>
        </row>
        <row r="74">
          <cell r="D74">
            <v>0.16427104722792607</v>
          </cell>
        </row>
        <row r="80">
          <cell r="D80">
            <v>2.5000000000000001E-2</v>
          </cell>
        </row>
        <row r="81">
          <cell r="D81">
            <v>1</v>
          </cell>
        </row>
        <row r="87">
          <cell r="D87">
            <v>0.51</v>
          </cell>
          <cell r="F87">
            <v>0.48424729110439685</v>
          </cell>
        </row>
        <row r="88">
          <cell r="D88">
            <v>0.48</v>
          </cell>
          <cell r="F88">
            <v>0.45576215633355005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0.05</v>
          </cell>
        </row>
        <row r="105">
          <cell r="D105">
            <v>0.05</v>
          </cell>
        </row>
        <row r="127">
          <cell r="C127" t="str">
            <v>Uses ($m)</v>
          </cell>
          <cell r="I127" t="str">
            <v>Sources ($m)</v>
          </cell>
          <cell r="M127" t="str">
            <v>% of total</v>
          </cell>
        </row>
        <row r="129">
          <cell r="I129" t="str">
            <v>Cash</v>
          </cell>
          <cell r="L129">
            <v>3147.2886062169355</v>
          </cell>
          <cell r="M129">
            <v>5.8991762420169798E-2</v>
          </cell>
        </row>
        <row r="130">
          <cell r="C130" t="str">
            <v>Purchase of equity</v>
          </cell>
          <cell r="H130">
            <v>50231.373593289529</v>
          </cell>
        </row>
        <row r="131">
          <cell r="C131" t="str">
            <v>Transaction fees</v>
          </cell>
          <cell r="H131">
            <v>1099.9500000000003</v>
          </cell>
          <cell r="I131" t="str">
            <v>Debt</v>
          </cell>
        </row>
        <row r="132">
          <cell r="C132" t="str">
            <v>Refinanced debt</v>
          </cell>
          <cell r="H132">
            <v>2020</v>
          </cell>
          <cell r="I132" t="str">
            <v>Bridge</v>
          </cell>
          <cell r="L132">
            <v>10000</v>
          </cell>
          <cell r="M132">
            <v>0.18743677431946204</v>
          </cell>
        </row>
        <row r="133">
          <cell r="C133" t="str">
            <v>Required top-up of pension deficit</v>
          </cell>
          <cell r="H133">
            <v>0</v>
          </cell>
          <cell r="I133" t="str">
            <v>Term Loan B</v>
          </cell>
          <cell r="L133">
            <v>20000</v>
          </cell>
          <cell r="M133">
            <v>0.37487354863892408</v>
          </cell>
        </row>
        <row r="135">
          <cell r="I135" t="str">
            <v>Total bank debt</v>
          </cell>
          <cell r="L135">
            <v>30000</v>
          </cell>
          <cell r="M135">
            <v>0.56231032295838612</v>
          </cell>
        </row>
        <row r="138">
          <cell r="I138" t="str">
            <v>Total senior</v>
          </cell>
          <cell r="L138">
            <v>30000</v>
          </cell>
          <cell r="M138">
            <v>0.56231032295838612</v>
          </cell>
        </row>
        <row r="140">
          <cell r="I140" t="str">
            <v>High Yield</v>
          </cell>
          <cell r="L140">
            <v>10000</v>
          </cell>
          <cell r="M140">
            <v>0.18743677431946204</v>
          </cell>
        </row>
        <row r="142">
          <cell r="I142" t="str">
            <v>Total debt</v>
          </cell>
          <cell r="L142">
            <v>40000</v>
          </cell>
          <cell r="M142">
            <v>0.74974709727784816</v>
          </cell>
        </row>
        <row r="144">
          <cell r="I144" t="str">
            <v>Common equity</v>
          </cell>
          <cell r="L144">
            <v>10204.034987072591</v>
          </cell>
          <cell r="M144">
            <v>0.19126114030198202</v>
          </cell>
        </row>
        <row r="147">
          <cell r="C147" t="str">
            <v>Total uses of funds</v>
          </cell>
          <cell r="H147">
            <v>53351.323593289526</v>
          </cell>
          <cell r="I147" t="str">
            <v>Total sources of funds</v>
          </cell>
          <cell r="L147">
            <v>53351.323593289526</v>
          </cell>
          <cell r="M147">
            <v>1</v>
          </cell>
        </row>
        <row r="152">
          <cell r="D152" t="str">
            <v>Tranche size ($m)</v>
          </cell>
          <cell r="L152" t="str">
            <v>Fee (as % of tranche size)</v>
          </cell>
          <cell r="N152" t="str">
            <v xml:space="preserve">Fee </v>
          </cell>
        </row>
        <row r="153">
          <cell r="B153" t="str">
            <v>Bridge</v>
          </cell>
          <cell r="D153">
            <v>10000</v>
          </cell>
          <cell r="L153">
            <v>1.7500000000000002E-2</v>
          </cell>
          <cell r="N153">
            <v>175.00000000000003</v>
          </cell>
        </row>
        <row r="154">
          <cell r="B154" t="str">
            <v>Revolver</v>
          </cell>
          <cell r="D154">
            <v>2500</v>
          </cell>
          <cell r="L154">
            <v>1.7500000000000002E-2</v>
          </cell>
          <cell r="N154">
            <v>43.750000000000007</v>
          </cell>
        </row>
        <row r="155">
          <cell r="B155" t="str">
            <v>Cash</v>
          </cell>
          <cell r="D155">
            <v>3147.2886062169355</v>
          </cell>
          <cell r="N155">
            <v>31.2</v>
          </cell>
        </row>
        <row r="156">
          <cell r="B156" t="str">
            <v>Term Loan B</v>
          </cell>
          <cell r="D156">
            <v>20000</v>
          </cell>
          <cell r="L156">
            <v>1.7500000000000002E-2</v>
          </cell>
          <cell r="N156">
            <v>350.00000000000006</v>
          </cell>
        </row>
        <row r="159">
          <cell r="B159" t="str">
            <v>High Yield</v>
          </cell>
          <cell r="D159">
            <v>10000</v>
          </cell>
          <cell r="L159">
            <v>0.02</v>
          </cell>
          <cell r="N159">
            <v>200</v>
          </cell>
        </row>
        <row r="161">
          <cell r="B161" t="str">
            <v>Total debt</v>
          </cell>
          <cell r="D161">
            <v>43147.288606216935</v>
          </cell>
          <cell r="N161">
            <v>799.95000000000016</v>
          </cell>
        </row>
        <row r="312">
          <cell r="E312">
            <v>0.01</v>
          </cell>
        </row>
        <row r="320">
          <cell r="F320">
            <v>5.9990552562053073E-2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>
        <row r="26">
          <cell r="H26">
            <v>0</v>
          </cell>
        </row>
        <row r="78">
          <cell r="B78" t="str">
            <v>Uses</v>
          </cell>
          <cell r="G78" t="str">
            <v>($m)</v>
          </cell>
          <cell r="H78" t="str">
            <v>Sources</v>
          </cell>
          <cell r="J78" t="str">
            <v>($m)</v>
          </cell>
          <cell r="L78" t="str">
            <v>Kd</v>
          </cell>
          <cell r="M78" t="str">
            <v>EBITDA Leverage multiples (excl. disposals)</v>
          </cell>
        </row>
        <row r="79">
          <cell r="N79" t="str">
            <v>2006A</v>
          </cell>
          <cell r="P79" t="str">
            <v>2007E</v>
          </cell>
          <cell r="R79" t="str">
            <v>2008E</v>
          </cell>
        </row>
        <row r="80">
          <cell r="B80" t="str">
            <v>Purchase of equity</v>
          </cell>
          <cell r="G80">
            <v>50231.373593289529</v>
          </cell>
          <cell r="H80" t="str">
            <v>Common equity</v>
          </cell>
          <cell r="J80">
            <v>10204.034987072591</v>
          </cell>
          <cell r="K80">
            <v>0.19126114030198202</v>
          </cell>
          <cell r="N80">
            <v>1.4542061385137082</v>
          </cell>
          <cell r="P80">
            <v>1.3757297039647247</v>
          </cell>
          <cell r="R80">
            <v>1.3223732240953503</v>
          </cell>
        </row>
        <row r="81">
          <cell r="B81" t="str">
            <v>Transaction fees</v>
          </cell>
          <cell r="G81">
            <v>1099.9500000000003</v>
          </cell>
        </row>
        <row r="82">
          <cell r="B82" t="str">
            <v>Refinanced net debt / (net cash)</v>
          </cell>
          <cell r="G82">
            <v>2020</v>
          </cell>
        </row>
        <row r="83">
          <cell r="B83" t="str">
            <v>Required top-up of pension deficit</v>
          </cell>
          <cell r="G83">
            <v>0</v>
          </cell>
          <cell r="H83" t="str">
            <v>Total equity</v>
          </cell>
          <cell r="J83">
            <v>10204.034987072591</v>
          </cell>
          <cell r="K83">
            <v>0.19126114030198202</v>
          </cell>
          <cell r="N83">
            <v>1.4542061385137082</v>
          </cell>
          <cell r="P83">
            <v>1.3757297039647247</v>
          </cell>
          <cell r="R83">
            <v>1.3223732240953503</v>
          </cell>
        </row>
        <row r="84">
          <cell r="H84" t="str">
            <v>Cash</v>
          </cell>
          <cell r="J84">
            <v>3147.2886062169355</v>
          </cell>
          <cell r="K84">
            <v>5.8991762420169798E-2</v>
          </cell>
          <cell r="L84">
            <v>0</v>
          </cell>
          <cell r="N84">
            <v>0.44852907860794666</v>
          </cell>
          <cell r="P84">
            <v>0.42432414510610628</v>
          </cell>
          <cell r="R84">
            <v>0.40786710224282013</v>
          </cell>
        </row>
        <row r="86">
          <cell r="H86" t="str">
            <v>Bridge</v>
          </cell>
          <cell r="J86">
            <v>10000</v>
          </cell>
          <cell r="K86">
            <v>0.18743677431946204</v>
          </cell>
          <cell r="L86">
            <v>7.2340000000000002E-2</v>
          </cell>
          <cell r="N86">
            <v>1.4251285303862933</v>
          </cell>
          <cell r="P86">
            <v>1.3482212729646903</v>
          </cell>
          <cell r="R86">
            <v>1.2959316836630355</v>
          </cell>
        </row>
        <row r="88">
          <cell r="H88" t="str">
            <v>Term Loan B</v>
          </cell>
          <cell r="J88">
            <v>20000</v>
          </cell>
          <cell r="K88">
            <v>0.37487354863892408</v>
          </cell>
          <cell r="L88">
            <v>7.4440000000000006E-2</v>
          </cell>
          <cell r="N88">
            <v>2.8502570607725866</v>
          </cell>
          <cell r="P88">
            <v>2.6964425459293806</v>
          </cell>
          <cell r="R88">
            <v>2.5918633673260709</v>
          </cell>
        </row>
        <row r="90">
          <cell r="H90" t="str">
            <v>Total bank debt</v>
          </cell>
          <cell r="J90">
            <v>30000</v>
          </cell>
          <cell r="K90">
            <v>0.56231032295838612</v>
          </cell>
          <cell r="N90">
            <v>4.2753855911588801</v>
          </cell>
          <cell r="P90">
            <v>4.0446638188940716</v>
          </cell>
          <cell r="R90">
            <v>3.8877950509891064</v>
          </cell>
        </row>
        <row r="94">
          <cell r="H94" t="str">
            <v>Total senior</v>
          </cell>
          <cell r="J94">
            <v>30000</v>
          </cell>
          <cell r="K94">
            <v>0.56231032295838612</v>
          </cell>
          <cell r="N94">
            <v>4.2753855911588801</v>
          </cell>
          <cell r="P94">
            <v>4.0446638188940716</v>
          </cell>
          <cell r="R94">
            <v>3.8877950509891064</v>
          </cell>
        </row>
        <row r="96">
          <cell r="H96" t="str">
            <v>High Yield</v>
          </cell>
          <cell r="J96">
            <v>10000</v>
          </cell>
          <cell r="K96">
            <v>0.18743677431946204</v>
          </cell>
          <cell r="L96">
            <v>0.1</v>
          </cell>
          <cell r="N96">
            <v>1.4251285303862933</v>
          </cell>
          <cell r="P96">
            <v>1.3482212729646903</v>
          </cell>
          <cell r="R96">
            <v>1.2959316836630355</v>
          </cell>
        </row>
        <row r="98">
          <cell r="H98" t="str">
            <v>Total debt</v>
          </cell>
          <cell r="J98">
            <v>40000</v>
          </cell>
          <cell r="K98">
            <v>0.74974709727784816</v>
          </cell>
          <cell r="N98">
            <v>5.7005141215451731</v>
          </cell>
          <cell r="P98">
            <v>5.3928850918587612</v>
          </cell>
          <cell r="R98">
            <v>5.1837267346521418</v>
          </cell>
        </row>
        <row r="100">
          <cell r="B100" t="str">
            <v>Total uses</v>
          </cell>
          <cell r="G100">
            <v>53351.323593289526</v>
          </cell>
          <cell r="H100" t="str">
            <v>Total sources</v>
          </cell>
          <cell r="J100">
            <v>53351.323593289526</v>
          </cell>
          <cell r="K100">
            <v>1</v>
          </cell>
          <cell r="N100">
            <v>7.6032493386668287</v>
          </cell>
          <cell r="P100">
            <v>7.1929389409295927</v>
          </cell>
          <cell r="R100">
            <v>6.9139670609903119</v>
          </cell>
        </row>
        <row r="315">
          <cell r="J315">
            <v>39447</v>
          </cell>
          <cell r="K315">
            <v>39813</v>
          </cell>
          <cell r="L315">
            <v>40178</v>
          </cell>
          <cell r="M315">
            <v>40543</v>
          </cell>
          <cell r="N315">
            <v>40908</v>
          </cell>
          <cell r="O315">
            <v>41274</v>
          </cell>
          <cell r="P315">
            <v>41639</v>
          </cell>
          <cell r="Q315">
            <v>42004</v>
          </cell>
          <cell r="R315">
            <v>42369</v>
          </cell>
          <cell r="S315">
            <v>42735</v>
          </cell>
          <cell r="T315">
            <v>43100</v>
          </cell>
        </row>
        <row r="317">
          <cell r="B317" t="str">
            <v>Revenue</v>
          </cell>
          <cell r="J317">
            <v>25643.470643857461</v>
          </cell>
          <cell r="K317">
            <v>50300.520617551927</v>
          </cell>
          <cell r="L317">
            <v>41242.228789305547</v>
          </cell>
          <cell r="M317">
            <v>29139.682756461494</v>
          </cell>
          <cell r="N317">
            <v>30035.582412059706</v>
          </cell>
          <cell r="O317">
            <v>30941.242935222457</v>
          </cell>
          <cell r="P317">
            <v>31852.650642102417</v>
          </cell>
          <cell r="Q317">
            <v>32765.932640300314</v>
          </cell>
          <cell r="R317">
            <v>33677.416125627889</v>
          </cell>
          <cell r="S317">
            <v>34583.692724913672</v>
          </cell>
          <cell r="T317">
            <v>35481.687137766188</v>
          </cell>
        </row>
        <row r="319">
          <cell r="B319" t="str">
            <v>EBITDA</v>
          </cell>
          <cell r="J319">
            <v>3696.6931798498667</v>
          </cell>
          <cell r="K319">
            <v>7221.9610714481787</v>
          </cell>
          <cell r="L319">
            <v>5887.4130418682362</v>
          </cell>
          <cell r="M319">
            <v>3953.3787178596936</v>
          </cell>
          <cell r="N319">
            <v>4108.7438040650322</v>
          </cell>
          <cell r="O319">
            <v>4262.0360371957449</v>
          </cell>
          <cell r="P319">
            <v>4412.4624293292409</v>
          </cell>
          <cell r="Q319">
            <v>4559.2222935636401</v>
          </cell>
          <cell r="R319">
            <v>4701.5157860315194</v>
          </cell>
          <cell r="S319">
            <v>4838.5528393958366</v>
          </cell>
          <cell r="T319">
            <v>4969.5623412568875</v>
          </cell>
        </row>
        <row r="320">
          <cell r="C320" t="str">
            <v>% margin</v>
          </cell>
          <cell r="J320">
            <v>0.14415728788003812</v>
          </cell>
          <cell r="K320">
            <v>0.14357626884935537</v>
          </cell>
          <cell r="L320">
            <v>0.14275205813791739</v>
          </cell>
          <cell r="M320">
            <v>0.13566992993371085</v>
          </cell>
          <cell r="N320">
            <v>0.13679587589469597</v>
          </cell>
          <cell r="O320">
            <v>0.13774611595657615</v>
          </cell>
          <cell r="P320">
            <v>0.13852732317030175</v>
          </cell>
          <cell r="Q320">
            <v>0.13914520131668845</v>
          </cell>
          <cell r="R320">
            <v>0.13960440933156248</v>
          </cell>
          <cell r="S320">
            <v>0.13990850768547924</v>
          </cell>
          <cell r="T320">
            <v>0.14005992223428851</v>
          </cell>
        </row>
        <row r="322">
          <cell r="B322" t="str">
            <v>EBITA</v>
          </cell>
          <cell r="J322">
            <v>2635.6499999323532</v>
          </cell>
          <cell r="K322">
            <v>5117.5527485066568</v>
          </cell>
          <cell r="L322">
            <v>4081.6427757634442</v>
          </cell>
          <cell r="M322">
            <v>2531.0995426823292</v>
          </cell>
          <cell r="N322">
            <v>2631.468508994737</v>
          </cell>
          <cell r="O322">
            <v>2730.4408560292582</v>
          </cell>
          <cell r="P322">
            <v>2827.494320469988</v>
          </cell>
          <cell r="Q322">
            <v>2922.1015826093771</v>
          </cell>
          <cell r="R322">
            <v>3013.7359119531311</v>
          </cell>
          <cell r="S322">
            <v>3101.877069731011</v>
          </cell>
          <cell r="T322">
            <v>3186.0173715191477</v>
          </cell>
        </row>
        <row r="323">
          <cell r="C323" t="str">
            <v>% margin</v>
          </cell>
          <cell r="J323">
            <v>0.10278054934672763</v>
          </cell>
          <cell r="K323">
            <v>0.10173955827250288</v>
          </cell>
          <cell r="L323">
            <v>9.8967560570389163E-2</v>
          </cell>
          <cell r="M323">
            <v>8.6860916223292714E-2</v>
          </cell>
          <cell r="N323">
            <v>8.7611702443238307E-2</v>
          </cell>
          <cell r="O323">
            <v>8.8245997801239498E-2</v>
          </cell>
          <cell r="P323">
            <v>8.8767944377371316E-2</v>
          </cell>
          <cell r="Q323">
            <v>8.9181089843765077E-2</v>
          </cell>
          <cell r="R323">
            <v>8.948833546822299E-2</v>
          </cell>
          <cell r="S323">
            <v>8.9691898849669591E-2</v>
          </cell>
          <cell r="T323">
            <v>8.9793288553294229E-2</v>
          </cell>
        </row>
        <row r="325">
          <cell r="B325" t="str">
            <v>Cashflow from disposals</v>
          </cell>
          <cell r="J325">
            <v>0</v>
          </cell>
          <cell r="K325">
            <v>20722.079049513992</v>
          </cell>
          <cell r="L325">
            <v>15300.195109493578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7">
          <cell r="B327" t="str">
            <v>Maintenance capex</v>
          </cell>
          <cell r="J327">
            <v>-908.75202401408865</v>
          </cell>
          <cell r="K327">
            <v>-1797.247684261506</v>
          </cell>
          <cell r="L327">
            <v>-1549.6333462734472</v>
          </cell>
          <cell r="M327">
            <v>-1238.0569535919171</v>
          </cell>
          <cell r="N327">
            <v>-1286.5256606351647</v>
          </cell>
          <cell r="O327">
            <v>-1334.3578098277674</v>
          </cell>
          <cell r="P327">
            <v>-1381.3087684852603</v>
          </cell>
          <cell r="Q327">
            <v>-1427.1314750352315</v>
          </cell>
          <cell r="R327">
            <v>-1471.5790606831126</v>
          </cell>
          <cell r="S327">
            <v>-1514.4075914812645</v>
          </cell>
          <cell r="T327">
            <v>-1555.3788856810352</v>
          </cell>
        </row>
        <row r="328">
          <cell r="B328" t="str">
            <v>Expansionary capex</v>
          </cell>
          <cell r="J328">
            <v>-148.89608191899129</v>
          </cell>
          <cell r="K328">
            <v>-303.68508581006165</v>
          </cell>
          <cell r="L328">
            <v>-256.13691983134481</v>
          </cell>
          <cell r="M328">
            <v>-184.22222158544716</v>
          </cell>
          <cell r="N328">
            <v>-190.74963443513076</v>
          </cell>
          <cell r="O328">
            <v>-197.2373713387197</v>
          </cell>
          <cell r="P328">
            <v>-203.65934037399228</v>
          </cell>
          <cell r="Q328">
            <v>-209.98923591903164</v>
          </cell>
          <cell r="R328">
            <v>-216.20081339527559</v>
          </cell>
          <cell r="S328">
            <v>-222.26817818356093</v>
          </cell>
          <cell r="T328">
            <v>-228.16608405670485</v>
          </cell>
        </row>
        <row r="330">
          <cell r="B330" t="str">
            <v>FCF available for debt service</v>
          </cell>
          <cell r="J330">
            <v>2803.526891829581</v>
          </cell>
          <cell r="K330">
            <v>25659.526872782237</v>
          </cell>
          <cell r="L330">
            <v>19160.210058062003</v>
          </cell>
          <cell r="M330">
            <v>2764.3095535231696</v>
          </cell>
          <cell r="N330">
            <v>2890.7889375884347</v>
          </cell>
          <cell r="O330">
            <v>3020.0161001052693</v>
          </cell>
          <cell r="P330">
            <v>3151.6615769923092</v>
          </cell>
          <cell r="Q330">
            <v>3285.3775999959344</v>
          </cell>
          <cell r="R330">
            <v>3420.8010802513559</v>
          </cell>
          <cell r="S330">
            <v>3557.5569485310098</v>
          </cell>
          <cell r="T330">
            <v>3684.4511811704788</v>
          </cell>
        </row>
        <row r="332">
          <cell r="B332" t="str">
            <v>Net interest expense (incl. Equity PIK)</v>
          </cell>
          <cell r="J332">
            <v>-1912.2853909057487</v>
          </cell>
          <cell r="K332">
            <v>-2938.9432806729214</v>
          </cell>
          <cell r="L332">
            <v>-1541.1794931441191</v>
          </cell>
          <cell r="M332">
            <v>-952.95030568576419</v>
          </cell>
          <cell r="N332">
            <v>-902.04415189660131</v>
          </cell>
          <cell r="O332">
            <v>-847.37399774175003</v>
          </cell>
          <cell r="P332">
            <v>-788.86379833487365</v>
          </cell>
          <cell r="Q332">
            <v>-726.44747764960675</v>
          </cell>
          <cell r="R332">
            <v>-660.06942347636664</v>
          </cell>
          <cell r="S332">
            <v>-589.68488929269029</v>
          </cell>
          <cell r="T332">
            <v>-515.41942562348436</v>
          </cell>
        </row>
        <row r="333">
          <cell r="B333" t="str">
            <v>Net interest expense (excl. Equity PIK)</v>
          </cell>
          <cell r="J333">
            <v>-1912.2853909057487</v>
          </cell>
          <cell r="K333">
            <v>-2938.9432806729214</v>
          </cell>
          <cell r="L333">
            <v>-1541.1794931441191</v>
          </cell>
          <cell r="M333">
            <v>-952.95030568576408</v>
          </cell>
          <cell r="N333">
            <v>-902.04415189660119</v>
          </cell>
          <cell r="O333">
            <v>-847.37399774174992</v>
          </cell>
          <cell r="P333">
            <v>-788.86379833487354</v>
          </cell>
          <cell r="Q333">
            <v>-726.44747764960664</v>
          </cell>
          <cell r="R333">
            <v>-660.06942347636652</v>
          </cell>
          <cell r="S333">
            <v>-589.68488929269017</v>
          </cell>
          <cell r="T333">
            <v>-515.41942562348424</v>
          </cell>
        </row>
        <row r="334">
          <cell r="B334" t="str">
            <v>Cash interest expense</v>
          </cell>
          <cell r="J334">
            <v>-1927.0053909057488</v>
          </cell>
          <cell r="K334">
            <v>-2953.6632806729212</v>
          </cell>
          <cell r="L334">
            <v>-1609.0032459873064</v>
          </cell>
          <cell r="M334">
            <v>-1098.4000000000001</v>
          </cell>
          <cell r="N334">
            <v>-1098.4000000000001</v>
          </cell>
          <cell r="O334">
            <v>-1098.4000000000001</v>
          </cell>
          <cell r="P334">
            <v>-1098.4000000000001</v>
          </cell>
          <cell r="Q334">
            <v>-1098.4000000000001</v>
          </cell>
          <cell r="R334">
            <v>-1098.4000000000001</v>
          </cell>
          <cell r="S334">
            <v>-1098.4000000000001</v>
          </cell>
          <cell r="T334">
            <v>-1098.4000000000001</v>
          </cell>
        </row>
        <row r="336">
          <cell r="B336" t="str">
            <v>Total Debt (excl. Equity PIK)</v>
          </cell>
          <cell r="J336">
            <v>47649.478499076169</v>
          </cell>
          <cell r="K336">
            <v>24943.614906966854</v>
          </cell>
          <cell r="L336">
            <v>11000</v>
          </cell>
          <cell r="M336">
            <v>11000</v>
          </cell>
          <cell r="N336">
            <v>11000</v>
          </cell>
          <cell r="O336">
            <v>11000</v>
          </cell>
          <cell r="P336">
            <v>11000</v>
          </cell>
          <cell r="Q336">
            <v>11000</v>
          </cell>
          <cell r="R336">
            <v>11000</v>
          </cell>
          <cell r="S336">
            <v>11000</v>
          </cell>
          <cell r="T336">
            <v>11000</v>
          </cell>
        </row>
        <row r="337">
          <cell r="B337" t="str">
            <v>Senior Debt (excl. Equity PIK)</v>
          </cell>
          <cell r="J337">
            <v>37649.478499076169</v>
          </cell>
          <cell r="K337">
            <v>14943.614906966854</v>
          </cell>
          <cell r="L337">
            <v>1000</v>
          </cell>
          <cell r="M337">
            <v>1000</v>
          </cell>
          <cell r="N337">
            <v>1000</v>
          </cell>
          <cell r="O337">
            <v>1000</v>
          </cell>
          <cell r="P337">
            <v>1000</v>
          </cell>
          <cell r="Q337">
            <v>1000</v>
          </cell>
          <cell r="R337">
            <v>1000</v>
          </cell>
          <cell r="S337">
            <v>1000</v>
          </cell>
          <cell r="T337">
            <v>1000</v>
          </cell>
        </row>
        <row r="338">
          <cell r="B338" t="str">
            <v>Net Debt/(cash) (excl. Equity PIK)</v>
          </cell>
          <cell r="J338">
            <v>47149.478499076169</v>
          </cell>
          <cell r="K338">
            <v>24443.614906966854</v>
          </cell>
          <cell r="L338">
            <v>6892.4080948921583</v>
          </cell>
          <cell r="M338">
            <v>5226.4985413689883</v>
          </cell>
          <cell r="N338">
            <v>3434.1096037805537</v>
          </cell>
          <cell r="O338">
            <v>1512.493503675285</v>
          </cell>
          <cell r="P338">
            <v>-540.76807331702366</v>
          </cell>
          <cell r="Q338">
            <v>-2727.7456733129584</v>
          </cell>
          <cell r="R338">
            <v>-5050.1467535643133</v>
          </cell>
          <cell r="S338">
            <v>-7509.3037020953234</v>
          </cell>
          <cell r="T338">
            <v>-10095.354883265802</v>
          </cell>
        </row>
        <row r="340">
          <cell r="B340" t="str">
            <v>Total Debt/(EBITDA)</v>
          </cell>
          <cell r="J340">
            <v>6.4242040558128117</v>
          </cell>
          <cell r="K340">
            <v>3.4538561839637629</v>
          </cell>
          <cell r="L340">
            <v>1.8683927765512103</v>
          </cell>
          <cell r="M340">
            <v>2.7824301148550861</v>
          </cell>
          <cell r="N340">
            <v>2.6772173015793843</v>
          </cell>
          <cell r="O340">
            <v>2.5809260888459251</v>
          </cell>
          <cell r="P340">
            <v>2.4929390734035466</v>
          </cell>
          <cell r="Q340">
            <v>2.4126921855793158</v>
          </cell>
          <cell r="R340">
            <v>2.3396709700904652</v>
          </cell>
          <cell r="S340">
            <v>2.2734070217105473</v>
          </cell>
          <cell r="T340">
            <v>2.2134745968832963</v>
          </cell>
        </row>
        <row r="341">
          <cell r="B341" t="str">
            <v>Senior Debt/(EBITDA)</v>
          </cell>
          <cell r="J341">
            <v>5.0759827828481212</v>
          </cell>
          <cell r="K341">
            <v>2.0691907307623159</v>
          </cell>
          <cell r="L341">
            <v>0.16985388877738275</v>
          </cell>
          <cell r="M341">
            <v>0.25294819225955328</v>
          </cell>
          <cell r="N341">
            <v>0.24338339105267129</v>
          </cell>
          <cell r="O341">
            <v>0.23462964444053866</v>
          </cell>
          <cell r="P341">
            <v>0.22663082485486788</v>
          </cell>
          <cell r="Q341">
            <v>0.21933565323448326</v>
          </cell>
          <cell r="R341">
            <v>0.212697360917315</v>
          </cell>
          <cell r="S341">
            <v>0.20667336561004973</v>
          </cell>
          <cell r="T341">
            <v>0.20122496335302695</v>
          </cell>
        </row>
        <row r="342">
          <cell r="B342" t="str">
            <v>Net Debt/(EBITDA)</v>
          </cell>
          <cell r="J342">
            <v>6.3567929921645776</v>
          </cell>
          <cell r="K342">
            <v>3.3846229113036905</v>
          </cell>
          <cell r="L342">
            <v>1.1707023179581451</v>
          </cell>
          <cell r="M342">
            <v>1.3220333578864776</v>
          </cell>
          <cell r="N342">
            <v>0.83580524061465655</v>
          </cell>
          <cell r="O342">
            <v>0.35487581298595666</v>
          </cell>
          <cell r="P342">
            <v>-0.12255471451101474</v>
          </cell>
          <cell r="Q342">
            <v>-0.59829187911363313</v>
          </cell>
          <cell r="R342">
            <v>-1.0741528867282755</v>
          </cell>
          <cell r="S342">
            <v>-1.5519730695000469</v>
          </cell>
          <cell r="T342">
            <v>-2.0314374164209625</v>
          </cell>
        </row>
        <row r="344">
          <cell r="B344" t="str">
            <v>(EBITDA)/Interest expense (incl. Equity PIK)</v>
          </cell>
          <cell r="J344">
            <v>1.9331283904746761</v>
          </cell>
          <cell r="K344">
            <v>2.4573325790059437</v>
          </cell>
          <cell r="L344">
            <v>3.8200696726488892</v>
          </cell>
          <cell r="M344">
            <v>4.1485675530737716</v>
          </cell>
          <cell r="N344">
            <v>4.5549253830049832</v>
          </cell>
          <cell r="O344">
            <v>5.0296988679780856</v>
          </cell>
          <cell r="P344">
            <v>5.593440133319624</v>
          </cell>
          <cell r="Q344">
            <v>6.2760522045101332</v>
          </cell>
          <cell r="R344">
            <v>7.1227595443979146</v>
          </cell>
          <cell r="S344">
            <v>8.2053193616671081</v>
          </cell>
          <cell r="T344">
            <v>9.6417831657108906</v>
          </cell>
        </row>
        <row r="345">
          <cell r="B345" t="str">
            <v>(EBITDA)/Interest expense (excl. Equity PIK)</v>
          </cell>
          <cell r="J345">
            <v>1.9331283904746761</v>
          </cell>
          <cell r="K345">
            <v>2.4573325790059437</v>
          </cell>
          <cell r="L345">
            <v>3.8200696726488892</v>
          </cell>
          <cell r="M345">
            <v>4.1485675530737725</v>
          </cell>
          <cell r="N345">
            <v>4.5549253830049841</v>
          </cell>
          <cell r="O345">
            <v>5.0296988679780865</v>
          </cell>
          <cell r="P345">
            <v>5.5934401333196249</v>
          </cell>
          <cell r="Q345">
            <v>6.2760522045101341</v>
          </cell>
          <cell r="R345">
            <v>7.1227595443979155</v>
          </cell>
          <cell r="S345">
            <v>8.2053193616671098</v>
          </cell>
          <cell r="T345">
            <v>9.6417831657108923</v>
          </cell>
        </row>
        <row r="347">
          <cell r="B347" t="str">
            <v>EBITA/Interest expense</v>
          </cell>
          <cell r="J347">
            <v>1.3782723083420017</v>
          </cell>
          <cell r="K347">
            <v>1.741290069175784</v>
          </cell>
          <cell r="L347">
            <v>2.6483889734586294</v>
          </cell>
          <cell r="M347">
            <v>2.6560666674647782</v>
          </cell>
          <cell r="N347">
            <v>2.9172280574758105</v>
          </cell>
          <cell r="O347">
            <v>3.2222381891654424</v>
          </cell>
          <cell r="P347">
            <v>3.5842617273580517</v>
          </cell>
          <cell r="Q347">
            <v>4.0224540280100163</v>
          </cell>
          <cell r="R347">
            <v>4.5657862715118416</v>
          </cell>
          <cell r="S347">
            <v>5.2602281761902043</v>
          </cell>
          <cell r="T347">
            <v>6.1814072445273807</v>
          </cell>
        </row>
        <row r="348">
          <cell r="B348" t="str">
            <v>EBITA/Interest expense (excl. Equity PIK)</v>
          </cell>
          <cell r="J348">
            <v>1.3782723083420017</v>
          </cell>
          <cell r="K348">
            <v>1.741290069175784</v>
          </cell>
          <cell r="L348">
            <v>2.6483889734586294</v>
          </cell>
          <cell r="M348">
            <v>2.6560666674647782</v>
          </cell>
          <cell r="N348">
            <v>2.9172280574758105</v>
          </cell>
          <cell r="O348">
            <v>3.2222381891654428</v>
          </cell>
          <cell r="P348">
            <v>3.5842617273580522</v>
          </cell>
          <cell r="Q348">
            <v>4.0224540280100172</v>
          </cell>
          <cell r="R348">
            <v>4.5657862715118425</v>
          </cell>
          <cell r="S348">
            <v>5.2602281761902061</v>
          </cell>
          <cell r="T348">
            <v>6.1814072445273824</v>
          </cell>
        </row>
        <row r="350">
          <cell r="B350" t="str">
            <v>EBITA/Cash interest expense</v>
          </cell>
          <cell r="J350">
            <v>1.3677439681128867</v>
          </cell>
          <cell r="K350">
            <v>1.732612103076538</v>
          </cell>
          <cell r="L350">
            <v>2.5367523564310104</v>
          </cell>
          <cell r="M350">
            <v>2.3043513680647569</v>
          </cell>
          <cell r="N350">
            <v>2.3957287955159656</v>
          </cell>
          <cell r="O350">
            <v>2.4858347196187709</v>
          </cell>
          <cell r="P350">
            <v>2.5741936639384448</v>
          </cell>
          <cell r="Q350">
            <v>2.6603255486247059</v>
          </cell>
          <cell r="R350">
            <v>2.7437508302559457</v>
          </cell>
          <cell r="S350">
            <v>2.8239958755744818</v>
          </cell>
          <cell r="T350">
            <v>2.9005984809897556</v>
          </cell>
        </row>
        <row r="351">
          <cell r="B351" t="str">
            <v>(EBITDA - Capex)/Cash interest expense</v>
          </cell>
          <cell r="J351">
            <v>1.3695058074935422</v>
          </cell>
          <cell r="K351">
            <v>1.7337887953869635</v>
          </cell>
          <cell r="L351">
            <v>2.5367523564310099</v>
          </cell>
          <cell r="M351">
            <v>2.3043513680647569</v>
          </cell>
          <cell r="N351">
            <v>2.3957287955159652</v>
          </cell>
          <cell r="O351">
            <v>2.4858347196187704</v>
          </cell>
          <cell r="P351">
            <v>2.5741936639384453</v>
          </cell>
          <cell r="Q351">
            <v>2.6603255486247059</v>
          </cell>
          <cell r="R351">
            <v>2.7437508302559461</v>
          </cell>
          <cell r="S351">
            <v>2.8239958755744818</v>
          </cell>
          <cell r="T351">
            <v>2.9005984809897556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>
        <row r="10">
          <cell r="E10">
            <v>39629</v>
          </cell>
        </row>
        <row r="11">
          <cell r="E11">
            <v>39994.25</v>
          </cell>
        </row>
      </sheetData>
      <sheetData sheetId="21" refreshError="1"/>
      <sheetData sheetId="22" refreshError="1"/>
      <sheetData sheetId="23" refreshError="1">
        <row r="10">
          <cell r="E10">
            <v>39629</v>
          </cell>
        </row>
      </sheetData>
      <sheetData sheetId="24"/>
      <sheetData sheetId="25" refreshError="1"/>
      <sheetData sheetId="26" refreshError="1">
        <row r="10">
          <cell r="E10">
            <v>39629</v>
          </cell>
        </row>
      </sheetData>
      <sheetData sheetId="27"/>
      <sheetData sheetId="28" refreshError="1"/>
      <sheetData sheetId="29" refreshError="1">
        <row r="10">
          <cell r="E10">
            <v>39813</v>
          </cell>
        </row>
      </sheetData>
      <sheetData sheetId="30"/>
      <sheetData sheetId="31" refreshError="1"/>
      <sheetData sheetId="32" refreshError="1">
        <row r="10">
          <cell r="E10">
            <v>40178</v>
          </cell>
        </row>
      </sheetData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VT-BB &gt;&gt;&gt;"/>
      <sheetName val="VT-BB Dealsheet"/>
      <sheetName val="VT—BB"/>
      <sheetName val="VT Summary"/>
      <sheetName val="Re-rating"/>
      <sheetName val="VT Standalone &gt;&gt;&gt;"/>
      <sheetName val="VT Financials"/>
      <sheetName val="VT DCF"/>
      <sheetName val="VT SOTP"/>
      <sheetName val="VT AVP"/>
      <sheetName val="VT Communication"/>
      <sheetName val="VT Defence"/>
      <sheetName val="VT Education&amp;Skills"/>
      <sheetName val="VT Ships"/>
      <sheetName val="VT Services"/>
      <sheetName val="VT Division Split"/>
      <sheetName val="VT Input"/>
      <sheetName val="VT Brokers"/>
      <sheetName val="VT Options"/>
      <sheetName val="Demerger &gt;&gt;&gt;"/>
      <sheetName val="Demerger Dealsheet"/>
      <sheetName val="Output"/>
      <sheetName val="DefenceCo"/>
      <sheetName val="SupportCo"/>
      <sheetName val="BB Valuation &gt;&gt;&gt;"/>
      <sheetName val="BB Dealsheet"/>
      <sheetName val="BB Summary"/>
      <sheetName val="Datastream"/>
      <sheetName val="BB DCF"/>
      <sheetName val="BB Division split"/>
      <sheetName val="BB Brokers"/>
      <sheetName val="BB Networks"/>
      <sheetName val="Rail"/>
      <sheetName val="BB Engineering"/>
      <sheetName val="BB Defence"/>
      <sheetName val="BB Technical"/>
      <sheetName val="DML DCF"/>
      <sheetName val="BB LBO"/>
      <sheetName val="BB SOTP"/>
      <sheetName val="merger model&gt;&gt;&gt;"/>
      <sheetName val="Combined"/>
      <sheetName val="Debt"/>
      <sheetName val="Slides"/>
      <sheetName val="MOD Synergies"/>
      <sheetName val="Babcock synergies"/>
      <sheetName val="Babcock &gt;&gt;&gt;"/>
      <sheetName val="Babcock_brokers"/>
      <sheetName val="Babcock_internal"/>
      <sheetName val="Assumptions"/>
      <sheetName val="Babcock Statements"/>
      <sheetName val="BNS"/>
      <sheetName val="BB AVP"/>
      <sheetName val="Footballfield"/>
      <sheetName val="BB Options"/>
      <sheetName val="Diablo &gt;&gt;&gt;"/>
      <sheetName val="Diablo statement"/>
      <sheetName val="Valuation"/>
      <sheetName val="Value Math"/>
      <sheetName val="SOTP"/>
      <sheetName val="LBO"/>
      <sheetName val="Summary"/>
      <sheetName val="DCF"/>
      <sheetName val="Synergies"/>
      <sheetName val="BAE &gt;&gt;&gt;"/>
      <sheetName val="BAE Output"/>
      <sheetName val="PPS"/>
      <sheetName val="BAE Brokers"/>
      <sheetName val="BAE-BB Dealsheet"/>
      <sheetName val="BAE—BB"/>
      <sheetName val="BB Calanderised"/>
      <sheetName val="BAE DCF"/>
      <sheetName val="AVP"/>
      <sheetName val="Diablo New Input"/>
      <sheetName val="Other"/>
      <sheetName val="Submarine"/>
      <sheetName val="Ships"/>
      <sheetName val="WSMI"/>
      <sheetName val="Defence Systems"/>
      <sheetName val="Commercial"/>
      <sheetName val="Consultancy"/>
      <sheetName val="Other acq &gt;&gt;&gt;"/>
      <sheetName val="Springtime"/>
      <sheetName val="Indigo"/>
      <sheetName val="Integral"/>
      <sheetName val="Babcock internal"/>
      <sheetName val="Babcock profit and loss"/>
      <sheetName val="Babcock cashflow"/>
      <sheetName val="Babcock balance sheet"/>
      <sheetName val="Springtime Acc"/>
      <sheetName val="INDIGO Acc"/>
      <sheetName val="INTEGRAL Acc"/>
      <sheetName val="US&amp;EuroEarnings"/>
      <sheetName val="Nov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0">
          <cell r="E10">
            <v>8.1000000000000003E-2</v>
          </cell>
        </row>
      </sheetData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334">
          <cell r="B334" t="str">
            <v>Mar YE</v>
          </cell>
          <cell r="F334" t="str">
            <v>2007E PF</v>
          </cell>
          <cell r="G334" t="str">
            <v>2008E PF</v>
          </cell>
          <cell r="H334">
            <v>39538</v>
          </cell>
          <cell r="I334">
            <v>39903</v>
          </cell>
          <cell r="J334">
            <v>40268</v>
          </cell>
        </row>
        <row r="335">
          <cell r="B335" t="str">
            <v>Babcock</v>
          </cell>
        </row>
        <row r="336">
          <cell r="B336" t="str">
            <v>Sales</v>
          </cell>
          <cell r="F336">
            <v>988.30399999999997</v>
          </cell>
          <cell r="G336">
            <v>1046.3600000000001</v>
          </cell>
          <cell r="H336">
            <v>1046.3600000000001</v>
          </cell>
          <cell r="I336">
            <v>1157.2130000000002</v>
          </cell>
          <cell r="J336">
            <v>1277.1150000000002</v>
          </cell>
        </row>
        <row r="337">
          <cell r="B337" t="str">
            <v>% growth</v>
          </cell>
          <cell r="G337">
            <v>5.874305881591102E-2</v>
          </cell>
          <cell r="H337">
            <v>5.874305881591102E-2</v>
          </cell>
          <cell r="I337">
            <v>0.10594154975343106</v>
          </cell>
          <cell r="J337">
            <v>0.10361273162330531</v>
          </cell>
        </row>
        <row r="339">
          <cell r="B339" t="str">
            <v>EBITDA</v>
          </cell>
          <cell r="F339">
            <v>75.802000000000007</v>
          </cell>
          <cell r="G339">
            <v>86.321000000000026</v>
          </cell>
          <cell r="H339">
            <v>86.321000000000026</v>
          </cell>
          <cell r="I339">
            <v>94.334000000000017</v>
          </cell>
          <cell r="J339">
            <v>101.32300000000001</v>
          </cell>
        </row>
        <row r="340">
          <cell r="B340" t="str">
            <v>% margin</v>
          </cell>
          <cell r="F340">
            <v>7.6699072350208036E-2</v>
          </cell>
          <cell r="G340">
            <v>8.2496463932107508E-2</v>
          </cell>
          <cell r="H340">
            <v>8.2496463932107508E-2</v>
          </cell>
          <cell r="I340">
            <v>8.1518268460516782E-2</v>
          </cell>
          <cell r="J340">
            <v>7.9337412840660385E-2</v>
          </cell>
        </row>
        <row r="342">
          <cell r="B342" t="str">
            <v>EBITA</v>
          </cell>
          <cell r="F342">
            <v>68.938999999999993</v>
          </cell>
          <cell r="G342">
            <v>76.182000000000016</v>
          </cell>
          <cell r="H342">
            <v>76.182000000000016</v>
          </cell>
          <cell r="I342">
            <v>83.299000000000021</v>
          </cell>
          <cell r="J342">
            <v>89.827000000000012</v>
          </cell>
        </row>
        <row r="343">
          <cell r="B343" t="str">
            <v>% margin</v>
          </cell>
          <cell r="F343">
            <v>6.9754852757855881E-2</v>
          </cell>
          <cell r="G343">
            <v>7.280668221262282E-2</v>
          </cell>
          <cell r="H343">
            <v>7.280668221262282E-2</v>
          </cell>
          <cell r="I343">
            <v>7.1982426744255382E-2</v>
          </cell>
          <cell r="J343">
            <v>7.0335874216495772E-2</v>
          </cell>
        </row>
        <row r="355">
          <cell r="B355" t="str">
            <v>Mar YE</v>
          </cell>
          <cell r="F355" t="str">
            <v>2007E PF</v>
          </cell>
          <cell r="G355" t="str">
            <v>2008E PF</v>
          </cell>
          <cell r="H355">
            <v>39538</v>
          </cell>
          <cell r="I355">
            <v>39903</v>
          </cell>
          <cell r="J355">
            <v>40268</v>
          </cell>
        </row>
        <row r="356">
          <cell r="B356" t="str">
            <v>Indigo</v>
          </cell>
        </row>
        <row r="357">
          <cell r="B357" t="str">
            <v>Sales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</row>
        <row r="358">
          <cell r="B358" t="str">
            <v>% growth</v>
          </cell>
          <cell r="G358" t="e">
            <v>#DIV/0!</v>
          </cell>
          <cell r="H358" t="e">
            <v>#DIV/0!</v>
          </cell>
          <cell r="I358" t="e">
            <v>#DIV/0!</v>
          </cell>
          <cell r="J358" t="e">
            <v>#DIV/0!</v>
          </cell>
        </row>
        <row r="360">
          <cell r="B360" t="str">
            <v>EBITDA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</row>
        <row r="361">
          <cell r="B361" t="str">
            <v>% margin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</row>
        <row r="363">
          <cell r="B363" t="str">
            <v>EBITA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</row>
        <row r="364">
          <cell r="B364" t="str">
            <v>% margin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</row>
        <row r="376">
          <cell r="B376" t="str">
            <v>Mar YE</v>
          </cell>
          <cell r="F376" t="str">
            <v>2007E PF</v>
          </cell>
          <cell r="G376" t="str">
            <v>2008E PF</v>
          </cell>
          <cell r="H376">
            <v>39538</v>
          </cell>
          <cell r="I376">
            <v>39903</v>
          </cell>
          <cell r="J376">
            <v>40268</v>
          </cell>
        </row>
        <row r="377">
          <cell r="B377" t="str">
            <v>Babcock + Indigo</v>
          </cell>
        </row>
        <row r="378">
          <cell r="B378" t="str">
            <v>Sales</v>
          </cell>
          <cell r="F378">
            <v>988.30399999999997</v>
          </cell>
          <cell r="G378">
            <v>1046.3600000000001</v>
          </cell>
          <cell r="H378">
            <v>1046.3600000000001</v>
          </cell>
          <cell r="I378">
            <v>1157.2130000000002</v>
          </cell>
          <cell r="J378">
            <v>1277.1150000000002</v>
          </cell>
        </row>
        <row r="379">
          <cell r="B379" t="str">
            <v>% growth</v>
          </cell>
          <cell r="G379">
            <v>5.874305881591102E-2</v>
          </cell>
          <cell r="H379">
            <v>5.874305881591102E-2</v>
          </cell>
          <cell r="I379">
            <v>0.10594154975343106</v>
          </cell>
          <cell r="J379">
            <v>0.10361273162330531</v>
          </cell>
        </row>
        <row r="381">
          <cell r="B381" t="str">
            <v>EBITDA</v>
          </cell>
          <cell r="F381">
            <v>75.802000000000007</v>
          </cell>
          <cell r="G381">
            <v>86.321000000000026</v>
          </cell>
          <cell r="H381">
            <v>86.321000000000026</v>
          </cell>
          <cell r="I381">
            <v>94.334000000000017</v>
          </cell>
          <cell r="J381">
            <v>101.32300000000001</v>
          </cell>
        </row>
        <row r="382">
          <cell r="B382" t="str">
            <v>% margin</v>
          </cell>
          <cell r="F382">
            <v>7.6699072350208036E-2</v>
          </cell>
          <cell r="G382">
            <v>8.2496463932107508E-2</v>
          </cell>
          <cell r="H382">
            <v>8.2496463932107508E-2</v>
          </cell>
          <cell r="I382">
            <v>8.1518268460516782E-2</v>
          </cell>
          <cell r="J382">
            <v>7.9337412840660385E-2</v>
          </cell>
        </row>
        <row r="384">
          <cell r="B384" t="str">
            <v>EBITA</v>
          </cell>
          <cell r="F384">
            <v>68.938999999999993</v>
          </cell>
          <cell r="G384">
            <v>76.182000000000016</v>
          </cell>
          <cell r="H384">
            <v>76.182000000000016</v>
          </cell>
          <cell r="I384">
            <v>83.299000000000021</v>
          </cell>
          <cell r="J384">
            <v>89.827000000000012</v>
          </cell>
        </row>
        <row r="385">
          <cell r="B385" t="str">
            <v>% margin</v>
          </cell>
          <cell r="F385">
            <v>6.9754852757855881E-2</v>
          </cell>
          <cell r="G385">
            <v>7.280668221262282E-2</v>
          </cell>
          <cell r="H385">
            <v>7.280668221262282E-2</v>
          </cell>
          <cell r="I385">
            <v>7.1982426744255382E-2</v>
          </cell>
          <cell r="J385">
            <v>7.0335874216495772E-2</v>
          </cell>
        </row>
        <row r="387">
          <cell r="B387" t="str">
            <v>Interest</v>
          </cell>
          <cell r="F387">
            <v>-22.748569709999998</v>
          </cell>
          <cell r="G387">
            <v>-21.798998609999998</v>
          </cell>
          <cell r="H387">
            <v>-17.856650244201298</v>
          </cell>
          <cell r="I387">
            <v>-19.118135555871735</v>
          </cell>
          <cell r="J387">
            <v>-16.58047391170982</v>
          </cell>
        </row>
        <row r="389">
          <cell r="B389" t="str">
            <v>PBT</v>
          </cell>
          <cell r="F389">
            <v>46.190430289999995</v>
          </cell>
          <cell r="G389">
            <v>54.383001390000018</v>
          </cell>
          <cell r="H389">
            <v>58.325349755798719</v>
          </cell>
          <cell r="I389">
            <v>64.180864444128289</v>
          </cell>
          <cell r="J389">
            <v>73.246526088290196</v>
          </cell>
        </row>
        <row r="391">
          <cell r="B391" t="str">
            <v>Taxation</v>
          </cell>
          <cell r="F391">
            <v>-17.98081424652117</v>
          </cell>
          <cell r="G391">
            <v>-23.055075228124025</v>
          </cell>
          <cell r="H391">
            <v>-20.969113406928511</v>
          </cell>
          <cell r="I391">
            <v>-25.215719868921212</v>
          </cell>
          <cell r="J391">
            <v>-26.797355598901639</v>
          </cell>
        </row>
        <row r="392">
          <cell r="B392" t="str">
            <v>% tax rate</v>
          </cell>
          <cell r="F392">
            <v>0.38927574680796878</v>
          </cell>
          <cell r="G392">
            <v>0.42393900003399604</v>
          </cell>
          <cell r="H392">
            <v>0.35951971989407155</v>
          </cell>
          <cell r="I392">
            <v>0.39288532629335943</v>
          </cell>
          <cell r="J392">
            <v>0.36585155679056414</v>
          </cell>
        </row>
        <row r="394">
          <cell r="B394" t="str">
            <v>Net income</v>
          </cell>
          <cell r="F394">
            <v>28.209616043478825</v>
          </cell>
          <cell r="G394">
            <v>31.327926161875993</v>
          </cell>
          <cell r="H394">
            <v>37.356236348870212</v>
          </cell>
          <cell r="I394">
            <v>38.965144575207077</v>
          </cell>
          <cell r="J394">
            <v>46.449170489388557</v>
          </cell>
        </row>
        <row r="395">
          <cell r="B395" t="str">
            <v>EPS</v>
          </cell>
          <cell r="F395">
            <v>13.449685989172632</v>
          </cell>
          <cell r="G395">
            <v>14.936423413909647</v>
          </cell>
          <cell r="H395">
            <v>17.810580897493892</v>
          </cell>
          <cell r="I395">
            <v>18.57767075778392</v>
          </cell>
          <cell r="J395">
            <v>22.14587949644346</v>
          </cell>
        </row>
        <row r="396">
          <cell r="B396" t="str">
            <v>EPS accretion/(dilution)</v>
          </cell>
          <cell r="F396">
            <v>-0.45336557680349521</v>
          </cell>
          <cell r="G396">
            <v>-0.45093632399397121</v>
          </cell>
          <cell r="H396">
            <v>-0.34528215032563558</v>
          </cell>
          <cell r="I396">
            <v>-0.37951615377548542</v>
          </cell>
          <cell r="J396">
            <v>-0.3262768262736635</v>
          </cell>
        </row>
      </sheetData>
      <sheetData sheetId="42" refreshError="1">
        <row r="27">
          <cell r="D27" t="str">
            <v>y</v>
          </cell>
        </row>
      </sheetData>
      <sheetData sheetId="43" refreshError="1"/>
      <sheetData sheetId="44" refreshError="1"/>
      <sheetData sheetId="45" refreshError="1">
        <row r="36">
          <cell r="F36" t="str">
            <v>Value of synergies</v>
          </cell>
        </row>
        <row r="37">
          <cell r="C37" t="str">
            <v>Total synergies</v>
          </cell>
          <cell r="D37" t="str">
            <v>MOD</v>
          </cell>
          <cell r="F37" t="str">
            <v>Babcock share of synergies %</v>
          </cell>
        </row>
        <row r="38">
          <cell r="E38">
            <v>239.25926116239947</v>
          </cell>
          <cell r="F38">
            <v>0.3</v>
          </cell>
          <cell r="G38">
            <v>0.4</v>
          </cell>
          <cell r="H38">
            <v>0.5</v>
          </cell>
          <cell r="I38">
            <v>0.6</v>
          </cell>
          <cell r="J38">
            <v>0.7</v>
          </cell>
        </row>
        <row r="39">
          <cell r="C39">
            <v>65.260000000000005</v>
          </cell>
          <cell r="D39">
            <v>30</v>
          </cell>
          <cell r="E39">
            <v>35.260000000000005</v>
          </cell>
          <cell r="F39">
            <v>142.03407788113489</v>
          </cell>
          <cell r="G39">
            <v>174.32344549117238</v>
          </cell>
          <cell r="H39">
            <v>206.61281310120989</v>
          </cell>
          <cell r="I39">
            <v>238.9021807112473</v>
          </cell>
          <cell r="J39">
            <v>271.19154832128487</v>
          </cell>
        </row>
        <row r="40">
          <cell r="C40">
            <v>70.260000000000005</v>
          </cell>
          <cell r="D40">
            <v>30</v>
          </cell>
          <cell r="E40">
            <v>40.260000000000005</v>
          </cell>
          <cell r="F40">
            <v>153.06328330721246</v>
          </cell>
          <cell r="G40">
            <v>189.02905272594245</v>
          </cell>
          <cell r="H40">
            <v>224.99482214467253</v>
          </cell>
          <cell r="I40">
            <v>260.96059156340249</v>
          </cell>
          <cell r="J40">
            <v>296.92636098213256</v>
          </cell>
        </row>
        <row r="41">
          <cell r="C41">
            <v>75.260000000000005</v>
          </cell>
          <cell r="D41">
            <v>30</v>
          </cell>
          <cell r="E41">
            <v>45.260000000000005</v>
          </cell>
          <cell r="F41">
            <v>164.09248873329003</v>
          </cell>
          <cell r="G41">
            <v>203.73465996071258</v>
          </cell>
          <cell r="H41">
            <v>243.37683118813513</v>
          </cell>
          <cell r="I41">
            <v>283.01900241555768</v>
          </cell>
          <cell r="J41">
            <v>322.6611736429802</v>
          </cell>
        </row>
        <row r="42">
          <cell r="C42">
            <v>80.260000000000005</v>
          </cell>
          <cell r="D42">
            <v>30</v>
          </cell>
          <cell r="E42">
            <v>50.260000000000005</v>
          </cell>
          <cell r="F42">
            <v>175.12169415936762</v>
          </cell>
          <cell r="G42">
            <v>218.44026719548268</v>
          </cell>
          <cell r="H42">
            <v>261.75884023159779</v>
          </cell>
          <cell r="I42">
            <v>305.07741326771281</v>
          </cell>
          <cell r="J42">
            <v>348.3959863038279</v>
          </cell>
        </row>
        <row r="43">
          <cell r="C43">
            <v>85.26</v>
          </cell>
          <cell r="D43">
            <v>30</v>
          </cell>
          <cell r="E43">
            <v>55.260000000000005</v>
          </cell>
          <cell r="F43">
            <v>186.15089958544516</v>
          </cell>
          <cell r="G43">
            <v>233.1458744302528</v>
          </cell>
          <cell r="H43">
            <v>280.14084927506042</v>
          </cell>
          <cell r="I43">
            <v>327.13582411986795</v>
          </cell>
          <cell r="J43">
            <v>374.13079896467559</v>
          </cell>
        </row>
        <row r="44">
          <cell r="C44">
            <v>90.26</v>
          </cell>
          <cell r="D44">
            <v>30</v>
          </cell>
          <cell r="E44">
            <v>60.260000000000005</v>
          </cell>
          <cell r="F44">
            <v>197.18010501152276</v>
          </cell>
          <cell r="G44">
            <v>247.8514816650229</v>
          </cell>
          <cell r="H44">
            <v>298.52285831852305</v>
          </cell>
          <cell r="I44">
            <v>349.19423497202314</v>
          </cell>
          <cell r="J44">
            <v>399.86561162552323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7">
          <cell r="B7" t="str">
            <v>Name</v>
          </cell>
          <cell r="C7" t="str">
            <v>Red</v>
          </cell>
          <cell r="D7" t="str">
            <v>Invisible</v>
          </cell>
          <cell r="E7" t="str">
            <v>Blue</v>
          </cell>
          <cell r="G7" t="str">
            <v>Label</v>
          </cell>
        </row>
        <row r="8">
          <cell r="B8" t="str">
            <v>Base case DCF</v>
          </cell>
          <cell r="C8">
            <v>392.14279058089022</v>
          </cell>
          <cell r="G8">
            <v>392.14279058089022</v>
          </cell>
        </row>
        <row r="9">
          <cell r="B9" t="str">
            <v>Total value of synergies</v>
          </cell>
          <cell r="D9">
            <v>392.14279058089022</v>
          </cell>
          <cell r="E9">
            <v>697.18574090047855</v>
          </cell>
          <cell r="G9">
            <v>697.18574090047855</v>
          </cell>
        </row>
        <row r="10">
          <cell r="B10" t="str">
            <v>MOD share</v>
          </cell>
          <cell r="D10">
            <v>631.40205174328969</v>
          </cell>
          <cell r="E10">
            <v>457.92647973807902</v>
          </cell>
          <cell r="G10">
            <v>457.92647973807902</v>
          </cell>
        </row>
        <row r="11">
          <cell r="B11" t="str">
            <v>Net to Babcock</v>
          </cell>
          <cell r="D11">
            <v>392.14279058089022</v>
          </cell>
          <cell r="E11">
            <v>239.25926116239947</v>
          </cell>
          <cell r="G11">
            <v>239.25926116239947</v>
          </cell>
        </row>
        <row r="12">
          <cell r="B12" t="str">
            <v>Value of Diablo to Babcock</v>
          </cell>
          <cell r="D12">
            <v>0</v>
          </cell>
          <cell r="E12">
            <v>631.4020517432898</v>
          </cell>
          <cell r="G12">
            <v>631.4020517432898</v>
          </cell>
        </row>
      </sheetData>
      <sheetData sheetId="58" refreshError="1"/>
      <sheetData sheetId="59" refreshError="1">
        <row r="7">
          <cell r="B7" t="str">
            <v>Name</v>
          </cell>
          <cell r="C7" t="str">
            <v>Red</v>
          </cell>
          <cell r="D7" t="str">
            <v>Invisible</v>
          </cell>
          <cell r="E7" t="str">
            <v>Blue</v>
          </cell>
          <cell r="G7" t="str">
            <v>Label</v>
          </cell>
          <cell r="I7" t="str">
            <v>EBITA 07E</v>
          </cell>
          <cell r="J7" t="str">
            <v>EV/EBITA</v>
          </cell>
          <cell r="L7" t="str">
            <v>EBITA 08E</v>
          </cell>
          <cell r="M7" t="str">
            <v>EV/EBITA</v>
          </cell>
        </row>
        <row r="8">
          <cell r="B8" t="str">
            <v>Submarine</v>
          </cell>
          <cell r="C8">
            <v>166.49902812342538</v>
          </cell>
          <cell r="G8">
            <v>166.49902812342538</v>
          </cell>
          <cell r="I8">
            <v>21.224776119402986</v>
          </cell>
          <cell r="J8">
            <v>7.844559923118223</v>
          </cell>
          <cell r="L8">
            <v>21.566871165644173</v>
          </cell>
          <cell r="M8">
            <v>7.7201290277403238</v>
          </cell>
        </row>
        <row r="9">
          <cell r="B9" t="str">
            <v>Ships</v>
          </cell>
          <cell r="D9">
            <v>166.49902812342538</v>
          </cell>
          <cell r="E9">
            <v>42.426832506056513</v>
          </cell>
          <cell r="G9">
            <v>42.426832506056513</v>
          </cell>
          <cell r="I9">
            <v>1.2268656716417909</v>
          </cell>
          <cell r="J9">
            <v>34.581481483038765</v>
          </cell>
          <cell r="L9">
            <v>1.369325153374233</v>
          </cell>
          <cell r="M9">
            <v>30.983753129422993</v>
          </cell>
        </row>
        <row r="10">
          <cell r="B10" t="str">
            <v>WSMI</v>
          </cell>
          <cell r="D10">
            <v>208.92586062948189</v>
          </cell>
          <cell r="E10">
            <v>107.4827030519391</v>
          </cell>
          <cell r="G10">
            <v>107.4827030519391</v>
          </cell>
          <cell r="I10">
            <v>12.26865671641791</v>
          </cell>
          <cell r="J10">
            <v>8.7607556015570793</v>
          </cell>
          <cell r="L10">
            <v>8.330061349693251</v>
          </cell>
          <cell r="M10">
            <v>12.902990571119512</v>
          </cell>
        </row>
        <row r="11">
          <cell r="B11" t="str">
            <v>Defence Systems</v>
          </cell>
          <cell r="D11">
            <v>316.40856368142101</v>
          </cell>
          <cell r="E11">
            <v>14.980409338630587</v>
          </cell>
          <cell r="G11">
            <v>14.980409338630587</v>
          </cell>
          <cell r="I11">
            <v>1.8402985074626865</v>
          </cell>
          <cell r="J11">
            <v>8.1402062099614714</v>
          </cell>
          <cell r="L11">
            <v>1.369325153374233</v>
          </cell>
          <cell r="M11">
            <v>10.939994275075206</v>
          </cell>
        </row>
        <row r="12">
          <cell r="B12" t="str">
            <v>Commercial</v>
          </cell>
          <cell r="D12">
            <v>329.45388008443689</v>
          </cell>
          <cell r="E12">
            <v>1.9350929356146933</v>
          </cell>
          <cell r="G12">
            <v>1.9350929356146933</v>
          </cell>
          <cell r="I12">
            <v>0</v>
          </cell>
          <cell r="J12" t="e">
            <v>#DIV/0!</v>
          </cell>
          <cell r="L12">
            <v>4.5644171779141107</v>
          </cell>
          <cell r="M12">
            <v>0.42395181250698249</v>
          </cell>
        </row>
        <row r="13">
          <cell r="B13" t="str">
            <v>Consultancy</v>
          </cell>
          <cell r="D13">
            <v>329.45388008443689</v>
          </cell>
          <cell r="E13">
            <v>70.068120749160926</v>
          </cell>
          <cell r="G13">
            <v>70.068120749160926</v>
          </cell>
          <cell r="I13">
            <v>4.5394029850746271</v>
          </cell>
          <cell r="J13">
            <v>15.435536562746702</v>
          </cell>
          <cell r="L13">
            <v>0</v>
          </cell>
          <cell r="M13" t="str">
            <v>n.a.</v>
          </cell>
        </row>
        <row r="14">
          <cell r="B14" t="str">
            <v>Adjustment</v>
          </cell>
          <cell r="D14">
            <v>392.14279058089016</v>
          </cell>
          <cell r="E14">
            <v>7.3792102527076544</v>
          </cell>
          <cell r="G14">
            <v>7.3792102527076544</v>
          </cell>
          <cell r="I14">
            <v>41.099999999999994</v>
          </cell>
          <cell r="J14">
            <v>9.5411871187564525</v>
          </cell>
          <cell r="L14">
            <v>37.200000000000003</v>
          </cell>
          <cell r="M14">
            <v>10.541472865077692</v>
          </cell>
        </row>
        <row r="15">
          <cell r="B15" t="str">
            <v>EV</v>
          </cell>
          <cell r="D15">
            <v>0</v>
          </cell>
          <cell r="E15">
            <v>392.14279058089016</v>
          </cell>
          <cell r="G15">
            <v>392.14279058089016</v>
          </cell>
        </row>
        <row r="16">
          <cell r="B16" t="str">
            <v>Synergies</v>
          </cell>
          <cell r="D16">
            <v>392.14279058089016</v>
          </cell>
          <cell r="E16">
            <v>239.25926116239947</v>
          </cell>
          <cell r="G16">
            <v>239.25926116239947</v>
          </cell>
        </row>
        <row r="17">
          <cell r="B17" t="str">
            <v>Total EV plus synergies</v>
          </cell>
          <cell r="D17">
            <v>0</v>
          </cell>
          <cell r="E17">
            <v>631.40205174328958</v>
          </cell>
          <cell r="G17">
            <v>631.40205174328958</v>
          </cell>
        </row>
        <row r="18">
          <cell r="B18" t="str">
            <v>Cash</v>
          </cell>
          <cell r="D18">
            <v>631.40205174328958</v>
          </cell>
          <cell r="E18">
            <v>16.5</v>
          </cell>
          <cell r="G18">
            <v>16.5</v>
          </cell>
        </row>
        <row r="19">
          <cell r="B19" t="str">
            <v>Equity value</v>
          </cell>
          <cell r="D19">
            <v>0</v>
          </cell>
          <cell r="E19">
            <v>647.90205174328958</v>
          </cell>
          <cell r="G19">
            <v>647.90205174328958</v>
          </cell>
        </row>
      </sheetData>
      <sheetData sheetId="60" refreshError="1">
        <row r="26">
          <cell r="E26">
            <v>6.8446269678301697E-4</v>
          </cell>
          <cell r="O26" t="str">
            <v>Year</v>
          </cell>
          <cell r="P26">
            <v>0</v>
          </cell>
          <cell r="Q26">
            <v>1</v>
          </cell>
          <cell r="R26">
            <v>2</v>
          </cell>
          <cell r="S26">
            <v>3</v>
          </cell>
          <cell r="T26">
            <v>4</v>
          </cell>
          <cell r="U26">
            <v>5</v>
          </cell>
        </row>
        <row r="27">
          <cell r="O27" t="str">
            <v>Cost</v>
          </cell>
          <cell r="P27">
            <v>-383.5</v>
          </cell>
        </row>
        <row r="28">
          <cell r="O28" t="str">
            <v>Cash flows</v>
          </cell>
          <cell r="Q28">
            <v>-0.2037926509186434</v>
          </cell>
          <cell r="R28">
            <v>41.374707483871269</v>
          </cell>
          <cell r="S28">
            <v>12.672891075247012</v>
          </cell>
          <cell r="T28">
            <v>23.489228469312533</v>
          </cell>
          <cell r="U28">
            <v>32.631101821087015</v>
          </cell>
        </row>
        <row r="29">
          <cell r="O29" t="str">
            <v>Exit</v>
          </cell>
          <cell r="U29">
            <v>710.75729874108174</v>
          </cell>
        </row>
        <row r="30">
          <cell r="O30" t="str">
            <v>Total</v>
          </cell>
          <cell r="P30">
            <v>-383.5</v>
          </cell>
          <cell r="Q30">
            <v>-0.2037926509186434</v>
          </cell>
          <cell r="R30">
            <v>41.374707483871269</v>
          </cell>
          <cell r="S30">
            <v>12.672891075247012</v>
          </cell>
          <cell r="T30">
            <v>23.489228469312533</v>
          </cell>
          <cell r="U30">
            <v>743.38840056216873</v>
          </cell>
        </row>
        <row r="31">
          <cell r="O31" t="str">
            <v>NPV</v>
          </cell>
          <cell r="P31">
            <v>159.18536633871466</v>
          </cell>
        </row>
        <row r="32">
          <cell r="Q32">
            <v>-5.3140195806686676E-4</v>
          </cell>
          <cell r="R32">
            <v>0.10788711208310631</v>
          </cell>
          <cell r="S32">
            <v>3.3045348305728847E-2</v>
          </cell>
          <cell r="T32">
            <v>6.1249617912157842E-2</v>
          </cell>
          <cell r="U32">
            <v>1.938431292209045</v>
          </cell>
        </row>
        <row r="33">
          <cell r="O33" t="str">
            <v>Total</v>
          </cell>
          <cell r="P33">
            <v>437.22143493968088</v>
          </cell>
        </row>
        <row r="34">
          <cell r="O34" t="str">
            <v>ROIC</v>
          </cell>
          <cell r="P34">
            <v>0.16447815552824774</v>
          </cell>
        </row>
        <row r="255">
          <cell r="G255">
            <v>39447</v>
          </cell>
          <cell r="H255">
            <v>39813</v>
          </cell>
          <cell r="I255">
            <v>40178</v>
          </cell>
          <cell r="J255">
            <v>40543</v>
          </cell>
          <cell r="K255">
            <v>40908</v>
          </cell>
          <cell r="L255">
            <v>41274</v>
          </cell>
          <cell r="M255">
            <v>41639</v>
          </cell>
          <cell r="N255">
            <v>42004</v>
          </cell>
          <cell r="O255">
            <v>42369</v>
          </cell>
          <cell r="P255">
            <v>42735</v>
          </cell>
        </row>
        <row r="257">
          <cell r="B257" t="str">
            <v>Diablo revenue (Babcock share)</v>
          </cell>
          <cell r="G257">
            <v>457.5</v>
          </cell>
          <cell r="H257">
            <v>465.24999999999994</v>
          </cell>
          <cell r="I257">
            <v>461.375</v>
          </cell>
          <cell r="J257">
            <v>483.12499999999994</v>
          </cell>
          <cell r="K257">
            <v>508.375</v>
          </cell>
          <cell r="L257">
            <v>493.850630816322</v>
          </cell>
          <cell r="M257">
            <v>459.37692496621361</v>
          </cell>
          <cell r="N257">
            <v>473.09176106774453</v>
          </cell>
          <cell r="O257">
            <v>486.0376394643601</v>
          </cell>
          <cell r="P257">
            <v>498.0668042925455</v>
          </cell>
        </row>
        <row r="258">
          <cell r="B258" t="str">
            <v>% growth</v>
          </cell>
          <cell r="H258">
            <v>1.6939890710382377E-2</v>
          </cell>
          <cell r="I258">
            <v>-8.328855454056816E-3</v>
          </cell>
          <cell r="J258">
            <v>4.7141696017339418E-2</v>
          </cell>
          <cell r="K258">
            <v>5.2263906856403697E-2</v>
          </cell>
          <cell r="L258">
            <v>-2.8570187722995799E-2</v>
          </cell>
          <cell r="M258">
            <v>-6.9805936651582856E-2</v>
          </cell>
          <cell r="N258">
            <v>2.9855300421412378E-2</v>
          </cell>
          <cell r="O258">
            <v>2.7364413126530485E-2</v>
          </cell>
          <cell r="P258">
            <v>2.4749451177160209E-2</v>
          </cell>
        </row>
        <row r="259">
          <cell r="B259" t="str">
            <v>BSN revenue</v>
          </cell>
          <cell r="G259">
            <v>94.083333333333329</v>
          </cell>
          <cell r="H259">
            <v>98.566666666666663</v>
          </cell>
          <cell r="I259">
            <v>101.30000000000001</v>
          </cell>
          <cell r="J259">
            <v>101.34186612967332</v>
          </cell>
          <cell r="K259">
            <v>104.44474527803999</v>
          </cell>
          <cell r="L259">
            <v>106.82372869470669</v>
          </cell>
          <cell r="M259">
            <v>109.25689925196824</v>
          </cell>
          <cell r="N259">
            <v>111.64433987494104</v>
          </cell>
          <cell r="O259">
            <v>113.98058831194122</v>
          </cell>
          <cell r="P259">
            <v>116.26020007818005</v>
          </cell>
        </row>
        <row r="260">
          <cell r="B260" t="str">
            <v>% growth</v>
          </cell>
          <cell r="H260">
            <v>4.7652790079716567E-2</v>
          </cell>
          <cell r="I260">
            <v>2.7730808251606565E-2</v>
          </cell>
          <cell r="J260">
            <v>4.1328854563982276E-4</v>
          </cell>
          <cell r="K260">
            <v>3.0617939720947396E-2</v>
          </cell>
          <cell r="L260">
            <v>2.2777435191532636E-2</v>
          </cell>
          <cell r="M260">
            <v>2.2777435191532636E-2</v>
          </cell>
          <cell r="N260">
            <v>2.1851623461021763E-2</v>
          </cell>
          <cell r="O260">
            <v>2.092581173051089E-2</v>
          </cell>
          <cell r="P260">
            <v>2.0000000000000018E-2</v>
          </cell>
        </row>
        <row r="261">
          <cell r="B261" t="str">
            <v>Total sales</v>
          </cell>
          <cell r="G261">
            <v>551.58333333333337</v>
          </cell>
          <cell r="H261">
            <v>563.81666666666661</v>
          </cell>
          <cell r="I261">
            <v>562.67499999999995</v>
          </cell>
          <cell r="J261">
            <v>584.46686612967324</v>
          </cell>
          <cell r="K261">
            <v>612.81974527804005</v>
          </cell>
          <cell r="L261">
            <v>600.67435951102868</v>
          </cell>
          <cell r="M261">
            <v>568.63382421818187</v>
          </cell>
          <cell r="N261">
            <v>584.73610094268554</v>
          </cell>
          <cell r="O261">
            <v>600.01822777630127</v>
          </cell>
          <cell r="P261">
            <v>614.32700437072549</v>
          </cell>
        </row>
        <row r="262">
          <cell r="B262" t="str">
            <v>% growth</v>
          </cell>
          <cell r="H262">
            <v>2.2178576824293472E-2</v>
          </cell>
          <cell r="I262">
            <v>-2.0248898873747034E-3</v>
          </cell>
          <cell r="J262">
            <v>3.8729046305013171E-2</v>
          </cell>
          <cell r="K262">
            <v>4.851066979402785E-2</v>
          </cell>
          <cell r="L262">
            <v>-1.9818855153730275E-2</v>
          </cell>
          <cell r="M262">
            <v>-5.3340940537114023E-2</v>
          </cell>
          <cell r="N262">
            <v>2.8317479612899987E-2</v>
          </cell>
          <cell r="O262">
            <v>2.6135083517126123E-2</v>
          </cell>
          <cell r="P262">
            <v>2.3847236520552428E-2</v>
          </cell>
        </row>
        <row r="264">
          <cell r="B264" t="str">
            <v>Diablo EBITDA (Babcock share)</v>
          </cell>
          <cell r="G264">
            <v>52.524999999999999</v>
          </cell>
          <cell r="H264">
            <v>56.374999999999993</v>
          </cell>
          <cell r="I264">
            <v>53.849999999999994</v>
          </cell>
          <cell r="J264">
            <v>53.074999999999989</v>
          </cell>
          <cell r="K264">
            <v>54.625</v>
          </cell>
          <cell r="L264">
            <v>56.686306335192718</v>
          </cell>
          <cell r="M264">
            <v>56.806605612039547</v>
          </cell>
          <cell r="N264">
            <v>58.623728921547865</v>
          </cell>
          <cell r="O264">
            <v>60.32131421992122</v>
          </cell>
          <cell r="P264">
            <v>61.876174839401166</v>
          </cell>
        </row>
        <row r="265">
          <cell r="B265" t="str">
            <v>% margin</v>
          </cell>
          <cell r="G265">
            <v>0.1148087431693989</v>
          </cell>
          <cell r="H265">
            <v>0.12117141321869962</v>
          </cell>
          <cell r="I265">
            <v>0.11671633703603358</v>
          </cell>
          <cell r="J265">
            <v>0.10985769728331177</v>
          </cell>
          <cell r="K265">
            <v>0.10745020899926236</v>
          </cell>
          <cell r="L265">
            <v>0.11478431492836561</v>
          </cell>
          <cell r="M265">
            <v>0.12366011988133183</v>
          </cell>
          <cell r="N265">
            <v>0.1239161907813339</v>
          </cell>
          <cell r="O265">
            <v>0.12410831861992949</v>
          </cell>
          <cell r="P265">
            <v>0.12423268185337133</v>
          </cell>
        </row>
        <row r="266">
          <cell r="B266" t="str">
            <v>BSN EBITDA</v>
          </cell>
          <cell r="G266">
            <v>11.933333333333334</v>
          </cell>
          <cell r="H266">
            <v>13.849999999999998</v>
          </cell>
          <cell r="I266">
            <v>9.5166666666666657</v>
          </cell>
          <cell r="J266">
            <v>6.6924334325066654</v>
          </cell>
          <cell r="K266">
            <v>7.1881490950399964</v>
          </cell>
          <cell r="L266">
            <v>7.388465845039998</v>
          </cell>
          <cell r="M266">
            <v>7.5567561469902484</v>
          </cell>
          <cell r="N266">
            <v>7.7218835369010419</v>
          </cell>
          <cell r="O266">
            <v>7.8834702179991636</v>
          </cell>
          <cell r="P266">
            <v>8.0411396223591467</v>
          </cell>
        </row>
        <row r="267">
          <cell r="B267" t="str">
            <v>% margin</v>
          </cell>
          <cell r="G267">
            <v>0.12683790965456157</v>
          </cell>
          <cell r="H267">
            <v>0.14051403449442001</v>
          </cell>
          <cell r="I267">
            <v>9.3945376768673886E-2</v>
          </cell>
          <cell r="J267">
            <v>6.6038190217883638E-2</v>
          </cell>
          <cell r="K267">
            <v>6.8822505870492462E-2</v>
          </cell>
          <cell r="L267">
            <v>6.9165024806011194E-2</v>
          </cell>
          <cell r="M267">
            <v>6.9165024806011194E-2</v>
          </cell>
          <cell r="N267">
            <v>6.9165024806011194E-2</v>
          </cell>
          <cell r="O267">
            <v>6.9165024806011194E-2</v>
          </cell>
          <cell r="P267">
            <v>6.916502480601118E-2</v>
          </cell>
        </row>
        <row r="268">
          <cell r="B268" t="str">
            <v>Synergies</v>
          </cell>
          <cell r="G268">
            <v>0</v>
          </cell>
          <cell r="H268">
            <v>0</v>
          </cell>
          <cell r="I268">
            <v>7.0995063393579727</v>
          </cell>
          <cell r="J268">
            <v>15.810824116536285</v>
          </cell>
          <cell r="K268">
            <v>23.580171297545185</v>
          </cell>
          <cell r="L268">
            <v>26.810000000000002</v>
          </cell>
          <cell r="M268">
            <v>26.810000000000002</v>
          </cell>
          <cell r="N268">
            <v>26.810000000000002</v>
          </cell>
          <cell r="O268">
            <v>26.810000000000002</v>
          </cell>
          <cell r="P268">
            <v>26.810000000000002</v>
          </cell>
        </row>
        <row r="269">
          <cell r="B269" t="str">
            <v>Total EBITDA</v>
          </cell>
          <cell r="G269">
            <v>64.458333333333329</v>
          </cell>
          <cell r="H269">
            <v>70.224999999999994</v>
          </cell>
          <cell r="I269">
            <v>70.466173006024633</v>
          </cell>
          <cell r="J269">
            <v>75.578257549042945</v>
          </cell>
          <cell r="K269">
            <v>85.393320392585181</v>
          </cell>
          <cell r="L269">
            <v>90.884772180232716</v>
          </cell>
          <cell r="M269">
            <v>91.173361759029802</v>
          </cell>
          <cell r="N269">
            <v>93.155612458448914</v>
          </cell>
          <cell r="O269">
            <v>95.014784437920383</v>
          </cell>
          <cell r="P269">
            <v>96.727314461760315</v>
          </cell>
        </row>
        <row r="270">
          <cell r="B270" t="str">
            <v>% margin</v>
          </cell>
          <cell r="G270">
            <v>0.11686055295361836</v>
          </cell>
          <cell r="H270">
            <v>0.1245528984007804</v>
          </cell>
          <cell r="I270">
            <v>0.12523423469325035</v>
          </cell>
          <cell r="J270">
            <v>0.12931144933761687</v>
          </cell>
          <cell r="K270">
            <v>0.13934492328383075</v>
          </cell>
          <cell r="L270">
            <v>0.15130456418052587</v>
          </cell>
          <cell r="M270">
            <v>0.16033756325414622</v>
          </cell>
          <cell r="N270">
            <v>0.15931223043740173</v>
          </cell>
          <cell r="O270">
            <v>0.15835316335313698</v>
          </cell>
          <cell r="P270">
            <v>0.15745248666195483</v>
          </cell>
        </row>
        <row r="271">
          <cell r="B271" t="str">
            <v>% growth</v>
          </cell>
          <cell r="H271">
            <v>8.9463477698771721E-2</v>
          </cell>
          <cell r="I271">
            <v>3.4342898686314793E-3</v>
          </cell>
          <cell r="J271">
            <v>7.2546646496344458E-2</v>
          </cell>
          <cell r="K271">
            <v>0.12986622293022854</v>
          </cell>
          <cell r="L271">
            <v>6.4307744006220524E-2</v>
          </cell>
          <cell r="M271">
            <v>3.1753347879310834E-3</v>
          </cell>
          <cell r="N271">
            <v>2.1741555440921267E-2</v>
          </cell>
          <cell r="O271">
            <v>1.995770228337812E-2</v>
          </cell>
          <cell r="P271">
            <v>1.8023826859901337E-2</v>
          </cell>
        </row>
        <row r="273">
          <cell r="B273" t="str">
            <v>Diablo EBITA</v>
          </cell>
          <cell r="G273">
            <v>36.524999999999999</v>
          </cell>
          <cell r="H273">
            <v>40.124999999999993</v>
          </cell>
          <cell r="I273">
            <v>36.6</v>
          </cell>
          <cell r="J273">
            <v>34.574999999999996</v>
          </cell>
          <cell r="K273">
            <v>34.375000000000007</v>
          </cell>
          <cell r="L273">
            <v>36.377281102539833</v>
          </cell>
          <cell r="M273">
            <v>38.431528613390995</v>
          </cell>
          <cell r="N273">
            <v>39.700058478838081</v>
          </cell>
          <cell r="O273">
            <v>40.879808641346813</v>
          </cell>
          <cell r="P273">
            <v>41.953502667699347</v>
          </cell>
        </row>
        <row r="274">
          <cell r="B274" t="str">
            <v>% margin</v>
          </cell>
          <cell r="G274">
            <v>7.9836065573770487E-2</v>
          </cell>
          <cell r="H274">
            <v>8.6243954862976896E-2</v>
          </cell>
          <cell r="I274">
            <v>7.9328095367109192E-2</v>
          </cell>
          <cell r="J274">
            <v>7.1565329883570505E-2</v>
          </cell>
          <cell r="K274">
            <v>6.7617408409146804E-2</v>
          </cell>
          <cell r="L274">
            <v>7.3660493340687153E-2</v>
          </cell>
          <cell r="M274">
            <v>8.3660119881331804E-2</v>
          </cell>
          <cell r="N274">
            <v>8.3916190781333888E-2</v>
          </cell>
          <cell r="O274">
            <v>8.4108318619929484E-2</v>
          </cell>
          <cell r="P274">
            <v>8.4232681853371336E-2</v>
          </cell>
        </row>
        <row r="275">
          <cell r="B275" t="str">
            <v>BSN EBITA</v>
          </cell>
          <cell r="G275">
            <v>9.9</v>
          </cell>
          <cell r="H275">
            <v>9.35</v>
          </cell>
          <cell r="I275">
            <v>6.5999999999999988</v>
          </cell>
          <cell r="J275">
            <v>6.6924334325066654</v>
          </cell>
          <cell r="K275">
            <v>7.1881490950399964</v>
          </cell>
          <cell r="L275">
            <v>7.388465845039998</v>
          </cell>
          <cell r="M275">
            <v>7.5567561469902484</v>
          </cell>
          <cell r="N275">
            <v>7.7218835369010419</v>
          </cell>
          <cell r="O275">
            <v>7.8834702179991636</v>
          </cell>
          <cell r="P275">
            <v>8.0411396223591467</v>
          </cell>
        </row>
        <row r="276">
          <cell r="B276" t="str">
            <v>% margin</v>
          </cell>
          <cell r="G276">
            <v>0.10522586359610275</v>
          </cell>
          <cell r="H276">
            <v>9.4859655055799796E-2</v>
          </cell>
          <cell r="I276">
            <v>6.5153010858835125E-2</v>
          </cell>
          <cell r="J276">
            <v>6.6038190217883638E-2</v>
          </cell>
          <cell r="K276">
            <v>6.8822505870492462E-2</v>
          </cell>
          <cell r="L276">
            <v>6.9165024806011194E-2</v>
          </cell>
          <cell r="M276">
            <v>6.9165024806011194E-2</v>
          </cell>
          <cell r="N276">
            <v>6.9165024806011194E-2</v>
          </cell>
          <cell r="O276">
            <v>6.9165024806011194E-2</v>
          </cell>
          <cell r="P276">
            <v>6.916502480601118E-2</v>
          </cell>
        </row>
        <row r="277">
          <cell r="B277" t="str">
            <v>Synergies</v>
          </cell>
          <cell r="G277">
            <v>0</v>
          </cell>
          <cell r="H277">
            <v>0</v>
          </cell>
          <cell r="I277">
            <v>7.0995063393579727</v>
          </cell>
          <cell r="J277">
            <v>15.810824116536285</v>
          </cell>
          <cell r="K277">
            <v>23.580171297545185</v>
          </cell>
          <cell r="L277">
            <v>26.810000000000002</v>
          </cell>
          <cell r="M277">
            <v>26.810000000000002</v>
          </cell>
          <cell r="N277">
            <v>26.810000000000002</v>
          </cell>
          <cell r="O277">
            <v>26.810000000000002</v>
          </cell>
          <cell r="P277">
            <v>26.810000000000002</v>
          </cell>
        </row>
        <row r="278">
          <cell r="B278" t="str">
            <v>Total EBITA</v>
          </cell>
          <cell r="G278">
            <v>46.424999999999997</v>
          </cell>
          <cell r="H278">
            <v>49.474999999999994</v>
          </cell>
          <cell r="I278">
            <v>50.299506339357976</v>
          </cell>
          <cell r="J278">
            <v>57.078257549042945</v>
          </cell>
          <cell r="K278">
            <v>65.143320392585196</v>
          </cell>
          <cell r="L278">
            <v>70.57574694757983</v>
          </cell>
          <cell r="M278">
            <v>72.79828476038125</v>
          </cell>
          <cell r="N278">
            <v>74.231942015739122</v>
          </cell>
          <cell r="O278">
            <v>75.573278859345976</v>
          </cell>
          <cell r="P278">
            <v>76.804642290058496</v>
          </cell>
        </row>
        <row r="279">
          <cell r="B279" t="str">
            <v>% margin</v>
          </cell>
          <cell r="G279">
            <v>8.4166792566852985E-2</v>
          </cell>
          <cell r="H279">
            <v>8.7750155192290638E-2</v>
          </cell>
          <cell r="I279">
            <v>8.939353328183762E-2</v>
          </cell>
          <cell r="J279">
            <v>9.765867127252896E-2</v>
          </cell>
          <cell r="K279">
            <v>0.10630094884268011</v>
          </cell>
          <cell r="L279">
            <v>0.11749418937247649</v>
          </cell>
          <cell r="M279">
            <v>0.12802313485391423</v>
          </cell>
          <cell r="N279">
            <v>0.12694947668882711</v>
          </cell>
          <cell r="O279">
            <v>0.12595163840176068</v>
          </cell>
          <cell r="P279">
            <v>0.12502240947186086</v>
          </cell>
        </row>
        <row r="281">
          <cell r="B281" t="str">
            <v>Capex</v>
          </cell>
          <cell r="H281">
            <v>-20.75</v>
          </cell>
          <cell r="I281">
            <v>-20.166666666666671</v>
          </cell>
          <cell r="J281">
            <v>-18.5</v>
          </cell>
          <cell r="K281">
            <v>-20.250000000000004</v>
          </cell>
          <cell r="L281">
            <v>-20.309025232652886</v>
          </cell>
          <cell r="M281">
            <v>-18.375076998648545</v>
          </cell>
          <cell r="N281">
            <v>-18.923670442709778</v>
          </cell>
          <cell r="O281">
            <v>-19.441505578574407</v>
          </cell>
          <cell r="P281">
            <v>-19.922672171701819</v>
          </cell>
        </row>
        <row r="282">
          <cell r="B282" t="str">
            <v>% sales</v>
          </cell>
          <cell r="H282">
            <v>3.6802743208489759E-2</v>
          </cell>
          <cell r="I282">
            <v>3.5840701411412754E-2</v>
          </cell>
          <cell r="J282">
            <v>3.1652778065087921E-2</v>
          </cell>
          <cell r="K282">
            <v>3.3043974441150648E-2</v>
          </cell>
          <cell r="L282">
            <v>3.3810374808049388E-2</v>
          </cell>
          <cell r="M282">
            <v>3.2314428400232E-2</v>
          </cell>
          <cell r="N282">
            <v>3.2362753748574578E-2</v>
          </cell>
          <cell r="O282">
            <v>3.2401524951376291E-2</v>
          </cell>
          <cell r="P282">
            <v>3.2430077190093963E-2</v>
          </cell>
        </row>
        <row r="284">
          <cell r="B284" t="str">
            <v>Change in Working capital</v>
          </cell>
          <cell r="H284">
            <v>-12.750000000000002</v>
          </cell>
          <cell r="I284">
            <v>27.000000000000007</v>
          </cell>
          <cell r="J284">
            <v>-8</v>
          </cell>
          <cell r="K284">
            <v>-3.7500000000000009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6">
          <cell r="B286" t="str">
            <v>Tax</v>
          </cell>
          <cell r="H286">
            <v>-5.449556430446191</v>
          </cell>
          <cell r="I286">
            <v>-6.1501081567547304</v>
          </cell>
          <cell r="J286">
            <v>-8.8493296959157632</v>
          </cell>
          <cell r="K286">
            <v>-11.832510152696656</v>
          </cell>
          <cell r="L286">
            <v>-14.176802914337728</v>
          </cell>
          <cell r="M286" t="e">
            <v>#VALUE!</v>
          </cell>
          <cell r="N286" t="e">
            <v>#VALUE!</v>
          </cell>
          <cell r="O286" t="e">
            <v>#VALUE!</v>
          </cell>
          <cell r="P286" t="e">
            <v>#VALUE!</v>
          </cell>
        </row>
        <row r="288">
          <cell r="B288" t="str">
            <v>Interest expense</v>
          </cell>
          <cell r="H288">
            <v>-31.479236220472444</v>
          </cell>
          <cell r="I288">
            <v>-29.774690698731966</v>
          </cell>
          <cell r="J288">
            <v>-27.556036777880163</v>
          </cell>
          <cell r="K288">
            <v>-26.071581770575992</v>
          </cell>
          <cell r="L288">
            <v>-23.767842212155092</v>
          </cell>
          <cell r="M288" t="e">
            <v>#VALUE!</v>
          </cell>
          <cell r="N288" t="e">
            <v>#VALUE!</v>
          </cell>
          <cell r="O288" t="e">
            <v>#VALUE!</v>
          </cell>
          <cell r="P288" t="e">
            <v>#VALUE!</v>
          </cell>
        </row>
        <row r="290">
          <cell r="B290" t="str">
            <v>FCF before debt repayment</v>
          </cell>
          <cell r="H290">
            <v>-0.2037926509186434</v>
          </cell>
          <cell r="I290">
            <v>41.374707483871269</v>
          </cell>
          <cell r="J290">
            <v>12.672891075247012</v>
          </cell>
          <cell r="K290">
            <v>23.489228469312533</v>
          </cell>
          <cell r="L290">
            <v>32.631101821087015</v>
          </cell>
          <cell r="M290" t="e">
            <v>#VALUE!</v>
          </cell>
          <cell r="N290" t="e">
            <v>#VALUE!</v>
          </cell>
          <cell r="O290" t="e">
            <v>#VALUE!</v>
          </cell>
          <cell r="P290" t="e">
            <v>#VALUE!</v>
          </cell>
        </row>
        <row r="292">
          <cell r="B292" t="str">
            <v>Credit statistics</v>
          </cell>
        </row>
        <row r="293">
          <cell r="B293" t="str">
            <v>Net debt/EBITDA (incl. synergies)</v>
          </cell>
          <cell r="H293">
            <v>5.4639201516684759</v>
          </cell>
          <cell r="I293">
            <v>4.858062678354611</v>
          </cell>
          <cell r="J293">
            <v>4.3617861112752632</v>
          </cell>
          <cell r="K293">
            <v>3.5853737062210871</v>
          </cell>
          <cell r="L293">
            <v>3.0096996145729951</v>
          </cell>
          <cell r="M293" t="e">
            <v>#VALUE!</v>
          </cell>
          <cell r="N293" t="e">
            <v>#VALUE!</v>
          </cell>
          <cell r="O293" t="e">
            <v>#VALUE!</v>
          </cell>
          <cell r="P293" t="e">
            <v>#VALUE!</v>
          </cell>
        </row>
        <row r="294">
          <cell r="B294" t="str">
            <v>Net debt/EBITDA (excl. synergies)</v>
          </cell>
          <cell r="H294">
            <v>5.4639201516684759</v>
          </cell>
          <cell r="I294">
            <v>5.4023527380386236</v>
          </cell>
          <cell r="J294">
            <v>5.5156491614127932</v>
          </cell>
          <cell r="K294">
            <v>4.9531041551004762</v>
          </cell>
          <cell r="L294">
            <v>4.2690103217532407</v>
          </cell>
          <cell r="M294" t="e">
            <v>#VALUE!</v>
          </cell>
          <cell r="N294" t="e">
            <v>#VALUE!</v>
          </cell>
          <cell r="O294" t="e">
            <v>#VALUE!</v>
          </cell>
          <cell r="P294" t="e">
            <v>#VALUE!</v>
          </cell>
        </row>
        <row r="297">
          <cell r="B297" t="str">
            <v>EBITA/interest expense (incl. synergies)</v>
          </cell>
          <cell r="H297">
            <v>1.5710606641334797</v>
          </cell>
          <cell r="I297">
            <v>1.6879512805004349</v>
          </cell>
          <cell r="J297">
            <v>2.0695155751497265</v>
          </cell>
          <cell r="K297">
            <v>2.4962917040030574</v>
          </cell>
          <cell r="L297">
            <v>2.9663275457558673</v>
          </cell>
          <cell r="M297" t="e">
            <v>#VALUE!</v>
          </cell>
          <cell r="N297" t="e">
            <v>#VALUE!</v>
          </cell>
          <cell r="O297" t="e">
            <v>#VALUE!</v>
          </cell>
          <cell r="P297" t="e">
            <v>#VALUE!</v>
          </cell>
        </row>
        <row r="298">
          <cell r="B298" t="str">
            <v>EBITA/interest expense (excl. synergies)</v>
          </cell>
          <cell r="H298">
            <v>1.5710606641334797</v>
          </cell>
          <cell r="I298">
            <v>1.4497059837058737</v>
          </cell>
          <cell r="J298">
            <v>1.4962544391206467</v>
          </cell>
          <cell r="K298">
            <v>1.5926996605779415</v>
          </cell>
          <cell r="L298">
            <v>1.8394922667642937</v>
          </cell>
          <cell r="M298" t="e">
            <v>#VALUE!</v>
          </cell>
          <cell r="N298" t="e">
            <v>#VALUE!</v>
          </cell>
          <cell r="O298" t="e">
            <v>#VALUE!</v>
          </cell>
          <cell r="P298" t="e">
            <v>#VALUE!</v>
          </cell>
        </row>
        <row r="302">
          <cell r="C302" t="str">
            <v xml:space="preserve">Firm value </v>
          </cell>
        </row>
        <row r="306">
          <cell r="C306">
            <v>437.22143493968088</v>
          </cell>
          <cell r="D306">
            <v>170</v>
          </cell>
          <cell r="E306">
            <v>175</v>
          </cell>
          <cell r="F306">
            <v>180</v>
          </cell>
          <cell r="G306">
            <v>185</v>
          </cell>
          <cell r="H306">
            <v>190</v>
          </cell>
        </row>
        <row r="307">
          <cell r="B307" t="str">
            <v>Exit FV/EBITDA</v>
          </cell>
          <cell r="C307">
            <v>8</v>
          </cell>
          <cell r="D307">
            <v>437.22143493968088</v>
          </cell>
          <cell r="E307">
            <v>437.22143493968088</v>
          </cell>
          <cell r="F307">
            <v>437.22143493968088</v>
          </cell>
          <cell r="G307">
            <v>437.22143493968088</v>
          </cell>
          <cell r="H307">
            <v>437.22143493968088</v>
          </cell>
        </row>
        <row r="308">
          <cell r="C308">
            <v>8.5</v>
          </cell>
          <cell r="D308">
            <v>437.22143493968088</v>
          </cell>
          <cell r="E308">
            <v>437.22143493968088</v>
          </cell>
          <cell r="F308">
            <v>437.22143493968088</v>
          </cell>
          <cell r="G308">
            <v>437.22143493968088</v>
          </cell>
          <cell r="H308">
            <v>437.22143493968088</v>
          </cell>
        </row>
        <row r="309">
          <cell r="C309">
            <v>9</v>
          </cell>
          <cell r="D309">
            <v>437.22143493968088</v>
          </cell>
          <cell r="E309">
            <v>437.22143493968088</v>
          </cell>
          <cell r="F309">
            <v>437.22143493968088</v>
          </cell>
          <cell r="G309">
            <v>437.22143493968088</v>
          </cell>
          <cell r="H309">
            <v>437.22143493968088</v>
          </cell>
        </row>
        <row r="310">
          <cell r="C310">
            <v>9.5</v>
          </cell>
          <cell r="D310">
            <v>437.22143493968088</v>
          </cell>
          <cell r="E310">
            <v>437.22143493968088</v>
          </cell>
          <cell r="F310">
            <v>437.22143493968088</v>
          </cell>
          <cell r="G310">
            <v>437.22143493968088</v>
          </cell>
          <cell r="H310">
            <v>437.22143493968088</v>
          </cell>
        </row>
        <row r="311">
          <cell r="C311">
            <v>10</v>
          </cell>
          <cell r="D311">
            <v>437.22143493968088</v>
          </cell>
          <cell r="E311">
            <v>437.22143493968088</v>
          </cell>
          <cell r="F311">
            <v>437.22143493968088</v>
          </cell>
          <cell r="G311">
            <v>437.22143493968088</v>
          </cell>
          <cell r="H311">
            <v>437.22143493968088</v>
          </cell>
        </row>
        <row r="313">
          <cell r="C313" t="str">
            <v>Shareholder value</v>
          </cell>
        </row>
        <row r="317">
          <cell r="C317">
            <v>191.06223985943268</v>
          </cell>
          <cell r="D317">
            <v>170</v>
          </cell>
          <cell r="E317">
            <v>175</v>
          </cell>
          <cell r="F317">
            <v>180</v>
          </cell>
          <cell r="G317">
            <v>185</v>
          </cell>
          <cell r="H317">
            <v>190</v>
          </cell>
        </row>
        <row r="318">
          <cell r="B318" t="str">
            <v>Exit FV/EBITDA</v>
          </cell>
          <cell r="C318">
            <v>8</v>
          </cell>
          <cell r="D318">
            <v>191.06223982597729</v>
          </cell>
          <cell r="E318">
            <v>191.06223985801668</v>
          </cell>
          <cell r="F318">
            <v>191.06223985937532</v>
          </cell>
          <cell r="G318">
            <v>191.06223985943046</v>
          </cell>
          <cell r="H318">
            <v>191.06223985943257</v>
          </cell>
        </row>
        <row r="319">
          <cell r="C319">
            <v>8.5</v>
          </cell>
          <cell r="D319">
            <v>191.06223985943268</v>
          </cell>
          <cell r="E319">
            <v>191.06223985943268</v>
          </cell>
          <cell r="F319">
            <v>191.06223985943268</v>
          </cell>
          <cell r="G319">
            <v>191.06223985943268</v>
          </cell>
          <cell r="H319">
            <v>191.06223985943268</v>
          </cell>
        </row>
        <row r="320">
          <cell r="C320">
            <v>9</v>
          </cell>
          <cell r="D320">
            <v>191.06223985943268</v>
          </cell>
          <cell r="E320">
            <v>191.06223985943268</v>
          </cell>
          <cell r="F320">
            <v>191.06223985943268</v>
          </cell>
          <cell r="G320">
            <v>191.06223985943268</v>
          </cell>
          <cell r="H320">
            <v>191.06223985943268</v>
          </cell>
        </row>
        <row r="321">
          <cell r="C321">
            <v>9.5</v>
          </cell>
          <cell r="D321">
            <v>191.06223985943268</v>
          </cell>
          <cell r="E321">
            <v>191.06223985943268</v>
          </cell>
          <cell r="F321">
            <v>191.06223985943268</v>
          </cell>
          <cell r="G321">
            <v>191.06223985943268</v>
          </cell>
          <cell r="H321">
            <v>191.06223985943268</v>
          </cell>
        </row>
        <row r="322">
          <cell r="C322">
            <v>10</v>
          </cell>
          <cell r="D322">
            <v>191.06223985943268</v>
          </cell>
          <cell r="E322">
            <v>191.06223985943268</v>
          </cell>
          <cell r="F322">
            <v>191.06223985943268</v>
          </cell>
          <cell r="G322">
            <v>191.06223985943268</v>
          </cell>
          <cell r="H322">
            <v>191.06223985943268</v>
          </cell>
        </row>
        <row r="324">
          <cell r="C324" t="str">
            <v>ROIC Sensitivity analysis</v>
          </cell>
        </row>
        <row r="328">
          <cell r="C328">
            <v>0.16447815552824774</v>
          </cell>
          <cell r="D328">
            <v>170</v>
          </cell>
          <cell r="E328">
            <v>175</v>
          </cell>
          <cell r="F328">
            <v>180</v>
          </cell>
          <cell r="G328">
            <v>185</v>
          </cell>
          <cell r="H328">
            <v>190</v>
          </cell>
        </row>
        <row r="329">
          <cell r="B329" t="str">
            <v>Exit FV/EBITDA</v>
          </cell>
          <cell r="C329">
            <v>8</v>
          </cell>
          <cell r="D329">
            <v>0.16447815551087963</v>
          </cell>
          <cell r="E329">
            <v>0.16447815552749101</v>
          </cell>
          <cell r="F329">
            <v>0.16447815552821643</v>
          </cell>
          <cell r="G329">
            <v>0.16447815552824663</v>
          </cell>
          <cell r="H329">
            <v>0.16447815552824774</v>
          </cell>
        </row>
        <row r="330">
          <cell r="C330">
            <v>8.5</v>
          </cell>
          <cell r="D330">
            <v>0.16447815552824774</v>
          </cell>
          <cell r="E330">
            <v>0.16447815552824774</v>
          </cell>
          <cell r="F330">
            <v>0.16447815552824774</v>
          </cell>
          <cell r="G330">
            <v>0.16447815552824774</v>
          </cell>
          <cell r="H330">
            <v>0.16447815552824774</v>
          </cell>
        </row>
        <row r="331">
          <cell r="C331">
            <v>9</v>
          </cell>
          <cell r="D331">
            <v>0.16447815552824774</v>
          </cell>
          <cell r="E331">
            <v>0.16447815552824774</v>
          </cell>
          <cell r="F331">
            <v>0.16447815552824774</v>
          </cell>
          <cell r="G331">
            <v>0.16447815552824774</v>
          </cell>
          <cell r="H331">
            <v>0.16447815552824774</v>
          </cell>
        </row>
        <row r="332">
          <cell r="C332">
            <v>9.5</v>
          </cell>
          <cell r="D332">
            <v>0.16447815552824774</v>
          </cell>
          <cell r="E332">
            <v>0.16447815552824774</v>
          </cell>
          <cell r="F332">
            <v>0.16447815552824774</v>
          </cell>
          <cell r="G332">
            <v>0.16447815552824774</v>
          </cell>
          <cell r="H332">
            <v>0.16447815552824774</v>
          </cell>
        </row>
        <row r="333">
          <cell r="C333">
            <v>10</v>
          </cell>
          <cell r="D333">
            <v>0.16447815552824774</v>
          </cell>
          <cell r="E333">
            <v>0.16447815552824774</v>
          </cell>
          <cell r="F333">
            <v>0.16447815552824774</v>
          </cell>
          <cell r="G333">
            <v>0.16447815552824774</v>
          </cell>
          <cell r="H333">
            <v>0.16447815552824774</v>
          </cell>
        </row>
      </sheetData>
      <sheetData sheetId="61" refreshError="1"/>
      <sheetData sheetId="62" refreshError="1">
        <row r="10">
          <cell r="E10">
            <v>8.5000000000000006E-2</v>
          </cell>
        </row>
        <row r="126">
          <cell r="C126" t="str">
            <v>Implied 2007E EBITA Multiples</v>
          </cell>
        </row>
        <row r="127">
          <cell r="D127" t="str">
            <v>TV growth</v>
          </cell>
        </row>
        <row r="128">
          <cell r="D128">
            <v>9.9999999999999985E-3</v>
          </cell>
          <cell r="E128">
            <v>1.4999999999999999E-2</v>
          </cell>
          <cell r="F128">
            <v>0.02</v>
          </cell>
          <cell r="G128">
            <v>2.5000000000000001E-2</v>
          </cell>
          <cell r="H128">
            <v>3.0000000000000002E-2</v>
          </cell>
        </row>
        <row r="129">
          <cell r="B129" t="str">
            <v>WACC</v>
          </cell>
          <cell r="C129">
            <v>7.4999999999999997E-2</v>
          </cell>
          <cell r="D129">
            <v>10.199536035257351</v>
          </cell>
          <cell r="E129">
            <v>10.684351313513819</v>
          </cell>
          <cell r="F129">
            <v>11.257314824180551</v>
          </cell>
          <cell r="G129">
            <v>11.944871036980629</v>
          </cell>
          <cell r="H129">
            <v>12.785217519291836</v>
          </cell>
        </row>
        <row r="130">
          <cell r="C130">
            <v>0.08</v>
          </cell>
          <cell r="D130">
            <v>9.4652901428369987</v>
          </cell>
          <cell r="E130">
            <v>9.8633791017360615</v>
          </cell>
          <cell r="F130">
            <v>10.327816220451636</v>
          </cell>
          <cell r="G130">
            <v>10.876696451660948</v>
          </cell>
          <cell r="H130">
            <v>11.535352729112123</v>
          </cell>
        </row>
        <row r="131">
          <cell r="C131">
            <v>8.5000000000000006E-2</v>
          </cell>
          <cell r="D131">
            <v>8.8295455238892799</v>
          </cell>
          <cell r="E131">
            <v>9.1601197507656433</v>
          </cell>
          <cell r="F131">
            <v>9.5415515510076006</v>
          </cell>
          <cell r="G131">
            <v>9.9865553179565509</v>
          </cell>
          <cell r="H131">
            <v>10.512468860714401</v>
          </cell>
        </row>
        <row r="132">
          <cell r="C132">
            <v>9.0000000000000011E-2</v>
          </cell>
          <cell r="D132">
            <v>8.2738056939724629</v>
          </cell>
          <cell r="E132">
            <v>8.5510094800523291</v>
          </cell>
          <cell r="F132">
            <v>8.8678138070007453</v>
          </cell>
          <cell r="G132">
            <v>9.2333572611719976</v>
          </cell>
          <cell r="H132">
            <v>9.6598246243717885</v>
          </cell>
        </row>
        <row r="133">
          <cell r="C133">
            <v>9.5000000000000015E-2</v>
          </cell>
          <cell r="D133">
            <v>7.7839274717311859</v>
          </cell>
          <cell r="E133">
            <v>8.0183763592260036</v>
          </cell>
          <cell r="F133">
            <v>8.2840850983867966</v>
          </cell>
          <cell r="G133">
            <v>8.5877522288562727</v>
          </cell>
          <cell r="H133">
            <v>8.9381373793979773</v>
          </cell>
        </row>
        <row r="136">
          <cell r="C136" t="str">
            <v>TABLE 1</v>
          </cell>
          <cell r="E136" t="str">
            <v>Terminal growth rate</v>
          </cell>
        </row>
        <row r="138">
          <cell r="D138">
            <v>9.9999999999999985E-3</v>
          </cell>
          <cell r="E138">
            <v>1.4999999999999999E-2</v>
          </cell>
          <cell r="F138">
            <v>0.02</v>
          </cell>
          <cell r="G138">
            <v>2.5000000000000001E-2</v>
          </cell>
          <cell r="H138">
            <v>3.0000000000000002E-2</v>
          </cell>
        </row>
        <row r="139">
          <cell r="B139" t="str">
            <v>WACC</v>
          </cell>
          <cell r="C139">
            <v>7.4999999999999997E-2</v>
          </cell>
          <cell r="D139">
            <v>419.2009310490771</v>
          </cell>
          <cell r="E139">
            <v>439.12683898541786</v>
          </cell>
          <cell r="F139">
            <v>462.67563927382054</v>
          </cell>
          <cell r="G139">
            <v>490.93419961990378</v>
          </cell>
          <cell r="H139">
            <v>525.47244004289439</v>
          </cell>
        </row>
        <row r="140">
          <cell r="C140">
            <v>0.08</v>
          </cell>
          <cell r="D140">
            <v>389.02342487060059</v>
          </cell>
          <cell r="E140">
            <v>405.38488108135209</v>
          </cell>
          <cell r="F140">
            <v>424.47324666056215</v>
          </cell>
          <cell r="G140">
            <v>447.03222416326491</v>
          </cell>
          <cell r="H140">
            <v>474.1029971665082</v>
          </cell>
        </row>
        <row r="141">
          <cell r="C141">
            <v>8.5000000000000006E-2</v>
          </cell>
          <cell r="D141">
            <v>362.89432103184936</v>
          </cell>
          <cell r="E141">
            <v>376.48092175646786</v>
          </cell>
          <cell r="F141">
            <v>392.15776874641233</v>
          </cell>
          <cell r="G141">
            <v>410.44742356801419</v>
          </cell>
          <cell r="H141">
            <v>432.0624701753618</v>
          </cell>
        </row>
        <row r="142">
          <cell r="C142">
            <v>9.0000000000000011E-2</v>
          </cell>
          <cell r="D142">
            <v>340.05341402226821</v>
          </cell>
          <cell r="E142">
            <v>351.44648963015067</v>
          </cell>
          <cell r="F142">
            <v>364.46714746773057</v>
          </cell>
          <cell r="G142">
            <v>379.49098343416904</v>
          </cell>
          <cell r="H142">
            <v>397.01879206168041</v>
          </cell>
        </row>
        <row r="143">
          <cell r="C143">
            <v>9.5000000000000015E-2</v>
          </cell>
          <cell r="D143">
            <v>319.9194190881517</v>
          </cell>
          <cell r="E143">
            <v>329.55526836418869</v>
          </cell>
          <cell r="F143">
            <v>340.47589754369733</v>
          </cell>
          <cell r="G143">
            <v>352.95661660599279</v>
          </cell>
          <cell r="H143">
            <v>367.35744629325683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>
        <row r="111">
          <cell r="C111" t="str">
            <v>TABLE 1</v>
          </cell>
          <cell r="E111" t="str">
            <v>Terminal growth rate</v>
          </cell>
        </row>
        <row r="113">
          <cell r="C113">
            <v>166.49902812342538</v>
          </cell>
          <cell r="D113">
            <v>0.01</v>
          </cell>
          <cell r="E113">
            <v>1.4999999999999999E-2</v>
          </cell>
          <cell r="F113">
            <v>0.02</v>
          </cell>
          <cell r="G113">
            <v>2.5000000000000001E-2</v>
          </cell>
          <cell r="H113">
            <v>3.0000000000000002E-2</v>
          </cell>
        </row>
        <row r="114">
          <cell r="B114" t="str">
            <v>WACC</v>
          </cell>
          <cell r="C114">
            <v>7.4999999999999997E-2</v>
          </cell>
          <cell r="D114">
            <v>177.23809892604862</v>
          </cell>
          <cell r="E114">
            <v>185.05328167066011</v>
          </cell>
          <cell r="F114">
            <v>194.28940673247371</v>
          </cell>
          <cell r="G114">
            <v>205.37275680664999</v>
          </cell>
          <cell r="H114">
            <v>218.91907356397655</v>
          </cell>
        </row>
        <row r="115">
          <cell r="C115">
            <v>0.08</v>
          </cell>
          <cell r="D115">
            <v>165.33552498191511</v>
          </cell>
          <cell r="E115">
            <v>171.75268653176735</v>
          </cell>
          <cell r="F115">
            <v>179.23937500659497</v>
          </cell>
          <cell r="G115">
            <v>188.08727956775488</v>
          </cell>
          <cell r="H115">
            <v>198.70476504114677</v>
          </cell>
        </row>
        <row r="116">
          <cell r="C116">
            <v>8.5000000000000006E-2</v>
          </cell>
          <cell r="D116">
            <v>155.02154903653303</v>
          </cell>
          <cell r="E116">
            <v>160.35037861259019</v>
          </cell>
          <cell r="F116">
            <v>166.49902812342538</v>
          </cell>
          <cell r="G116">
            <v>173.67245255273309</v>
          </cell>
          <cell r="H116">
            <v>182.15013596918766</v>
          </cell>
        </row>
        <row r="117">
          <cell r="C117">
            <v>9.0000000000000011E-2</v>
          </cell>
          <cell r="D117">
            <v>145.99799489310729</v>
          </cell>
          <cell r="E117">
            <v>150.46649731634636</v>
          </cell>
          <cell r="F117">
            <v>155.57335722861956</v>
          </cell>
          <cell r="G117">
            <v>161.46588789662712</v>
          </cell>
          <cell r="H117">
            <v>168.3405070093026</v>
          </cell>
        </row>
        <row r="118">
          <cell r="C118">
            <v>9.5000000000000015E-2</v>
          </cell>
          <cell r="D118">
            <v>138.03686164722623</v>
          </cell>
          <cell r="E118">
            <v>141.81615859230641</v>
          </cell>
          <cell r="F118">
            <v>146.09936179673062</v>
          </cell>
          <cell r="G118">
            <v>150.9944511732154</v>
          </cell>
          <cell r="H118">
            <v>156.64263122300554</v>
          </cell>
        </row>
        <row r="121">
          <cell r="C121" t="str">
            <v>TABLE 2</v>
          </cell>
          <cell r="D121" t="str">
            <v>EBITDA margin</v>
          </cell>
        </row>
        <row r="123">
          <cell r="C123">
            <v>166.49902812342538</v>
          </cell>
          <cell r="D123">
            <v>-0.01</v>
          </cell>
          <cell r="E123">
            <v>-5.0000000000000001E-3</v>
          </cell>
          <cell r="F123">
            <v>0</v>
          </cell>
          <cell r="G123">
            <v>5.0000000000000001E-3</v>
          </cell>
          <cell r="H123">
            <v>0.01</v>
          </cell>
        </row>
        <row r="124">
          <cell r="B124" t="str">
            <v>Sales growth</v>
          </cell>
          <cell r="C124">
            <v>-0.01</v>
          </cell>
          <cell r="D124">
            <v>152.65288608134284</v>
          </cell>
          <cell r="E124">
            <v>158.77245638779374</v>
          </cell>
          <cell r="F124">
            <v>164.89202669424458</v>
          </cell>
          <cell r="G124">
            <v>171.01159700069542</v>
          </cell>
          <cell r="H124">
            <v>177.13116730714626</v>
          </cell>
        </row>
        <row r="125">
          <cell r="C125">
            <v>-5.0000000000000001E-3</v>
          </cell>
          <cell r="D125">
            <v>153.37109661744611</v>
          </cell>
          <cell r="E125">
            <v>159.53331201314052</v>
          </cell>
          <cell r="F125">
            <v>165.69552740883495</v>
          </cell>
          <cell r="G125">
            <v>171.85774280452938</v>
          </cell>
          <cell r="H125">
            <v>178.01995820022378</v>
          </cell>
        </row>
        <row r="126">
          <cell r="C126">
            <v>0</v>
          </cell>
          <cell r="D126">
            <v>154.08930715354941</v>
          </cell>
          <cell r="E126">
            <v>160.29416763848741</v>
          </cell>
          <cell r="F126">
            <v>166.49902812342538</v>
          </cell>
          <cell r="G126">
            <v>172.70388860836334</v>
          </cell>
          <cell r="H126">
            <v>178.90874909330131</v>
          </cell>
        </row>
        <row r="127">
          <cell r="C127">
            <v>5.0000000000000001E-3</v>
          </cell>
          <cell r="D127">
            <v>154.80751768965263</v>
          </cell>
          <cell r="E127">
            <v>161.05502326383422</v>
          </cell>
          <cell r="F127">
            <v>167.30252883801575</v>
          </cell>
          <cell r="G127">
            <v>173.55003441219731</v>
          </cell>
          <cell r="H127">
            <v>179.79753998637881</v>
          </cell>
        </row>
        <row r="128">
          <cell r="C128">
            <v>0.01</v>
          </cell>
          <cell r="D128">
            <v>155.52572822575593</v>
          </cell>
          <cell r="E128">
            <v>161.81587888918102</v>
          </cell>
          <cell r="F128">
            <v>168.10602955260617</v>
          </cell>
          <cell r="G128">
            <v>174.39618021603124</v>
          </cell>
          <cell r="H128">
            <v>180.68633087945631</v>
          </cell>
        </row>
      </sheetData>
      <sheetData sheetId="76" refreshError="1">
        <row r="111">
          <cell r="C111" t="str">
            <v>TABLE 1</v>
          </cell>
          <cell r="E111" t="str">
            <v>Terminal growth rate</v>
          </cell>
        </row>
        <row r="113">
          <cell r="C113">
            <v>42.426832506056513</v>
          </cell>
          <cell r="D113">
            <v>0.01</v>
          </cell>
          <cell r="E113">
            <v>1.4999999999999999E-2</v>
          </cell>
          <cell r="F113">
            <v>0.02</v>
          </cell>
          <cell r="G113">
            <v>2.5000000000000001E-2</v>
          </cell>
          <cell r="H113">
            <v>3.0000000000000002E-2</v>
          </cell>
        </row>
        <row r="114">
          <cell r="B114" t="str">
            <v>WACC</v>
          </cell>
          <cell r="C114">
            <v>7.4999999999999997E-2</v>
          </cell>
          <cell r="D114">
            <v>45.58777099975174</v>
          </cell>
          <cell r="E114">
            <v>47.953539654811379</v>
          </cell>
          <cell r="F114">
            <v>50.749448065336388</v>
          </cell>
          <cell r="G114">
            <v>54.104538157966417</v>
          </cell>
          <cell r="H114">
            <v>58.205203826736437</v>
          </cell>
        </row>
        <row r="115">
          <cell r="C115">
            <v>0.08</v>
          </cell>
          <cell r="D115">
            <v>42.029886204107612</v>
          </cell>
          <cell r="E115">
            <v>43.972453658408263</v>
          </cell>
          <cell r="F115">
            <v>46.238782355092354</v>
          </cell>
          <cell r="G115">
            <v>48.917170814809914</v>
          </cell>
          <cell r="H115">
            <v>52.131236966470986</v>
          </cell>
        </row>
        <row r="116">
          <cell r="C116">
            <v>8.5000000000000006E-2</v>
          </cell>
          <cell r="D116">
            <v>38.952433870708646</v>
          </cell>
          <cell r="E116">
            <v>40.565547522834436</v>
          </cell>
          <cell r="F116">
            <v>42.426832506056513</v>
          </cell>
          <cell r="G116">
            <v>44.598331653148925</v>
          </cell>
          <cell r="H116">
            <v>47.164648826985413</v>
          </cell>
        </row>
        <row r="117">
          <cell r="C117">
            <v>9.0000000000000011E-2</v>
          </cell>
          <cell r="D117">
            <v>36.26515814679459</v>
          </cell>
          <cell r="E117">
            <v>37.617838348066392</v>
          </cell>
          <cell r="F117">
            <v>39.163758578091304</v>
          </cell>
          <cell r="G117">
            <v>40.94751268965851</v>
          </cell>
          <cell r="H117">
            <v>43.028559153153587</v>
          </cell>
        </row>
        <row r="118">
          <cell r="C118">
            <v>9.5000000000000015E-2</v>
          </cell>
          <cell r="D118">
            <v>33.899046147599229</v>
          </cell>
          <cell r="E118">
            <v>35.0430938996493</v>
          </cell>
          <cell r="F118">
            <v>36.339681351972715</v>
          </cell>
          <cell r="G118">
            <v>37.821495583199471</v>
          </cell>
          <cell r="H118">
            <v>39.531281234614966</v>
          </cell>
        </row>
        <row r="121">
          <cell r="C121" t="str">
            <v>TABLE 2</v>
          </cell>
          <cell r="D121" t="str">
            <v>EBITDA margin</v>
          </cell>
        </row>
        <row r="123">
          <cell r="C123">
            <v>42.426832506056513</v>
          </cell>
          <cell r="D123">
            <v>-0.01</v>
          </cell>
          <cell r="E123">
            <v>-5.0000000000000001E-3</v>
          </cell>
          <cell r="F123">
            <v>0</v>
          </cell>
          <cell r="G123">
            <v>5.0000000000000001E-3</v>
          </cell>
          <cell r="H123">
            <v>0.01</v>
          </cell>
        </row>
        <row r="124">
          <cell r="B124" t="str">
            <v>Sales growth</v>
          </cell>
          <cell r="C124">
            <v>-0.01</v>
          </cell>
          <cell r="D124">
            <v>36.071857358500552</v>
          </cell>
          <cell r="E124">
            <v>38.776751431995912</v>
          </cell>
          <cell r="F124">
            <v>41.481645505491272</v>
          </cell>
          <cell r="G124">
            <v>44.186539578986626</v>
          </cell>
          <cell r="H124">
            <v>46.891433652481979</v>
          </cell>
        </row>
        <row r="125">
          <cell r="C125">
            <v>-5.0000000000000001E-3</v>
          </cell>
          <cell r="D125">
            <v>36.468185958314415</v>
          </cell>
          <cell r="E125">
            <v>39.209987193692214</v>
          </cell>
          <cell r="F125">
            <v>41.951788429070028</v>
          </cell>
          <cell r="G125">
            <v>44.693589664447842</v>
          </cell>
          <cell r="H125">
            <v>47.435390899825641</v>
          </cell>
        </row>
        <row r="126">
          <cell r="C126">
            <v>0</v>
          </cell>
          <cell r="D126">
            <v>36.868646210802659</v>
          </cell>
          <cell r="E126">
            <v>39.647739358429583</v>
          </cell>
          <cell r="F126">
            <v>42.426832506056513</v>
          </cell>
          <cell r="G126">
            <v>45.20592565368343</v>
          </cell>
          <cell r="H126">
            <v>47.985018801310353</v>
          </cell>
        </row>
        <row r="127">
          <cell r="C127">
            <v>5.0000000000000001E-3</v>
          </cell>
          <cell r="D127">
            <v>37.273268912966287</v>
          </cell>
          <cell r="E127">
            <v>40.090041591106726</v>
          </cell>
          <cell r="F127">
            <v>42.906814269247178</v>
          </cell>
          <cell r="G127">
            <v>45.723586947387631</v>
          </cell>
          <cell r="H127">
            <v>48.540359625528069</v>
          </cell>
        </row>
        <row r="128">
          <cell r="C128">
            <v>0.01</v>
          </cell>
          <cell r="D128">
            <v>37.682085003734329</v>
          </cell>
          <cell r="E128">
            <v>40.53692771176717</v>
          </cell>
          <cell r="F128">
            <v>43.391770419800025</v>
          </cell>
          <cell r="G128">
            <v>46.24661312783288</v>
          </cell>
          <cell r="H128">
            <v>49.101455835865721</v>
          </cell>
        </row>
      </sheetData>
      <sheetData sheetId="77" refreshError="1">
        <row r="113">
          <cell r="C113">
            <v>107.4827030519391</v>
          </cell>
          <cell r="D113">
            <v>0.01</v>
          </cell>
          <cell r="E113">
            <v>1.4999999999999999E-2</v>
          </cell>
          <cell r="F113">
            <v>0.02</v>
          </cell>
          <cell r="G113">
            <v>2.5000000000000001E-2</v>
          </cell>
          <cell r="H113">
            <v>3.0000000000000002E-2</v>
          </cell>
        </row>
        <row r="114">
          <cell r="C114">
            <v>7.4999999999999997E-2</v>
          </cell>
          <cell r="D114">
            <v>114.70704703058013</v>
          </cell>
          <cell r="E114">
            <v>119.99813741942043</v>
          </cell>
          <cell r="F114">
            <v>126.25124424259532</v>
          </cell>
          <cell r="G114">
            <v>133.75497243040519</v>
          </cell>
          <cell r="H114">
            <v>142.92619577106166</v>
          </cell>
        </row>
        <row r="115">
          <cell r="C115">
            <v>0.08</v>
          </cell>
          <cell r="D115">
            <v>106.67183409728366</v>
          </cell>
          <cell r="E115">
            <v>111.01642627249154</v>
          </cell>
          <cell r="F115">
            <v>116.0851171435674</v>
          </cell>
          <cell r="G115">
            <v>122.07538817302066</v>
          </cell>
          <cell r="H115">
            <v>129.26371340836459</v>
          </cell>
        </row>
        <row r="116">
          <cell r="C116">
            <v>8.5000000000000006E-2</v>
          </cell>
          <cell r="D116">
            <v>99.712138847711969</v>
          </cell>
          <cell r="E116">
            <v>103.31990079967457</v>
          </cell>
          <cell r="F116">
            <v>107.4827030519391</v>
          </cell>
          <cell r="G116">
            <v>112.33930567958106</v>
          </cell>
          <cell r="H116">
            <v>118.07892696679426</v>
          </cell>
        </row>
        <row r="117">
          <cell r="C117">
            <v>9.0000000000000011E-2</v>
          </cell>
          <cell r="D117">
            <v>93.626081531863065</v>
          </cell>
          <cell r="E117">
            <v>96.651378699790655</v>
          </cell>
          <cell r="F117">
            <v>100.1088611774222</v>
          </cell>
          <cell r="G117">
            <v>104.0982640362278</v>
          </cell>
          <cell r="H117">
            <v>108.75256737150102</v>
          </cell>
        </row>
        <row r="118">
          <cell r="C118">
            <v>9.5000000000000015E-2</v>
          </cell>
          <cell r="D118">
            <v>88.25929330982899</v>
          </cell>
          <cell r="E118">
            <v>90.8179797022201</v>
          </cell>
          <cell r="F118">
            <v>93.717824280263343</v>
          </cell>
          <cell r="G118">
            <v>97.031932369455632</v>
          </cell>
          <cell r="H118">
            <v>100.85590324160056</v>
          </cell>
        </row>
        <row r="123">
          <cell r="C123">
            <v>107.4827030519391</v>
          </cell>
          <cell r="D123">
            <v>-0.01</v>
          </cell>
          <cell r="E123">
            <v>-5.0000000000000001E-3</v>
          </cell>
          <cell r="F123">
            <v>0</v>
          </cell>
          <cell r="G123">
            <v>5.0000000000000001E-3</v>
          </cell>
          <cell r="H123">
            <v>0.01</v>
          </cell>
        </row>
        <row r="124">
          <cell r="C124">
            <v>-0.01</v>
          </cell>
          <cell r="D124">
            <v>94.812417053853693</v>
          </cell>
          <cell r="E124">
            <v>100.08329776589159</v>
          </cell>
          <cell r="F124">
            <v>105.35417847792949</v>
          </cell>
          <cell r="G124">
            <v>110.62505918996743</v>
          </cell>
          <cell r="H124">
            <v>115.8959399020053</v>
          </cell>
        </row>
        <row r="125">
          <cell r="C125">
            <v>-5.0000000000000001E-3</v>
          </cell>
          <cell r="D125">
            <v>95.72654744677962</v>
          </cell>
          <cell r="E125">
            <v>101.06972159172861</v>
          </cell>
          <cell r="F125">
            <v>106.41289573667765</v>
          </cell>
          <cell r="G125">
            <v>111.75606988162664</v>
          </cell>
          <cell r="H125">
            <v>117.09924402657566</v>
          </cell>
        </row>
        <row r="126">
          <cell r="C126">
            <v>0</v>
          </cell>
          <cell r="D126">
            <v>96.650253349724224</v>
          </cell>
          <cell r="E126">
            <v>102.06647820083165</v>
          </cell>
          <cell r="F126">
            <v>107.4827030519391</v>
          </cell>
          <cell r="G126">
            <v>112.89892790304657</v>
          </cell>
          <cell r="H126">
            <v>118.31515275415401</v>
          </cell>
        </row>
        <row r="127">
          <cell r="C127">
            <v>5.0000000000000001E-3</v>
          </cell>
          <cell r="D127">
            <v>97.583606467759097</v>
          </cell>
          <cell r="E127">
            <v>103.07364496902323</v>
          </cell>
          <cell r="F127">
            <v>108.56368347028737</v>
          </cell>
          <cell r="G127">
            <v>114.0537219715515</v>
          </cell>
          <cell r="H127">
            <v>119.54376047281562</v>
          </cell>
        </row>
        <row r="128">
          <cell r="C128">
            <v>0.01</v>
          </cell>
          <cell r="D128">
            <v>98.526678837769637</v>
          </cell>
          <cell r="E128">
            <v>104.09129963018094</v>
          </cell>
          <cell r="F128">
            <v>109.65592042259222</v>
          </cell>
          <cell r="G128">
            <v>115.22054121500355</v>
          </cell>
          <cell r="H128">
            <v>120.78516200741484</v>
          </cell>
        </row>
      </sheetData>
      <sheetData sheetId="78" refreshError="1">
        <row r="111">
          <cell r="C111" t="str">
            <v>TABLE 1</v>
          </cell>
          <cell r="E111" t="str">
            <v>Terminal growth rate</v>
          </cell>
        </row>
        <row r="113">
          <cell r="C113">
            <v>14.980409338630587</v>
          </cell>
          <cell r="D113">
            <v>0.01</v>
          </cell>
          <cell r="E113">
            <v>1.4999999999999999E-2</v>
          </cell>
          <cell r="F113">
            <v>0.02</v>
          </cell>
          <cell r="G113">
            <v>2.5000000000000001E-2</v>
          </cell>
          <cell r="H113">
            <v>3.0000000000000002E-2</v>
          </cell>
        </row>
        <row r="114">
          <cell r="B114" t="str">
            <v>WACC</v>
          </cell>
          <cell r="C114">
            <v>7.4999999999999997E-2</v>
          </cell>
          <cell r="D114">
            <v>15.97476669956043</v>
          </cell>
          <cell r="E114">
            <v>16.6950833499222</v>
          </cell>
          <cell r="F114">
            <v>17.54636666398611</v>
          </cell>
          <cell r="G114">
            <v>18.567906640862798</v>
          </cell>
          <cell r="H114">
            <v>19.816455501489866</v>
          </cell>
        </row>
        <row r="115">
          <cell r="C115">
            <v>0.08</v>
          </cell>
          <cell r="D115">
            <v>14.8754050437777</v>
          </cell>
          <cell r="E115">
            <v>15.466867644649959</v>
          </cell>
          <cell r="F115">
            <v>16.156907345667594</v>
          </cell>
          <cell r="G115">
            <v>16.972408810506618</v>
          </cell>
          <cell r="H115">
            <v>17.951010568313443</v>
          </cell>
        </row>
        <row r="116">
          <cell r="C116">
            <v>8.5000000000000006E-2</v>
          </cell>
          <cell r="D116">
            <v>13.922542931582345</v>
          </cell>
          <cell r="E116">
            <v>14.413695191997601</v>
          </cell>
          <cell r="F116">
            <v>14.980409338630587</v>
          </cell>
          <cell r="G116">
            <v>15.641575843035733</v>
          </cell>
          <cell r="H116">
            <v>16.42295443915091</v>
          </cell>
        </row>
        <row r="117">
          <cell r="C117">
            <v>9.0000000000000011E-2</v>
          </cell>
          <cell r="D117">
            <v>13.088694928981138</v>
          </cell>
          <cell r="E117">
            <v>13.500551798209218</v>
          </cell>
          <cell r="F117">
            <v>13.971245363041309</v>
          </cell>
          <cell r="G117">
            <v>14.514353322462956</v>
          </cell>
          <cell r="H117">
            <v>15.147979275121539</v>
          </cell>
        </row>
        <row r="118">
          <cell r="C118">
            <v>9.5000000000000015E-2</v>
          </cell>
          <cell r="D118">
            <v>12.352843695485408</v>
          </cell>
          <cell r="E118">
            <v>12.701177266837865</v>
          </cell>
          <cell r="F118">
            <v>13.095955314370649</v>
          </cell>
          <cell r="G118">
            <v>13.547130225836689</v>
          </cell>
          <cell r="H118">
            <v>14.067716662143656</v>
          </cell>
        </row>
        <row r="121">
          <cell r="C121" t="str">
            <v>TABLE 2</v>
          </cell>
          <cell r="D121" t="str">
            <v>EBITDA margin</v>
          </cell>
        </row>
        <row r="123">
          <cell r="C123">
            <v>14.980409338630587</v>
          </cell>
          <cell r="D123">
            <v>-0.01</v>
          </cell>
          <cell r="E123">
            <v>-5.0000000000000001E-3</v>
          </cell>
          <cell r="F123">
            <v>0</v>
          </cell>
          <cell r="G123">
            <v>5.0000000000000001E-3</v>
          </cell>
          <cell r="H123">
            <v>0.01</v>
          </cell>
        </row>
        <row r="124">
          <cell r="B124" t="str">
            <v>Sales growth</v>
          </cell>
          <cell r="C124">
            <v>-0.01</v>
          </cell>
          <cell r="D124">
            <v>12.471247236576403</v>
          </cell>
          <cell r="E124">
            <v>13.578933546374941</v>
          </cell>
          <cell r="F124">
            <v>14.686619856173483</v>
          </cell>
          <cell r="G124">
            <v>15.794306165972028</v>
          </cell>
          <cell r="H124">
            <v>16.90199247577057</v>
          </cell>
        </row>
        <row r="125">
          <cell r="C125">
            <v>-5.0000000000000001E-3</v>
          </cell>
          <cell r="D125">
            <v>12.586667595909457</v>
          </cell>
          <cell r="E125">
            <v>13.709704762323975</v>
          </cell>
          <cell r="F125">
            <v>14.832741928738496</v>
          </cell>
          <cell r="G125">
            <v>15.955779095153014</v>
          </cell>
          <cell r="H125">
            <v>17.078816261567532</v>
          </cell>
        </row>
        <row r="126">
          <cell r="C126">
            <v>0</v>
          </cell>
          <cell r="D126">
            <v>12.703308601695518</v>
          </cell>
          <cell r="E126">
            <v>13.841858970163049</v>
          </cell>
          <cell r="F126">
            <v>14.980409338630587</v>
          </cell>
          <cell r="G126">
            <v>16.118959707098121</v>
          </cell>
          <cell r="H126">
            <v>17.257510075565655</v>
          </cell>
        </row>
        <row r="127">
          <cell r="C127">
            <v>5.0000000000000001E-3</v>
          </cell>
          <cell r="D127">
            <v>12.82117947899471</v>
          </cell>
          <cell r="E127">
            <v>13.9754066218812</v>
          </cell>
          <cell r="F127">
            <v>15.129633764767693</v>
          </cell>
          <cell r="G127">
            <v>16.283860907654187</v>
          </cell>
          <cell r="H127">
            <v>17.438088050540678</v>
          </cell>
        </row>
        <row r="128">
          <cell r="C128">
            <v>0.01</v>
          </cell>
          <cell r="D128">
            <v>12.9402894959065</v>
          </cell>
          <cell r="E128">
            <v>14.110358218231015</v>
          </cell>
          <cell r="F128">
            <v>15.280426940555531</v>
          </cell>
          <cell r="G128">
            <v>16.450495662880044</v>
          </cell>
          <cell r="H128">
            <v>17.620564385204556</v>
          </cell>
        </row>
      </sheetData>
      <sheetData sheetId="79" refreshError="1"/>
      <sheetData sheetId="80" refreshError="1">
        <row r="111">
          <cell r="C111" t="str">
            <v>TABLE 1</v>
          </cell>
          <cell r="E111" t="str">
            <v>Terminal growth rate</v>
          </cell>
        </row>
        <row r="113">
          <cell r="C113">
            <v>70.068120749160926</v>
          </cell>
          <cell r="D113">
            <v>0.01</v>
          </cell>
          <cell r="E113">
            <v>1.4999999999999999E-2</v>
          </cell>
          <cell r="F113">
            <v>0.02</v>
          </cell>
          <cell r="G113">
            <v>2.5000000000000001E-2</v>
          </cell>
          <cell r="H113">
            <v>3.0000000000000002E-2</v>
          </cell>
        </row>
        <row r="114">
          <cell r="B114" t="str">
            <v>WACC</v>
          </cell>
          <cell r="C114">
            <v>7.4999999999999997E-2</v>
          </cell>
          <cell r="D114">
            <v>75.045108012835769</v>
          </cell>
          <cell r="E114">
            <v>78.778657510303319</v>
          </cell>
          <cell r="F114">
            <v>83.191034189128615</v>
          </cell>
          <cell r="G114">
            <v>88.485886203718962</v>
          </cell>
          <cell r="H114">
            <v>94.957371999329396</v>
          </cell>
        </row>
        <row r="115">
          <cell r="C115">
            <v>0.08</v>
          </cell>
          <cell r="D115">
            <v>69.436219361697624</v>
          </cell>
          <cell r="E115">
            <v>72.501891792216071</v>
          </cell>
          <cell r="F115">
            <v>76.078509627820935</v>
          </cell>
          <cell r="G115">
            <v>80.305421615353964</v>
          </cell>
          <cell r="H115">
            <v>85.377716000393576</v>
          </cell>
        </row>
        <row r="116">
          <cell r="C116">
            <v>8.5000000000000006E-2</v>
          </cell>
          <cell r="D116">
            <v>64.584981368113532</v>
          </cell>
          <cell r="E116">
            <v>67.130724652171253</v>
          </cell>
          <cell r="F116">
            <v>70.068120749160926</v>
          </cell>
          <cell r="G116">
            <v>73.495082862315542</v>
          </cell>
          <cell r="H116">
            <v>77.545128996043729</v>
          </cell>
        </row>
        <row r="117">
          <cell r="C117">
            <v>9.0000000000000011E-2</v>
          </cell>
          <cell r="D117">
            <v>60.348979589716819</v>
          </cell>
          <cell r="E117">
            <v>62.483718535932724</v>
          </cell>
          <cell r="F117">
            <v>64.923420188750924</v>
          </cell>
          <cell r="G117">
            <v>67.738460557387299</v>
          </cell>
          <cell r="H117">
            <v>71.022674320796384</v>
          </cell>
        </row>
        <row r="118">
          <cell r="C118">
            <v>9.5000000000000015E-2</v>
          </cell>
          <cell r="D118">
            <v>56.619323275177052</v>
          </cell>
          <cell r="E118">
            <v>58.424807890340219</v>
          </cell>
          <cell r="F118">
            <v>60.471023787525141</v>
          </cell>
          <cell r="G118">
            <v>62.809556241450778</v>
          </cell>
          <cell r="H118">
            <v>65.507862919057274</v>
          </cell>
        </row>
        <row r="121">
          <cell r="C121" t="str">
            <v>TABLE 2</v>
          </cell>
          <cell r="D121" t="str">
            <v>EBITDA margin</v>
          </cell>
        </row>
        <row r="123">
          <cell r="C123">
            <v>70.068120749160926</v>
          </cell>
          <cell r="D123">
            <v>-0.01</v>
          </cell>
          <cell r="E123">
            <v>-5.0000000000000001E-3</v>
          </cell>
          <cell r="F123">
            <v>0</v>
          </cell>
          <cell r="G123">
            <v>5.0000000000000001E-3</v>
          </cell>
          <cell r="H123">
            <v>0.01</v>
          </cell>
        </row>
        <row r="124">
          <cell r="B124" t="str">
            <v>Sales growth</v>
          </cell>
          <cell r="C124">
            <v>-0.01</v>
          </cell>
          <cell r="D124">
            <v>64.469005714615832</v>
          </cell>
          <cell r="E124">
            <v>66.553584037188756</v>
          </cell>
          <cell r="F124">
            <v>68.638162359761679</v>
          </cell>
          <cell r="G124">
            <v>70.722740682334603</v>
          </cell>
          <cell r="H124">
            <v>72.807319004907527</v>
          </cell>
        </row>
        <row r="125">
          <cell r="C125">
            <v>-5.0000000000000001E-3</v>
          </cell>
          <cell r="D125">
            <v>65.125296268443762</v>
          </cell>
          <cell r="E125">
            <v>67.237419342664325</v>
          </cell>
          <cell r="F125">
            <v>69.349542416884873</v>
          </cell>
          <cell r="G125">
            <v>71.46166549110545</v>
          </cell>
          <cell r="H125">
            <v>73.573788565326012</v>
          </cell>
        </row>
        <row r="126">
          <cell r="C126">
            <v>0</v>
          </cell>
          <cell r="D126">
            <v>65.788227660652481</v>
          </cell>
          <cell r="E126">
            <v>67.928174204906711</v>
          </cell>
          <cell r="F126">
            <v>70.068120749160926</v>
          </cell>
          <cell r="G126">
            <v>72.208067293415183</v>
          </cell>
          <cell r="H126">
            <v>74.348013837669399</v>
          </cell>
        </row>
        <row r="127">
          <cell r="C127">
            <v>5.0000000000000001E-3</v>
          </cell>
          <cell r="D127">
            <v>66.457847995324855</v>
          </cell>
          <cell r="E127">
            <v>68.625898746944543</v>
          </cell>
          <cell r="F127">
            <v>70.793949498564189</v>
          </cell>
          <cell r="G127">
            <v>72.962000250183877</v>
          </cell>
          <cell r="H127">
            <v>75.130051001803537</v>
          </cell>
        </row>
        <row r="128">
          <cell r="C128">
            <v>0.01</v>
          </cell>
          <cell r="D128">
            <v>67.134205592638551</v>
          </cell>
          <cell r="E128">
            <v>69.33064331697075</v>
          </cell>
          <cell r="F128">
            <v>71.527081041302949</v>
          </cell>
          <cell r="G128">
            <v>73.723518765635106</v>
          </cell>
          <cell r="H128">
            <v>75.919956489967305</v>
          </cell>
        </row>
      </sheetData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_PD"/>
      <sheetName val="PMO_NN"/>
      <sheetName val="PMO_N"/>
      <sheetName val="PMO_VED"/>
      <sheetName val="PMO_KM"/>
      <sheetName val="PMO_ACA"/>
      <sheetName val="PMO_AOA"/>
      <sheetName val="PMO_TC"/>
      <sheetName val="PMO_FAL"/>
      <sheetName val="PMO_CVRD"/>
      <sheetName val="PMO_AA"/>
      <sheetName val="PMO_BHP"/>
      <sheetName val="PMO_RT"/>
      <sheetName val="PMO_XTA"/>
      <sheetName val="Contribution"/>
      <sheetName val="Valuation"/>
      <sheetName val="EBIT_SPLIT"/>
      <sheetName val="FootballField"/>
      <sheetName val="Buy-in_1y"/>
      <sheetName val="Buy-in_6mo"/>
      <sheetName val="VALUE_MATH_MIM"/>
      <sheetName val="TAKEOUT_ANALYSIS"/>
      <sheetName val="2yr &amp; 1yr share price"/>
      <sheetName val="XTA_FAL"/>
      <sheetName val="Share price_2years"/>
      <sheetName val="sop valuation"/>
      <sheetName val="xstrata as %"/>
      <sheetName val="Operational"/>
      <sheetName val="F"/>
      <sheetName val="NPV"/>
      <sheetName val="Rel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E4" t="str">
            <v>Xstrata</v>
          </cell>
          <cell r="G4" t="str">
            <v>Falconbridge</v>
          </cell>
          <cell r="I4" t="str">
            <v>x as % of total</v>
          </cell>
          <cell r="L4" t="str">
            <v>Xstrata</v>
          </cell>
          <cell r="N4" t="str">
            <v>Falconbridge</v>
          </cell>
          <cell r="P4" t="str">
            <v>x as % of total</v>
          </cell>
          <cell r="R4" t="str">
            <v>f as % of total</v>
          </cell>
        </row>
        <row r="5">
          <cell r="B5" t="str">
            <v>DCF</v>
          </cell>
        </row>
        <row r="6">
          <cell r="B6" t="str">
            <v>Fair EV</v>
          </cell>
          <cell r="E6">
            <v>11.1005</v>
          </cell>
          <cell r="G6">
            <v>10.678000000000001</v>
          </cell>
          <cell r="I6">
            <v>0.5096999334205754</v>
          </cell>
          <cell r="K6" t="str">
            <v>current mkt cap</v>
          </cell>
          <cell r="L6">
            <v>11831.557944611091</v>
          </cell>
          <cell r="N6">
            <v>6464.3783430945969</v>
          </cell>
          <cell r="P6">
            <v>0.64667682257734671</v>
          </cell>
          <cell r="R6">
            <v>0.35332317742265323</v>
          </cell>
        </row>
        <row r="7">
          <cell r="B7" t="str">
            <v>Net debt</v>
          </cell>
          <cell r="E7">
            <v>1.8224283128008369</v>
          </cell>
          <cell r="G7">
            <v>3.903</v>
          </cell>
        </row>
        <row r="8">
          <cell r="B8" t="str">
            <v>Minorities</v>
          </cell>
          <cell r="E8">
            <v>0.63570000000000004</v>
          </cell>
          <cell r="G8">
            <v>0</v>
          </cell>
          <cell r="K8" t="str">
            <v>NPV consensus</v>
          </cell>
          <cell r="L8">
            <v>8792.0624050522601</v>
          </cell>
          <cell r="N8">
            <v>6684.0643520000003</v>
          </cell>
          <cell r="P8">
            <v>0.56810483288693903</v>
          </cell>
          <cell r="R8">
            <v>0.43189516711306092</v>
          </cell>
        </row>
        <row r="9">
          <cell r="B9" t="str">
            <v>NPV</v>
          </cell>
          <cell r="E9">
            <v>9.0107999999999997</v>
          </cell>
          <cell r="G9">
            <v>6.7750000000000004</v>
          </cell>
          <cell r="I9">
            <v>0.57081681004447038</v>
          </cell>
          <cell r="K9" t="str">
            <v>current EV</v>
          </cell>
          <cell r="L9">
            <v>14289.686257411928</v>
          </cell>
          <cell r="N9">
            <v>10430.378343094597</v>
          </cell>
          <cell r="P9">
            <v>0.57806023116618899</v>
          </cell>
          <cell r="R9">
            <v>0.42193976883381096</v>
          </cell>
        </row>
        <row r="10">
          <cell r="B10" t="str">
            <v>NOSH</v>
          </cell>
          <cell r="E10">
            <v>613.40102400000001</v>
          </cell>
          <cell r="G10">
            <v>366.28492799999998</v>
          </cell>
        </row>
        <row r="11">
          <cell r="B11" t="str">
            <v>NPV/share</v>
          </cell>
          <cell r="D11" t="str">
            <v>(£)</v>
          </cell>
          <cell r="E11">
            <v>8.4231889381391039</v>
          </cell>
          <cell r="F11" t="str">
            <v>(US$)</v>
          </cell>
          <cell r="G11">
            <v>18.248264782546556</v>
          </cell>
          <cell r="K11" t="str">
            <v>04 EBITDA</v>
          </cell>
          <cell r="L11">
            <v>2075</v>
          </cell>
          <cell r="N11">
            <v>1730</v>
          </cell>
          <cell r="P11">
            <v>0.54533508541392905</v>
          </cell>
          <cell r="R11">
            <v>0.45466491458607095</v>
          </cell>
        </row>
        <row r="12">
          <cell r="B12" t="str">
            <v>P/NPV</v>
          </cell>
          <cell r="E12">
            <v>1.3457090497688258</v>
          </cell>
          <cell r="G12">
            <v>0.95415178495861208</v>
          </cell>
          <cell r="K12" t="str">
            <v>05 EBITDA</v>
          </cell>
          <cell r="L12">
            <v>3171.9</v>
          </cell>
          <cell r="N12">
            <v>1979</v>
          </cell>
          <cell r="P12">
            <v>0.61579529790910337</v>
          </cell>
          <cell r="R12">
            <v>0.38420470209089674</v>
          </cell>
        </row>
        <row r="13">
          <cell r="K13" t="str">
            <v>06 EBITDA</v>
          </cell>
          <cell r="L13">
            <v>2798.8863397548162</v>
          </cell>
          <cell r="N13">
            <v>1785</v>
          </cell>
          <cell r="P13">
            <v>0.61059243888331749</v>
          </cell>
          <cell r="R13">
            <v>0.38940756111668262</v>
          </cell>
        </row>
        <row r="14">
          <cell r="B14" t="str">
            <v>Implied equity¹</v>
          </cell>
        </row>
        <row r="15">
          <cell r="B15" t="str">
            <v>EV</v>
          </cell>
          <cell r="E15">
            <v>14.289686257411928</v>
          </cell>
          <cell r="G15">
            <v>10.430378343094597</v>
          </cell>
          <cell r="I15">
            <v>0.5780602311661891</v>
          </cell>
          <cell r="K15" t="str">
            <v>04 EBIT</v>
          </cell>
          <cell r="L15">
            <v>1503</v>
          </cell>
          <cell r="N15">
            <v>1185</v>
          </cell>
          <cell r="P15">
            <v>0.5591517857142857</v>
          </cell>
          <cell r="R15">
            <v>0.4408482142857143</v>
          </cell>
        </row>
        <row r="16">
          <cell r="B16" t="str">
            <v>Equity</v>
          </cell>
          <cell r="E16">
            <v>11.831557944611092</v>
          </cell>
          <cell r="G16">
            <v>6.4643783430945971</v>
          </cell>
          <cell r="I16">
            <v>0.64667682257734671</v>
          </cell>
          <cell r="K16" t="str">
            <v>05 EBIT</v>
          </cell>
          <cell r="L16">
            <v>2397.2233818397913</v>
          </cell>
          <cell r="N16">
            <v>1471</v>
          </cell>
          <cell r="P16">
            <v>0.61972206493918458</v>
          </cell>
          <cell r="R16">
            <v>0.38027793506081542</v>
          </cell>
        </row>
        <row r="17">
          <cell r="B17" t="str">
            <v>Value/share</v>
          </cell>
          <cell r="D17" t="str">
            <v>(£)</v>
          </cell>
          <cell r="E17">
            <v>11.06</v>
          </cell>
          <cell r="F17" t="str">
            <v>(US$)</v>
          </cell>
          <cell r="G17">
            <v>17.648496700073331</v>
          </cell>
          <cell r="K17" t="str">
            <v>06 EBIT</v>
          </cell>
          <cell r="L17">
            <v>2002.0227804796114</v>
          </cell>
          <cell r="N17">
            <v>1286</v>
          </cell>
          <cell r="P17">
            <v>0.60888348838860051</v>
          </cell>
          <cell r="R17">
            <v>0.39111651161139949</v>
          </cell>
        </row>
        <row r="19">
          <cell r="K19" t="str">
            <v>04 NPAT</v>
          </cell>
          <cell r="L19">
            <v>1088</v>
          </cell>
          <cell r="N19">
            <v>708.51724137931035</v>
          </cell>
          <cell r="P19">
            <v>0.60561623063782422</v>
          </cell>
          <cell r="R19">
            <v>0.3943837693621759</v>
          </cell>
        </row>
        <row r="20">
          <cell r="K20" t="str">
            <v>05 NPAT</v>
          </cell>
          <cell r="L20">
            <v>1645.5</v>
          </cell>
          <cell r="N20">
            <v>780</v>
          </cell>
          <cell r="P20">
            <v>0.67841682127396408</v>
          </cell>
          <cell r="R20">
            <v>0.32158317872603587</v>
          </cell>
        </row>
        <row r="21">
          <cell r="B21" t="str">
            <v>EV/EBITDA</v>
          </cell>
          <cell r="K21" t="str">
            <v>06 NPAT</v>
          </cell>
          <cell r="L21">
            <v>1524.95</v>
          </cell>
          <cell r="N21">
            <v>744</v>
          </cell>
          <cell r="P21">
            <v>0.67209502192644177</v>
          </cell>
          <cell r="R21">
            <v>0.32790497807355828</v>
          </cell>
        </row>
        <row r="22">
          <cell r="B22">
            <v>2004</v>
          </cell>
          <cell r="E22">
            <v>6.8865957867045431</v>
          </cell>
          <cell r="G22">
            <v>6.0291204295344487</v>
          </cell>
        </row>
        <row r="23">
          <cell r="B23">
            <v>2005</v>
          </cell>
          <cell r="E23">
            <v>4.5970455556344572</v>
          </cell>
          <cell r="G23">
            <v>5.2705297337516912</v>
          </cell>
        </row>
        <row r="24">
          <cell r="B24">
            <v>2006</v>
          </cell>
          <cell r="E24">
            <v>5.3499386961482323</v>
          </cell>
          <cell r="G24">
            <v>5.8433492118177011</v>
          </cell>
        </row>
        <row r="26">
          <cell r="B26" t="str">
            <v>P/E</v>
          </cell>
        </row>
        <row r="27">
          <cell r="B27">
            <v>2004</v>
          </cell>
          <cell r="E27">
            <v>10.874593699091077</v>
          </cell>
          <cell r="G27">
            <v>9.1238123302546992</v>
          </cell>
        </row>
        <row r="28">
          <cell r="B28">
            <v>2005</v>
          </cell>
          <cell r="E28">
            <v>7.1902509538809429</v>
          </cell>
          <cell r="G28">
            <v>8.2876645424289705</v>
          </cell>
        </row>
        <row r="29">
          <cell r="B29">
            <v>2006</v>
          </cell>
          <cell r="E29">
            <v>7.7586530342706919</v>
          </cell>
          <cell r="G29">
            <v>8.6886805686755331</v>
          </cell>
        </row>
      </sheetData>
      <sheetData sheetId="15" refreshError="1">
        <row r="10">
          <cell r="O10" t="str">
            <v>RBC</v>
          </cell>
        </row>
        <row r="11">
          <cell r="O11">
            <v>38478</v>
          </cell>
        </row>
        <row r="13">
          <cell r="L13" t="str">
            <v>US$mm</v>
          </cell>
        </row>
        <row r="15">
          <cell r="L15" t="str">
            <v>Copper</v>
          </cell>
          <cell r="O15">
            <v>5446</v>
          </cell>
        </row>
        <row r="16">
          <cell r="L16" t="str">
            <v>Nickel</v>
          </cell>
          <cell r="O16">
            <v>3500</v>
          </cell>
        </row>
        <row r="17">
          <cell r="L17" t="str">
            <v>Zinc/Lead</v>
          </cell>
          <cell r="O17">
            <v>542</v>
          </cell>
        </row>
        <row r="18">
          <cell r="L18" t="str">
            <v>Aluminium</v>
          </cell>
          <cell r="O18">
            <v>1532</v>
          </cell>
        </row>
        <row r="19">
          <cell r="L19" t="str">
            <v>Operational NPV</v>
          </cell>
          <cell r="O19">
            <v>11020</v>
          </cell>
        </row>
        <row r="20">
          <cell r="L20" t="str">
            <v>Corporate</v>
          </cell>
          <cell r="O20">
            <v>-342</v>
          </cell>
        </row>
        <row r="22">
          <cell r="L22" t="str">
            <v>TOTAL</v>
          </cell>
          <cell r="O22">
            <v>10678</v>
          </cell>
        </row>
        <row r="23">
          <cell r="L23" t="str">
            <v>Net Debt</v>
          </cell>
          <cell r="O23">
            <v>3903</v>
          </cell>
        </row>
        <row r="25">
          <cell r="L25" t="str">
            <v>Mcap</v>
          </cell>
          <cell r="O25">
            <v>6775</v>
          </cell>
        </row>
        <row r="26">
          <cell r="L26" t="str">
            <v>NOSH</v>
          </cell>
          <cell r="O26">
            <v>366.28492799999998</v>
          </cell>
        </row>
        <row r="27">
          <cell r="L27" t="str">
            <v>NPV ($/share)</v>
          </cell>
          <cell r="O27">
            <v>18.496529565093109</v>
          </cell>
        </row>
        <row r="28">
          <cell r="L28" t="str">
            <v>P/NPV</v>
          </cell>
          <cell r="O28">
            <v>0.95415178495861208</v>
          </cell>
        </row>
        <row r="30">
          <cell r="L30" t="str">
            <v>OTHER BROKERS</v>
          </cell>
        </row>
        <row r="31">
          <cell r="L31" t="str">
            <v>Broker name</v>
          </cell>
          <cell r="M31" t="str">
            <v>Date</v>
          </cell>
          <cell r="N31" t="str">
            <v>NPV/share</v>
          </cell>
          <cell r="O31" t="str">
            <v>P/NPV</v>
          </cell>
        </row>
        <row r="32">
          <cell r="L32" t="str">
            <v>NBF</v>
          </cell>
          <cell r="M32">
            <v>38491</v>
          </cell>
          <cell r="N32">
            <v>18</v>
          </cell>
          <cell r="O32">
            <v>0.98047203889296286</v>
          </cell>
        </row>
      </sheetData>
      <sheetData sheetId="16" refreshError="1">
        <row r="6">
          <cell r="D6" t="str">
            <v>Falconbridge</v>
          </cell>
          <cell r="L6" t="str">
            <v>Xstrata</v>
          </cell>
        </row>
        <row r="8">
          <cell r="D8" t="str">
            <v>Annual</v>
          </cell>
          <cell r="E8" t="str">
            <v>Broker</v>
          </cell>
          <cell r="L8" t="str">
            <v>Annual</v>
          </cell>
          <cell r="M8" t="str">
            <v>Broker</v>
          </cell>
        </row>
        <row r="9">
          <cell r="D9">
            <v>2004</v>
          </cell>
          <cell r="E9">
            <v>2004</v>
          </cell>
          <cell r="F9">
            <v>2005</v>
          </cell>
          <cell r="G9">
            <v>2006</v>
          </cell>
          <cell r="H9">
            <v>2007</v>
          </cell>
          <cell r="L9">
            <v>2004</v>
          </cell>
          <cell r="M9">
            <v>2004</v>
          </cell>
          <cell r="N9">
            <v>2005</v>
          </cell>
          <cell r="O9">
            <v>2006</v>
          </cell>
          <cell r="P9">
            <v>2007</v>
          </cell>
        </row>
        <row r="48">
          <cell r="B48" t="str">
            <v>EBITDA Aluminium</v>
          </cell>
          <cell r="J48" t="str">
            <v>EBITDA Coal</v>
          </cell>
        </row>
        <row r="50">
          <cell r="D50" t="str">
            <v>RBC</v>
          </cell>
          <cell r="E50">
            <v>38478</v>
          </cell>
          <cell r="F50">
            <v>233.69356069312633</v>
          </cell>
          <cell r="G50">
            <v>199.02667063702179</v>
          </cell>
          <cell r="H50">
            <v>155.41727328174136</v>
          </cell>
          <cell r="J50" t="str">
            <v>JPM Modell</v>
          </cell>
          <cell r="K50">
            <v>38504</v>
          </cell>
          <cell r="N50">
            <v>1425.8398638261651</v>
          </cell>
          <cell r="O50">
            <v>1322.2393776973049</v>
          </cell>
          <cell r="P50">
            <v>1063.2910018930411</v>
          </cell>
        </row>
        <row r="51">
          <cell r="D51" t="str">
            <v>CIBC</v>
          </cell>
          <cell r="E51">
            <v>38524</v>
          </cell>
          <cell r="F51">
            <v>178.82887189292543</v>
          </cell>
          <cell r="G51">
            <v>166.10224948875256</v>
          </cell>
          <cell r="J51" t="str">
            <v>Cazenove</v>
          </cell>
          <cell r="K51">
            <v>38496</v>
          </cell>
          <cell r="N51">
            <v>1704</v>
          </cell>
          <cell r="O51">
            <v>1241</v>
          </cell>
        </row>
        <row r="52">
          <cell r="J52" t="str">
            <v>RBC</v>
          </cell>
          <cell r="K52">
            <v>38413</v>
          </cell>
          <cell r="N52">
            <v>1580.6042031523643</v>
          </cell>
          <cell r="O52">
            <v>1679.8879159369526</v>
          </cell>
          <cell r="P52">
            <v>1370.1611208406305</v>
          </cell>
        </row>
        <row r="53">
          <cell r="J53" t="str">
            <v>ML</v>
          </cell>
          <cell r="K53">
            <v>38533</v>
          </cell>
          <cell r="N53">
            <v>1624</v>
          </cell>
          <cell r="O53">
            <v>2087</v>
          </cell>
          <cell r="P53">
            <v>1461</v>
          </cell>
        </row>
        <row r="54">
          <cell r="J54" t="str">
            <v>UBS</v>
          </cell>
          <cell r="K54">
            <v>38518</v>
          </cell>
          <cell r="N54">
            <v>1447.4133099824869</v>
          </cell>
          <cell r="O54">
            <v>1417.877408056042</v>
          </cell>
          <cell r="P54">
            <v>1001.7460595446585</v>
          </cell>
        </row>
        <row r="55">
          <cell r="B55" t="str">
            <v>Median</v>
          </cell>
          <cell r="F55">
            <v>206.26121629302588</v>
          </cell>
          <cell r="G55">
            <v>182.56446006288718</v>
          </cell>
          <cell r="H55">
            <v>155.41727328174136</v>
          </cell>
          <cell r="J55" t="str">
            <v>Median</v>
          </cell>
          <cell r="N55">
            <v>1580.6042031523643</v>
          </cell>
          <cell r="O55">
            <v>1417.877408056042</v>
          </cell>
          <cell r="P55">
            <v>1216.7260613668359</v>
          </cell>
        </row>
        <row r="68">
          <cell r="B68" t="str">
            <v>EBITDA Copper</v>
          </cell>
        </row>
        <row r="70">
          <cell r="D70" t="str">
            <v>RBC</v>
          </cell>
          <cell r="E70">
            <v>38478</v>
          </cell>
          <cell r="F70">
            <v>1302.3068413320318</v>
          </cell>
          <cell r="G70">
            <v>1045.3951802314614</v>
          </cell>
          <cell r="H70">
            <v>746.60010534903802</v>
          </cell>
          <cell r="J70" t="str">
            <v>JPM Modell</v>
          </cell>
          <cell r="K70">
            <v>38504</v>
          </cell>
          <cell r="N70">
            <v>807.22483339522546</v>
          </cell>
          <cell r="O70">
            <v>600.36325130413582</v>
          </cell>
          <cell r="P70">
            <v>706.36994262678104</v>
          </cell>
        </row>
        <row r="71">
          <cell r="D71" t="str">
            <v>CIBC</v>
          </cell>
          <cell r="E71">
            <v>38524</v>
          </cell>
          <cell r="F71">
            <v>1053.2079349904398</v>
          </cell>
          <cell r="G71">
            <v>988.11963190184053</v>
          </cell>
          <cell r="J71" t="str">
            <v>Cazenove</v>
          </cell>
          <cell r="K71">
            <v>38496</v>
          </cell>
          <cell r="N71">
            <v>811.4</v>
          </cell>
          <cell r="O71">
            <v>662.4</v>
          </cell>
        </row>
        <row r="72">
          <cell r="J72" t="str">
            <v>RBC</v>
          </cell>
          <cell r="K72">
            <v>38413</v>
          </cell>
          <cell r="N72">
            <v>1087.4577933450087</v>
          </cell>
          <cell r="O72">
            <v>960.85884413309986</v>
          </cell>
          <cell r="P72">
            <v>793.81541155866898</v>
          </cell>
        </row>
        <row r="73">
          <cell r="J73" t="str">
            <v>ML</v>
          </cell>
          <cell r="K73">
            <v>38533</v>
          </cell>
          <cell r="N73">
            <v>865.4</v>
          </cell>
          <cell r="O73">
            <v>550.4</v>
          </cell>
          <cell r="P73">
            <v>478.4</v>
          </cell>
        </row>
        <row r="74">
          <cell r="J74" t="str">
            <v>UBS</v>
          </cell>
          <cell r="K74">
            <v>38518</v>
          </cell>
          <cell r="N74">
            <v>988.8830122591944</v>
          </cell>
          <cell r="O74">
            <v>805.41436077057801</v>
          </cell>
          <cell r="P74">
            <v>666.15831873905427</v>
          </cell>
        </row>
        <row r="75">
          <cell r="B75" t="str">
            <v>MEDIAN</v>
          </cell>
          <cell r="F75">
            <v>1177.7573881612357</v>
          </cell>
          <cell r="G75">
            <v>1016.7574060666509</v>
          </cell>
          <cell r="H75">
            <v>746.60010534903802</v>
          </cell>
          <cell r="J75" t="str">
            <v>Median</v>
          </cell>
          <cell r="N75">
            <v>865.4</v>
          </cell>
          <cell r="O75">
            <v>662.4</v>
          </cell>
          <cell r="P75">
            <v>686.26413068291765</v>
          </cell>
        </row>
        <row r="88">
          <cell r="B88" t="str">
            <v>EBITDA Zinc</v>
          </cell>
        </row>
        <row r="90">
          <cell r="J90" t="str">
            <v>JPM Modell</v>
          </cell>
          <cell r="K90">
            <v>38504</v>
          </cell>
          <cell r="N90">
            <v>248.86180855056801</v>
          </cell>
          <cell r="O90">
            <v>186.93302530226981</v>
          </cell>
          <cell r="P90">
            <v>189.794350987602</v>
          </cell>
        </row>
        <row r="91">
          <cell r="D91" t="str">
            <v>RBC</v>
          </cell>
          <cell r="E91">
            <v>38478</v>
          </cell>
          <cell r="F91">
            <v>156.59837424521962</v>
          </cell>
          <cell r="G91">
            <v>181.27490145125415</v>
          </cell>
          <cell r="H91">
            <v>154.89375853155587</v>
          </cell>
          <cell r="J91" t="str">
            <v>Cazenove</v>
          </cell>
          <cell r="K91">
            <v>38496</v>
          </cell>
          <cell r="N91">
            <v>285.5</v>
          </cell>
          <cell r="O91">
            <v>240.5</v>
          </cell>
          <cell r="P91">
            <v>77.5</v>
          </cell>
        </row>
        <row r="92">
          <cell r="D92" t="str">
            <v>CIBC</v>
          </cell>
          <cell r="E92">
            <v>38524</v>
          </cell>
          <cell r="F92">
            <v>54.589866156787764</v>
          </cell>
          <cell r="G92">
            <v>56.625766871165645</v>
          </cell>
          <cell r="J92" t="str">
            <v>RBC</v>
          </cell>
          <cell r="K92">
            <v>38413</v>
          </cell>
          <cell r="N92">
            <v>497.75131348511383</v>
          </cell>
          <cell r="O92">
            <v>484.96497373029774</v>
          </cell>
          <cell r="P92">
            <v>465.30035026269701</v>
          </cell>
        </row>
        <row r="93">
          <cell r="J93" t="str">
            <v>ML</v>
          </cell>
          <cell r="K93">
            <v>38533</v>
          </cell>
          <cell r="N93">
            <v>288.5</v>
          </cell>
          <cell r="O93">
            <v>292.5</v>
          </cell>
          <cell r="P93">
            <v>343.5</v>
          </cell>
        </row>
        <row r="94">
          <cell r="J94" t="str">
            <v>UBS</v>
          </cell>
          <cell r="K94">
            <v>38518</v>
          </cell>
          <cell r="N94">
            <v>322.87915936952714</v>
          </cell>
          <cell r="O94">
            <v>317.08669001751315</v>
          </cell>
          <cell r="P94">
            <v>241.35814360770578</v>
          </cell>
        </row>
        <row r="95">
          <cell r="B95" t="str">
            <v>Median</v>
          </cell>
          <cell r="F95">
            <v>105.59412020100369</v>
          </cell>
          <cell r="G95">
            <v>118.9503341612099</v>
          </cell>
          <cell r="H95">
            <v>154.89375853155587</v>
          </cell>
          <cell r="J95" t="str">
            <v>Median</v>
          </cell>
          <cell r="N95">
            <v>288.5</v>
          </cell>
          <cell r="O95">
            <v>292.5</v>
          </cell>
          <cell r="P95">
            <v>241.35814360770578</v>
          </cell>
        </row>
        <row r="108">
          <cell r="B108" t="str">
            <v>EBITDA Nickel</v>
          </cell>
          <cell r="J108" t="str">
            <v>EBITDA Ferrous metals and industries</v>
          </cell>
        </row>
        <row r="110">
          <cell r="D110" t="str">
            <v>RBC</v>
          </cell>
          <cell r="E110">
            <v>38478</v>
          </cell>
          <cell r="F110">
            <v>926.29501130477263</v>
          </cell>
          <cell r="G110">
            <v>991.62803006873764</v>
          </cell>
          <cell r="H110">
            <v>787.91251013225406</v>
          </cell>
          <cell r="J110" t="str">
            <v>JPM Modell</v>
          </cell>
          <cell r="K110">
            <v>38504</v>
          </cell>
          <cell r="N110">
            <v>303.25764590414758</v>
          </cell>
          <cell r="O110">
            <v>323.65694100592088</v>
          </cell>
          <cell r="P110">
            <v>119.35635328354824</v>
          </cell>
        </row>
        <row r="111">
          <cell r="D111" t="str">
            <v>CIBC</v>
          </cell>
          <cell r="E111">
            <v>38524</v>
          </cell>
          <cell r="F111">
            <v>682.37332695984708</v>
          </cell>
          <cell r="G111">
            <v>634.20858895705521</v>
          </cell>
          <cell r="J111" t="str">
            <v>Cazenove</v>
          </cell>
          <cell r="K111">
            <v>38496</v>
          </cell>
          <cell r="N111">
            <v>316</v>
          </cell>
          <cell r="O111">
            <v>125</v>
          </cell>
        </row>
        <row r="112">
          <cell r="J112" t="str">
            <v>RBC</v>
          </cell>
          <cell r="K112">
            <v>38413</v>
          </cell>
          <cell r="N112">
            <v>100.59719789842381</v>
          </cell>
          <cell r="O112">
            <v>81.408056042031518</v>
          </cell>
          <cell r="P112">
            <v>157.22591943957968</v>
          </cell>
        </row>
        <row r="113">
          <cell r="J113" t="str">
            <v>ML</v>
          </cell>
          <cell r="K113">
            <v>38533</v>
          </cell>
          <cell r="N113">
            <v>440</v>
          </cell>
          <cell r="O113">
            <v>275</v>
          </cell>
          <cell r="P113">
            <v>178</v>
          </cell>
        </row>
        <row r="114">
          <cell r="J114" t="str">
            <v>UBS</v>
          </cell>
          <cell r="K114">
            <v>38518</v>
          </cell>
          <cell r="N114">
            <v>469.05779334500875</v>
          </cell>
          <cell r="O114">
            <v>307.41506129597201</v>
          </cell>
          <cell r="P114">
            <v>221.50262697022768</v>
          </cell>
        </row>
        <row r="115">
          <cell r="B115" t="str">
            <v>Median</v>
          </cell>
          <cell r="F115">
            <v>804.33416913230985</v>
          </cell>
          <cell r="G115">
            <v>812.91830951289649</v>
          </cell>
          <cell r="H115">
            <v>787.91251013225406</v>
          </cell>
          <cell r="J115" t="str">
            <v>Median</v>
          </cell>
          <cell r="N115">
            <v>316</v>
          </cell>
          <cell r="O115">
            <v>275</v>
          </cell>
          <cell r="P115">
            <v>167.61295971978984</v>
          </cell>
        </row>
        <row r="128">
          <cell r="B128" t="str">
            <v>EBITDA Corporate</v>
          </cell>
        </row>
        <row r="131">
          <cell r="J131" t="str">
            <v>JPM Modell</v>
          </cell>
          <cell r="K131">
            <v>38504</v>
          </cell>
          <cell r="N131">
            <v>-17.353608999999999</v>
          </cell>
          <cell r="O131">
            <v>-18.132566540899997</v>
          </cell>
          <cell r="P131">
            <v>-18.935464340372089</v>
          </cell>
        </row>
        <row r="132">
          <cell r="D132" t="str">
            <v>RBC</v>
          </cell>
          <cell r="E132">
            <v>38478</v>
          </cell>
          <cell r="F132">
            <v>-311.89378757515033</v>
          </cell>
          <cell r="G132">
            <v>17.703406813627254</v>
          </cell>
          <cell r="H132">
            <v>24.176352705410821</v>
          </cell>
          <cell r="J132" t="str">
            <v>Cazenove</v>
          </cell>
          <cell r="K132">
            <v>38499</v>
          </cell>
          <cell r="N132">
            <v>-39</v>
          </cell>
          <cell r="O132">
            <v>-39</v>
          </cell>
        </row>
        <row r="133">
          <cell r="D133" t="str">
            <v>CIBC</v>
          </cell>
          <cell r="E133">
            <v>38524</v>
          </cell>
          <cell r="F133">
            <v>10</v>
          </cell>
          <cell r="G133">
            <v>8</v>
          </cell>
          <cell r="J133" t="str">
            <v>RBC</v>
          </cell>
          <cell r="K133">
            <v>38413</v>
          </cell>
          <cell r="N133">
            <v>-37.528896672504381</v>
          </cell>
          <cell r="O133">
            <v>-38.229422066549915</v>
          </cell>
          <cell r="P133">
            <v>-38.607705779334502</v>
          </cell>
        </row>
        <row r="134">
          <cell r="J134" t="str">
            <v>ML</v>
          </cell>
          <cell r="K134">
            <v>38533</v>
          </cell>
          <cell r="N134">
            <v>-46</v>
          </cell>
          <cell r="O134">
            <v>-37</v>
          </cell>
          <cell r="P134">
            <v>-38</v>
          </cell>
        </row>
        <row r="135">
          <cell r="J135" t="str">
            <v>UBS</v>
          </cell>
          <cell r="K135">
            <v>38518</v>
          </cell>
          <cell r="N135">
            <v>-52.3415061295972</v>
          </cell>
          <cell r="O135">
            <v>-48.907180385288967</v>
          </cell>
          <cell r="P135">
            <v>-28.879159369527144</v>
          </cell>
        </row>
        <row r="136">
          <cell r="B136" t="str">
            <v>Median</v>
          </cell>
          <cell r="F136">
            <v>-150.94689378757516</v>
          </cell>
          <cell r="G136">
            <v>12.851703406813627</v>
          </cell>
          <cell r="H136">
            <v>24.176352705410821</v>
          </cell>
          <cell r="J136" t="str">
            <v>Median</v>
          </cell>
          <cell r="N136">
            <v>-39</v>
          </cell>
          <cell r="O136">
            <v>-38.229422066549915</v>
          </cell>
          <cell r="P136">
            <v>-33.439579684763572</v>
          </cell>
        </row>
        <row r="139">
          <cell r="D139" t="str">
            <v>RBC</v>
          </cell>
          <cell r="E139">
            <v>38478</v>
          </cell>
          <cell r="F139">
            <v>2307</v>
          </cell>
          <cell r="G139">
            <v>2435.0281892021021</v>
          </cell>
          <cell r="H139">
            <v>1869</v>
          </cell>
          <cell r="J139" t="str">
            <v>JPM Modell</v>
          </cell>
          <cell r="K139">
            <v>38504</v>
          </cell>
          <cell r="N139">
            <v>2767.8305426761067</v>
          </cell>
          <cell r="O139">
            <v>2415.0600287687316</v>
          </cell>
          <cell r="P139">
            <v>2059.8761844506002</v>
          </cell>
        </row>
        <row r="140">
          <cell r="D140" t="str">
            <v>CIBC</v>
          </cell>
          <cell r="E140">
            <v>38524</v>
          </cell>
          <cell r="F140">
            <v>1979</v>
          </cell>
          <cell r="G140">
            <v>1853.056237218814</v>
          </cell>
          <cell r="J140" t="str">
            <v>Cazenove</v>
          </cell>
          <cell r="K140">
            <v>38499</v>
          </cell>
          <cell r="N140">
            <v>3077.9</v>
          </cell>
          <cell r="O140">
            <v>2229.9</v>
          </cell>
        </row>
        <row r="141">
          <cell r="D141" t="str">
            <v>UBS</v>
          </cell>
          <cell r="E141">
            <v>38471</v>
          </cell>
          <cell r="F141">
            <v>1958</v>
          </cell>
          <cell r="G141">
            <v>1657</v>
          </cell>
          <cell r="J141" t="str">
            <v>RBC</v>
          </cell>
          <cell r="K141">
            <v>38413</v>
          </cell>
          <cell r="L141">
            <v>570.9</v>
          </cell>
          <cell r="N141">
            <v>3228.8816112084064</v>
          </cell>
          <cell r="O141">
            <v>3168.8903677758317</v>
          </cell>
          <cell r="P141">
            <v>2747.8950963222419</v>
          </cell>
        </row>
        <row r="142">
          <cell r="D142" t="str">
            <v>NBF</v>
          </cell>
          <cell r="E142">
            <v>38538</v>
          </cell>
          <cell r="F142">
            <v>1940</v>
          </cell>
          <cell r="G142">
            <v>1785</v>
          </cell>
          <cell r="J142" t="str">
            <v>ML</v>
          </cell>
          <cell r="K142">
            <v>38533</v>
          </cell>
          <cell r="N142">
            <v>3171.9</v>
          </cell>
          <cell r="O142">
            <v>3167.9</v>
          </cell>
          <cell r="P142">
            <v>2422.9</v>
          </cell>
        </row>
        <row r="143">
          <cell r="D143" t="str">
            <v>Merrill Lynch</v>
          </cell>
          <cell r="E143">
            <v>38468</v>
          </cell>
          <cell r="F143">
            <v>1992</v>
          </cell>
          <cell r="G143">
            <v>1128</v>
          </cell>
          <cell r="J143" t="str">
            <v>UBS</v>
          </cell>
          <cell r="K143">
            <v>38518</v>
          </cell>
          <cell r="N143">
            <v>3175.8917688266197</v>
          </cell>
          <cell r="O143">
            <v>2798.8863397548162</v>
          </cell>
          <cell r="P143">
            <v>2101.8859894921193</v>
          </cell>
        </row>
        <row r="144">
          <cell r="D144" t="str">
            <v>Canaccord</v>
          </cell>
          <cell r="E144">
            <v>38469</v>
          </cell>
          <cell r="F144">
            <v>1756</v>
          </cell>
          <cell r="G144">
            <v>1763</v>
          </cell>
        </row>
        <row r="145">
          <cell r="D145" t="str">
            <v>BMO Nesbitt Burns</v>
          </cell>
          <cell r="E145">
            <v>38481</v>
          </cell>
          <cell r="F145">
            <v>2096</v>
          </cell>
          <cell r="G145">
            <v>2528</v>
          </cell>
        </row>
        <row r="147">
          <cell r="D147" t="str">
            <v>Total Median</v>
          </cell>
          <cell r="F147">
            <v>1979</v>
          </cell>
          <cell r="G147">
            <v>1785</v>
          </cell>
          <cell r="H147">
            <v>1869</v>
          </cell>
          <cell r="J147" t="str">
            <v>TOTAL EBITDA</v>
          </cell>
          <cell r="N147">
            <v>3171.9</v>
          </cell>
          <cell r="O147">
            <v>2798.8863397548162</v>
          </cell>
          <cell r="P147">
            <v>2262.3929947460597</v>
          </cell>
        </row>
      </sheetData>
      <sheetData sheetId="17" refreshError="1">
        <row r="10">
          <cell r="D10">
            <v>5.5</v>
          </cell>
          <cell r="E10">
            <v>6</v>
          </cell>
          <cell r="F10">
            <v>1730</v>
          </cell>
          <cell r="K10">
            <v>18.592869046470842</v>
          </cell>
          <cell r="L10">
            <v>2.8983297396282701</v>
          </cell>
          <cell r="M10">
            <v>21.491198786099112</v>
          </cell>
        </row>
        <row r="11">
          <cell r="D11">
            <v>5</v>
          </cell>
          <cell r="E11">
            <v>5.5</v>
          </cell>
          <cell r="F11">
            <v>1979</v>
          </cell>
          <cell r="K11">
            <v>19.866123729775747</v>
          </cell>
          <cell r="L11">
            <v>3.3154881819215909</v>
          </cell>
          <cell r="M11">
            <v>23.181611911697338</v>
          </cell>
        </row>
        <row r="12">
          <cell r="D12">
            <v>5</v>
          </cell>
          <cell r="E12">
            <v>5.5</v>
          </cell>
          <cell r="F12">
            <v>1785</v>
          </cell>
          <cell r="K12">
            <v>16.615973617129015</v>
          </cell>
          <cell r="L12">
            <v>2.9904731706569159</v>
          </cell>
          <cell r="M12">
            <v>19.606446787785931</v>
          </cell>
        </row>
        <row r="14">
          <cell r="D14">
            <v>6.5</v>
          </cell>
          <cell r="E14">
            <v>7</v>
          </cell>
          <cell r="F14">
            <v>1185</v>
          </cell>
          <cell r="K14">
            <v>12.519779274128364</v>
          </cell>
          <cell r="L14">
            <v>1.9852721048898854</v>
          </cell>
          <cell r="M14">
            <v>14.50505137901825</v>
          </cell>
        </row>
        <row r="15">
          <cell r="D15">
            <v>6</v>
          </cell>
          <cell r="E15">
            <v>6.5</v>
          </cell>
          <cell r="F15">
            <v>1471</v>
          </cell>
          <cell r="K15">
            <v>16.284257265425893</v>
          </cell>
          <cell r="L15">
            <v>2.4644179462388394</v>
          </cell>
          <cell r="M15">
            <v>18.748675211664732</v>
          </cell>
        </row>
        <row r="16">
          <cell r="D16">
            <v>6</v>
          </cell>
          <cell r="E16">
            <v>6.5</v>
          </cell>
          <cell r="F16">
            <v>1286</v>
          </cell>
          <cell r="K16">
            <v>12.56501332208788</v>
          </cell>
          <cell r="L16">
            <v>2.1544809509606697</v>
          </cell>
          <cell r="M16">
            <v>14.71949427304855</v>
          </cell>
        </row>
        <row r="19">
          <cell r="D19">
            <v>6</v>
          </cell>
          <cell r="E19">
            <v>7</v>
          </cell>
          <cell r="F19">
            <v>1730</v>
          </cell>
          <cell r="K19">
            <v>21.491198786099112</v>
          </cell>
          <cell r="L19">
            <v>5.7966594792565402</v>
          </cell>
          <cell r="M19">
            <v>27.287858265355652</v>
          </cell>
        </row>
        <row r="20">
          <cell r="D20">
            <v>6</v>
          </cell>
          <cell r="E20">
            <v>7</v>
          </cell>
          <cell r="F20">
            <v>1979</v>
          </cell>
          <cell r="K20">
            <v>26.497100093618922</v>
          </cell>
          <cell r="L20">
            <v>6.6309763638431782</v>
          </cell>
          <cell r="M20">
            <v>33.1280764574621</v>
          </cell>
        </row>
        <row r="21">
          <cell r="D21">
            <v>6</v>
          </cell>
          <cell r="E21">
            <v>7</v>
          </cell>
          <cell r="F21">
            <v>1785</v>
          </cell>
          <cell r="K21">
            <v>22.596919958442847</v>
          </cell>
          <cell r="L21">
            <v>5.9809463413138317</v>
          </cell>
          <cell r="M21">
            <v>28.577866299756678</v>
          </cell>
        </row>
        <row r="23">
          <cell r="K23">
            <v>20.7986969806425</v>
          </cell>
          <cell r="L23">
            <v>1.1894868564080134</v>
          </cell>
          <cell r="M23">
            <v>21.988183837050514</v>
          </cell>
        </row>
        <row r="25">
          <cell r="K25">
            <v>22.0914</v>
          </cell>
          <cell r="L25">
            <v>0.60939073523877241</v>
          </cell>
          <cell r="M25">
            <v>22.700790735238773</v>
          </cell>
        </row>
        <row r="27">
          <cell r="K27">
            <v>19.829999999999998</v>
          </cell>
          <cell r="L27">
            <v>5.48</v>
          </cell>
          <cell r="M27">
            <v>25.31</v>
          </cell>
        </row>
        <row r="34">
          <cell r="B34" t="str">
            <v>Share price (C$)</v>
          </cell>
          <cell r="D34">
            <v>16</v>
          </cell>
          <cell r="E34">
            <v>18</v>
          </cell>
          <cell r="F34">
            <v>20</v>
          </cell>
          <cell r="G34">
            <v>22</v>
          </cell>
          <cell r="H34">
            <v>24</v>
          </cell>
          <cell r="I34">
            <v>26</v>
          </cell>
          <cell r="J34">
            <v>28</v>
          </cell>
          <cell r="K34">
            <v>30</v>
          </cell>
        </row>
        <row r="35">
          <cell r="B35" t="str">
            <v>2004 EV/EBITDA</v>
          </cell>
          <cell r="D35">
            <v>5.0526959871026618</v>
          </cell>
          <cell r="E35">
            <v>5.3977222918488774</v>
          </cell>
          <cell r="F35">
            <v>5.7427485965950913</v>
          </cell>
          <cell r="G35">
            <v>6.0877749013413069</v>
          </cell>
          <cell r="H35">
            <v>6.4328012060875199</v>
          </cell>
          <cell r="I35">
            <v>6.7778275108337338</v>
          </cell>
          <cell r="J35">
            <v>7.1228538155799495</v>
          </cell>
          <cell r="K35">
            <v>7.4678801203261624</v>
          </cell>
        </row>
        <row r="36">
          <cell r="B36" t="str">
            <v>2005 EV/EBITDA</v>
          </cell>
          <cell r="D36">
            <v>4.4169601099987901</v>
          </cell>
          <cell r="E36">
            <v>4.7185748180386851</v>
          </cell>
          <cell r="F36">
            <v>5.0201895260785792</v>
          </cell>
          <cell r="G36">
            <v>5.3218042341184741</v>
          </cell>
          <cell r="H36">
            <v>5.6234189421583674</v>
          </cell>
          <cell r="I36">
            <v>5.9250336501982614</v>
          </cell>
          <cell r="J36">
            <v>6.2266483582381564</v>
          </cell>
          <cell r="K36">
            <v>6.5282630662780505</v>
          </cell>
        </row>
        <row r="37">
          <cell r="B37" t="str">
            <v>2006 EV/EBITDA</v>
          </cell>
          <cell r="D37">
            <v>4.8970106765756896</v>
          </cell>
          <cell r="E37">
            <v>5.2314059187106769</v>
          </cell>
          <cell r="F37">
            <v>5.5658011608456626</v>
          </cell>
          <cell r="G37">
            <v>5.90019640298065</v>
          </cell>
          <cell r="H37">
            <v>6.2345916451156356</v>
          </cell>
          <cell r="I37">
            <v>6.5689868872506212</v>
          </cell>
          <cell r="J37">
            <v>6.9033821293856086</v>
          </cell>
          <cell r="K37">
            <v>7.2377773715205942</v>
          </cell>
        </row>
      </sheetData>
      <sheetData sheetId="18" refreshError="1">
        <row r="2">
          <cell r="A2">
            <v>38182</v>
          </cell>
          <cell r="B2">
            <v>23.08</v>
          </cell>
          <cell r="C2">
            <v>636.9</v>
          </cell>
          <cell r="K2">
            <v>0.5</v>
          </cell>
        </row>
        <row r="3">
          <cell r="A3">
            <v>38183</v>
          </cell>
          <cell r="B3">
            <v>23.08</v>
          </cell>
          <cell r="C3">
            <v>677.5</v>
          </cell>
          <cell r="K3">
            <v>18.2</v>
          </cell>
        </row>
        <row r="4">
          <cell r="A4">
            <v>38184</v>
          </cell>
          <cell r="B4">
            <v>23.95</v>
          </cell>
          <cell r="C4">
            <v>4936.6000000000004</v>
          </cell>
          <cell r="K4">
            <v>23.1</v>
          </cell>
        </row>
        <row r="5">
          <cell r="A5">
            <v>38187</v>
          </cell>
          <cell r="B5">
            <v>24.24</v>
          </cell>
          <cell r="C5">
            <v>1672.9</v>
          </cell>
          <cell r="K5">
            <v>23.9</v>
          </cell>
        </row>
        <row r="6">
          <cell r="A6">
            <v>38188</v>
          </cell>
          <cell r="B6">
            <v>24.14</v>
          </cell>
          <cell r="C6">
            <v>795.4</v>
          </cell>
          <cell r="K6">
            <v>19.8</v>
          </cell>
        </row>
        <row r="7">
          <cell r="A7">
            <v>38189</v>
          </cell>
          <cell r="B7">
            <v>23.98</v>
          </cell>
          <cell r="C7">
            <v>2082.3000000000002</v>
          </cell>
          <cell r="K7">
            <v>13.200000000000001</v>
          </cell>
        </row>
        <row r="8">
          <cell r="A8">
            <v>38190</v>
          </cell>
          <cell r="B8">
            <v>23.61</v>
          </cell>
          <cell r="C8">
            <v>1565.9</v>
          </cell>
          <cell r="D8">
            <v>38182</v>
          </cell>
          <cell r="E8">
            <v>23.08</v>
          </cell>
          <cell r="K8">
            <v>1.3</v>
          </cell>
        </row>
        <row r="9">
          <cell r="A9">
            <v>38191</v>
          </cell>
          <cell r="B9">
            <v>23.51</v>
          </cell>
          <cell r="C9">
            <v>1355.1</v>
          </cell>
          <cell r="D9">
            <v>38183</v>
          </cell>
          <cell r="E9">
            <v>23.08</v>
          </cell>
        </row>
        <row r="10">
          <cell r="A10">
            <v>38194</v>
          </cell>
          <cell r="B10">
            <v>22.71</v>
          </cell>
          <cell r="C10">
            <v>1014.1</v>
          </cell>
          <cell r="D10">
            <v>38184</v>
          </cell>
          <cell r="E10">
            <v>23.95</v>
          </cell>
        </row>
        <row r="11">
          <cell r="A11">
            <v>38195</v>
          </cell>
          <cell r="B11">
            <v>22.68</v>
          </cell>
          <cell r="C11">
            <v>1233.4000000000001</v>
          </cell>
          <cell r="D11">
            <v>38187</v>
          </cell>
          <cell r="E11">
            <v>24.24</v>
          </cell>
        </row>
        <row r="12">
          <cell r="A12">
            <v>38196</v>
          </cell>
          <cell r="B12">
            <v>22.7</v>
          </cell>
          <cell r="C12">
            <v>373.1</v>
          </cell>
          <cell r="D12">
            <v>38188</v>
          </cell>
          <cell r="E12">
            <v>24.14</v>
          </cell>
        </row>
        <row r="13">
          <cell r="A13">
            <v>38197</v>
          </cell>
          <cell r="B13">
            <v>22.28</v>
          </cell>
          <cell r="C13">
            <v>1233.8</v>
          </cell>
          <cell r="D13">
            <v>38189</v>
          </cell>
          <cell r="E13">
            <v>23.98</v>
          </cell>
        </row>
        <row r="14">
          <cell r="A14">
            <v>38198</v>
          </cell>
          <cell r="B14">
            <v>22.43</v>
          </cell>
          <cell r="C14">
            <v>442.1</v>
          </cell>
          <cell r="D14">
            <v>38190</v>
          </cell>
          <cell r="E14">
            <v>23.61</v>
          </cell>
        </row>
        <row r="15">
          <cell r="A15">
            <v>38201</v>
          </cell>
          <cell r="B15">
            <v>22.43</v>
          </cell>
          <cell r="C15">
            <v>0</v>
          </cell>
          <cell r="D15">
            <v>38191</v>
          </cell>
          <cell r="E15">
            <v>23.51</v>
          </cell>
        </row>
        <row r="16">
          <cell r="A16">
            <v>38202</v>
          </cell>
          <cell r="B16">
            <v>22.24</v>
          </cell>
          <cell r="C16">
            <v>875.7</v>
          </cell>
          <cell r="D16">
            <v>38194</v>
          </cell>
          <cell r="E16">
            <v>22.71</v>
          </cell>
        </row>
        <row r="17">
          <cell r="A17">
            <v>38203</v>
          </cell>
          <cell r="B17">
            <v>22.16</v>
          </cell>
          <cell r="C17">
            <v>827</v>
          </cell>
          <cell r="D17">
            <v>38195</v>
          </cell>
          <cell r="E17">
            <v>22.68</v>
          </cell>
        </row>
        <row r="18">
          <cell r="A18">
            <v>38204</v>
          </cell>
          <cell r="B18">
            <v>21.8</v>
          </cell>
          <cell r="C18">
            <v>1176.8</v>
          </cell>
          <cell r="D18">
            <v>38196</v>
          </cell>
          <cell r="E18">
            <v>22.7</v>
          </cell>
        </row>
        <row r="19">
          <cell r="A19">
            <v>38205</v>
          </cell>
          <cell r="B19">
            <v>21.37</v>
          </cell>
          <cell r="C19">
            <v>646.6</v>
          </cell>
          <cell r="D19">
            <v>38197</v>
          </cell>
          <cell r="E19">
            <v>22.28</v>
          </cell>
        </row>
        <row r="20">
          <cell r="A20">
            <v>38208</v>
          </cell>
          <cell r="B20">
            <v>20.77</v>
          </cell>
          <cell r="C20">
            <v>834.3</v>
          </cell>
          <cell r="D20">
            <v>38198</v>
          </cell>
          <cell r="E20">
            <v>22.43</v>
          </cell>
        </row>
        <row r="21">
          <cell r="A21">
            <v>38209</v>
          </cell>
          <cell r="B21">
            <v>21.64</v>
          </cell>
          <cell r="C21">
            <v>1016.1</v>
          </cell>
          <cell r="D21">
            <v>38201</v>
          </cell>
          <cell r="E21">
            <v>22.43</v>
          </cell>
        </row>
        <row r="22">
          <cell r="A22">
            <v>38210</v>
          </cell>
          <cell r="B22">
            <v>21.2</v>
          </cell>
          <cell r="C22">
            <v>708.8</v>
          </cell>
          <cell r="D22">
            <v>38202</v>
          </cell>
          <cell r="E22">
            <v>22.24</v>
          </cell>
        </row>
        <row r="23">
          <cell r="A23">
            <v>38211</v>
          </cell>
          <cell r="B23">
            <v>21.14</v>
          </cell>
          <cell r="C23">
            <v>859.5</v>
          </cell>
          <cell r="D23">
            <v>38203</v>
          </cell>
          <cell r="E23">
            <v>22.16</v>
          </cell>
        </row>
        <row r="24">
          <cell r="A24">
            <v>38212</v>
          </cell>
          <cell r="B24">
            <v>21.11</v>
          </cell>
          <cell r="C24">
            <v>513.6</v>
          </cell>
          <cell r="D24">
            <v>38204</v>
          </cell>
          <cell r="E24">
            <v>21.8</v>
          </cell>
        </row>
        <row r="25">
          <cell r="A25">
            <v>38215</v>
          </cell>
          <cell r="B25">
            <v>22</v>
          </cell>
          <cell r="C25">
            <v>958.9</v>
          </cell>
          <cell r="D25">
            <v>38205</v>
          </cell>
          <cell r="E25">
            <v>21.37</v>
          </cell>
        </row>
        <row r="26">
          <cell r="A26">
            <v>38216</v>
          </cell>
          <cell r="B26">
            <v>21.88</v>
          </cell>
          <cell r="C26">
            <v>372.8</v>
          </cell>
          <cell r="D26">
            <v>38208</v>
          </cell>
          <cell r="E26">
            <v>20.77</v>
          </cell>
        </row>
        <row r="27">
          <cell r="A27">
            <v>38217</v>
          </cell>
          <cell r="B27">
            <v>21.83</v>
          </cell>
          <cell r="C27">
            <v>358.1</v>
          </cell>
          <cell r="D27">
            <v>38209</v>
          </cell>
          <cell r="E27">
            <v>21.64</v>
          </cell>
        </row>
        <row r="28">
          <cell r="A28">
            <v>38218</v>
          </cell>
          <cell r="B28">
            <v>21.95</v>
          </cell>
          <cell r="C28">
            <v>347.3</v>
          </cell>
          <cell r="D28">
            <v>38210</v>
          </cell>
          <cell r="E28">
            <v>21.2</v>
          </cell>
        </row>
        <row r="29">
          <cell r="A29">
            <v>38219</v>
          </cell>
          <cell r="B29">
            <v>22</v>
          </cell>
          <cell r="C29">
            <v>600.5</v>
          </cell>
          <cell r="D29">
            <v>38211</v>
          </cell>
          <cell r="E29">
            <v>21.14</v>
          </cell>
        </row>
        <row r="30">
          <cell r="A30">
            <v>38222</v>
          </cell>
          <cell r="B30">
            <v>21.93</v>
          </cell>
          <cell r="C30">
            <v>612.9</v>
          </cell>
          <cell r="D30">
            <v>38212</v>
          </cell>
          <cell r="E30">
            <v>21.11</v>
          </cell>
        </row>
        <row r="31">
          <cell r="A31">
            <v>38223</v>
          </cell>
          <cell r="B31">
            <v>21.68</v>
          </cell>
          <cell r="C31">
            <v>433.3</v>
          </cell>
          <cell r="D31">
            <v>38215</v>
          </cell>
          <cell r="E31">
            <v>22</v>
          </cell>
        </row>
        <row r="32">
          <cell r="A32">
            <v>38224</v>
          </cell>
          <cell r="B32">
            <v>21.71</v>
          </cell>
          <cell r="C32">
            <v>247.9</v>
          </cell>
          <cell r="D32">
            <v>38216</v>
          </cell>
          <cell r="E32">
            <v>21.88</v>
          </cell>
        </row>
        <row r="33">
          <cell r="A33">
            <v>38225</v>
          </cell>
          <cell r="B33">
            <v>21.5</v>
          </cell>
          <cell r="C33">
            <v>421.4</v>
          </cell>
          <cell r="D33">
            <v>38217</v>
          </cell>
          <cell r="E33">
            <v>21.83</v>
          </cell>
        </row>
        <row r="34">
          <cell r="A34">
            <v>38226</v>
          </cell>
          <cell r="B34">
            <v>21.54</v>
          </cell>
          <cell r="C34">
            <v>461.5</v>
          </cell>
          <cell r="D34">
            <v>38218</v>
          </cell>
          <cell r="E34">
            <v>21.95</v>
          </cell>
        </row>
        <row r="35">
          <cell r="A35">
            <v>38229</v>
          </cell>
          <cell r="B35">
            <v>21.41</v>
          </cell>
          <cell r="C35">
            <v>267.2</v>
          </cell>
          <cell r="D35">
            <v>38219</v>
          </cell>
          <cell r="E35">
            <v>22</v>
          </cell>
        </row>
        <row r="36">
          <cell r="A36">
            <v>38230</v>
          </cell>
          <cell r="B36">
            <v>21.51</v>
          </cell>
          <cell r="C36">
            <v>324.5</v>
          </cell>
          <cell r="D36">
            <v>38222</v>
          </cell>
          <cell r="E36">
            <v>21.93</v>
          </cell>
        </row>
        <row r="37">
          <cell r="A37">
            <v>38231</v>
          </cell>
          <cell r="B37">
            <v>21.73</v>
          </cell>
          <cell r="C37">
            <v>627.79999999999995</v>
          </cell>
          <cell r="D37">
            <v>38223</v>
          </cell>
          <cell r="E37">
            <v>21.68</v>
          </cell>
        </row>
        <row r="38">
          <cell r="A38">
            <v>38232</v>
          </cell>
          <cell r="B38">
            <v>21.75</v>
          </cell>
          <cell r="C38">
            <v>460.3</v>
          </cell>
          <cell r="D38">
            <v>38224</v>
          </cell>
          <cell r="E38">
            <v>21.71</v>
          </cell>
          <cell r="I38" t="str">
            <v>High</v>
          </cell>
          <cell r="J38">
            <v>38429</v>
          </cell>
          <cell r="K38">
            <v>25.31</v>
          </cell>
        </row>
        <row r="39">
          <cell r="A39">
            <v>38233</v>
          </cell>
          <cell r="B39">
            <v>21.6</v>
          </cell>
          <cell r="C39">
            <v>451.1</v>
          </cell>
          <cell r="D39">
            <v>38225</v>
          </cell>
          <cell r="E39">
            <v>21.5</v>
          </cell>
          <cell r="I39" t="str">
            <v>Low</v>
          </cell>
          <cell r="J39">
            <v>38364</v>
          </cell>
          <cell r="K39">
            <v>19.829999999999998</v>
          </cell>
        </row>
        <row r="40">
          <cell r="A40">
            <v>38236</v>
          </cell>
          <cell r="B40">
            <v>21.6</v>
          </cell>
          <cell r="C40">
            <v>0</v>
          </cell>
          <cell r="D40">
            <v>38226</v>
          </cell>
          <cell r="E40">
            <v>21.54</v>
          </cell>
          <cell r="I40" t="str">
            <v>WAP</v>
          </cell>
          <cell r="K40">
            <v>22.4</v>
          </cell>
        </row>
        <row r="41">
          <cell r="A41">
            <v>38237</v>
          </cell>
          <cell r="B41">
            <v>21.75</v>
          </cell>
          <cell r="C41">
            <v>579.79999999999995</v>
          </cell>
          <cell r="D41">
            <v>38229</v>
          </cell>
          <cell r="E41">
            <v>21.41</v>
          </cell>
          <cell r="I41" t="str">
            <v>% shares traded</v>
          </cell>
          <cell r="K41">
            <v>1.1043972181348247</v>
          </cell>
        </row>
        <row r="42">
          <cell r="A42">
            <v>38238</v>
          </cell>
          <cell r="B42">
            <v>21.74</v>
          </cell>
          <cell r="C42">
            <v>399.5</v>
          </cell>
          <cell r="D42">
            <v>38230</v>
          </cell>
          <cell r="E42">
            <v>21.51</v>
          </cell>
        </row>
        <row r="43">
          <cell r="A43">
            <v>38239</v>
          </cell>
          <cell r="B43">
            <v>21.99</v>
          </cell>
          <cell r="C43">
            <v>610.79999999999995</v>
          </cell>
          <cell r="D43">
            <v>38231</v>
          </cell>
          <cell r="E43">
            <v>21.73</v>
          </cell>
        </row>
        <row r="44">
          <cell r="A44">
            <v>38240</v>
          </cell>
          <cell r="B44">
            <v>22</v>
          </cell>
          <cell r="C44">
            <v>774.7</v>
          </cell>
          <cell r="D44">
            <v>38232</v>
          </cell>
          <cell r="E44">
            <v>21.75</v>
          </cell>
        </row>
        <row r="45">
          <cell r="A45">
            <v>38243</v>
          </cell>
          <cell r="B45">
            <v>22.25</v>
          </cell>
          <cell r="C45">
            <v>641</v>
          </cell>
          <cell r="D45">
            <v>38233</v>
          </cell>
          <cell r="E45">
            <v>21.6</v>
          </cell>
        </row>
        <row r="46">
          <cell r="A46">
            <v>38244</v>
          </cell>
          <cell r="B46">
            <v>22.02</v>
          </cell>
          <cell r="C46">
            <v>247.9</v>
          </cell>
          <cell r="D46">
            <v>38236</v>
          </cell>
          <cell r="E46">
            <v>21.6</v>
          </cell>
        </row>
        <row r="47">
          <cell r="A47">
            <v>38245</v>
          </cell>
          <cell r="B47">
            <v>21.9</v>
          </cell>
          <cell r="C47">
            <v>953</v>
          </cell>
          <cell r="D47">
            <v>38237</v>
          </cell>
          <cell r="E47">
            <v>21.75</v>
          </cell>
        </row>
        <row r="48">
          <cell r="A48">
            <v>38246</v>
          </cell>
          <cell r="B48">
            <v>22.07</v>
          </cell>
          <cell r="C48">
            <v>721.3</v>
          </cell>
          <cell r="D48">
            <v>38238</v>
          </cell>
          <cell r="E48">
            <v>21.74</v>
          </cell>
        </row>
        <row r="49">
          <cell r="A49">
            <v>38247</v>
          </cell>
          <cell r="B49">
            <v>22.1</v>
          </cell>
          <cell r="C49">
            <v>1103.9000000000001</v>
          </cell>
          <cell r="D49">
            <v>38239</v>
          </cell>
          <cell r="E49">
            <v>21.99</v>
          </cell>
        </row>
        <row r="50">
          <cell r="A50">
            <v>38250</v>
          </cell>
          <cell r="B50">
            <v>22.25</v>
          </cell>
          <cell r="C50">
            <v>986.9</v>
          </cell>
          <cell r="D50">
            <v>38240</v>
          </cell>
          <cell r="E50">
            <v>22</v>
          </cell>
        </row>
        <row r="51">
          <cell r="A51">
            <v>38251</v>
          </cell>
          <cell r="B51">
            <v>22.6</v>
          </cell>
          <cell r="C51">
            <v>720.3</v>
          </cell>
          <cell r="D51">
            <v>38243</v>
          </cell>
          <cell r="E51">
            <v>22.25</v>
          </cell>
        </row>
        <row r="52">
          <cell r="A52">
            <v>38252</v>
          </cell>
          <cell r="B52">
            <v>22.57</v>
          </cell>
          <cell r="C52">
            <v>1087.8</v>
          </cell>
          <cell r="D52">
            <v>38244</v>
          </cell>
          <cell r="E52">
            <v>22.02</v>
          </cell>
        </row>
        <row r="53">
          <cell r="A53">
            <v>38253</v>
          </cell>
          <cell r="B53">
            <v>22.6</v>
          </cell>
          <cell r="C53">
            <v>787.4</v>
          </cell>
          <cell r="D53">
            <v>38245</v>
          </cell>
          <cell r="E53">
            <v>21.9</v>
          </cell>
        </row>
        <row r="54">
          <cell r="A54">
            <v>38254</v>
          </cell>
          <cell r="B54">
            <v>22.14</v>
          </cell>
          <cell r="C54">
            <v>3461.8</v>
          </cell>
          <cell r="D54">
            <v>38246</v>
          </cell>
          <cell r="E54">
            <v>22.07</v>
          </cell>
        </row>
        <row r="55">
          <cell r="A55">
            <v>38257</v>
          </cell>
          <cell r="B55">
            <v>21.84</v>
          </cell>
          <cell r="C55">
            <v>2179.1</v>
          </cell>
          <cell r="D55">
            <v>38247</v>
          </cell>
          <cell r="E55">
            <v>22.1</v>
          </cell>
        </row>
        <row r="56">
          <cell r="A56">
            <v>38258</v>
          </cell>
          <cell r="B56">
            <v>21.89</v>
          </cell>
          <cell r="C56">
            <v>773.8</v>
          </cell>
          <cell r="D56">
            <v>38250</v>
          </cell>
          <cell r="E56">
            <v>22.25</v>
          </cell>
        </row>
        <row r="57">
          <cell r="A57">
            <v>38259</v>
          </cell>
          <cell r="B57">
            <v>22.05</v>
          </cell>
          <cell r="C57">
            <v>2739.9</v>
          </cell>
          <cell r="D57">
            <v>38251</v>
          </cell>
          <cell r="E57">
            <v>22.6</v>
          </cell>
        </row>
        <row r="58">
          <cell r="A58">
            <v>38260</v>
          </cell>
          <cell r="B58">
            <v>22</v>
          </cell>
          <cell r="C58">
            <v>1088.2</v>
          </cell>
          <cell r="D58">
            <v>38252</v>
          </cell>
          <cell r="E58">
            <v>22.57</v>
          </cell>
        </row>
        <row r="59">
          <cell r="A59">
            <v>38261</v>
          </cell>
          <cell r="B59">
            <v>22.1</v>
          </cell>
          <cell r="C59">
            <v>736.3</v>
          </cell>
          <cell r="D59">
            <v>38253</v>
          </cell>
          <cell r="E59">
            <v>22.6</v>
          </cell>
        </row>
        <row r="60">
          <cell r="A60">
            <v>38264</v>
          </cell>
          <cell r="B60">
            <v>22.08</v>
          </cell>
          <cell r="C60">
            <v>909</v>
          </cell>
          <cell r="D60">
            <v>38254</v>
          </cell>
          <cell r="E60">
            <v>22.14</v>
          </cell>
        </row>
        <row r="61">
          <cell r="A61">
            <v>38265</v>
          </cell>
          <cell r="B61">
            <v>21.75</v>
          </cell>
          <cell r="C61">
            <v>1266</v>
          </cell>
          <cell r="D61">
            <v>38257</v>
          </cell>
          <cell r="E61">
            <v>21.84</v>
          </cell>
        </row>
        <row r="62">
          <cell r="A62">
            <v>38266</v>
          </cell>
          <cell r="B62">
            <v>21.49</v>
          </cell>
          <cell r="C62">
            <v>2037.2</v>
          </cell>
          <cell r="D62">
            <v>38258</v>
          </cell>
          <cell r="E62">
            <v>21.89</v>
          </cell>
        </row>
        <row r="63">
          <cell r="A63">
            <v>38267</v>
          </cell>
          <cell r="B63">
            <v>21.35</v>
          </cell>
          <cell r="C63">
            <v>6390.8</v>
          </cell>
          <cell r="D63">
            <v>38259</v>
          </cell>
          <cell r="E63">
            <v>22.05</v>
          </cell>
        </row>
        <row r="64">
          <cell r="A64">
            <v>38268</v>
          </cell>
          <cell r="B64">
            <v>21.7</v>
          </cell>
          <cell r="C64">
            <v>1176.5</v>
          </cell>
          <cell r="D64">
            <v>38260</v>
          </cell>
          <cell r="E64">
            <v>22</v>
          </cell>
        </row>
        <row r="65">
          <cell r="A65">
            <v>38271</v>
          </cell>
          <cell r="B65">
            <v>21.7</v>
          </cell>
          <cell r="C65">
            <v>0</v>
          </cell>
          <cell r="D65">
            <v>38261</v>
          </cell>
          <cell r="E65">
            <v>22.1</v>
          </cell>
        </row>
        <row r="66">
          <cell r="A66">
            <v>38272</v>
          </cell>
          <cell r="B66">
            <v>21.55</v>
          </cell>
          <cell r="C66">
            <v>1810</v>
          </cell>
          <cell r="D66">
            <v>38264</v>
          </cell>
          <cell r="E66">
            <v>22.08</v>
          </cell>
        </row>
        <row r="67">
          <cell r="A67">
            <v>38273</v>
          </cell>
          <cell r="B67">
            <v>21.05</v>
          </cell>
          <cell r="C67">
            <v>3573.9</v>
          </cell>
          <cell r="D67">
            <v>38265</v>
          </cell>
          <cell r="E67">
            <v>21.75</v>
          </cell>
        </row>
        <row r="68">
          <cell r="A68">
            <v>38274</v>
          </cell>
          <cell r="B68">
            <v>21.13</v>
          </cell>
          <cell r="C68">
            <v>1017.5</v>
          </cell>
          <cell r="D68">
            <v>38266</v>
          </cell>
          <cell r="E68">
            <v>21.49</v>
          </cell>
        </row>
        <row r="69">
          <cell r="A69">
            <v>38275</v>
          </cell>
          <cell r="B69">
            <v>21</v>
          </cell>
          <cell r="C69">
            <v>874.9</v>
          </cell>
          <cell r="D69">
            <v>38267</v>
          </cell>
          <cell r="E69">
            <v>21.35</v>
          </cell>
        </row>
        <row r="70">
          <cell r="A70">
            <v>38278</v>
          </cell>
          <cell r="B70">
            <v>20.75</v>
          </cell>
          <cell r="C70">
            <v>833</v>
          </cell>
          <cell r="D70">
            <v>38268</v>
          </cell>
          <cell r="E70">
            <v>21.7</v>
          </cell>
        </row>
        <row r="71">
          <cell r="A71">
            <v>38279</v>
          </cell>
          <cell r="B71">
            <v>20.5</v>
          </cell>
          <cell r="C71">
            <v>1073.3</v>
          </cell>
          <cell r="D71">
            <v>38271</v>
          </cell>
          <cell r="E71">
            <v>21.7</v>
          </cell>
        </row>
        <row r="72">
          <cell r="A72">
            <v>38280</v>
          </cell>
          <cell r="B72">
            <v>20.23</v>
          </cell>
          <cell r="C72">
            <v>1509.7</v>
          </cell>
          <cell r="D72">
            <v>38272</v>
          </cell>
          <cell r="E72">
            <v>21.55</v>
          </cell>
        </row>
        <row r="73">
          <cell r="A73">
            <v>38281</v>
          </cell>
          <cell r="B73">
            <v>20.77</v>
          </cell>
          <cell r="C73">
            <v>932.5</v>
          </cell>
          <cell r="D73">
            <v>38273</v>
          </cell>
          <cell r="E73">
            <v>21.05</v>
          </cell>
        </row>
        <row r="74">
          <cell r="A74">
            <v>38282</v>
          </cell>
          <cell r="B74">
            <v>21.25</v>
          </cell>
          <cell r="C74">
            <v>1175.5</v>
          </cell>
          <cell r="D74">
            <v>38274</v>
          </cell>
          <cell r="E74">
            <v>21.13</v>
          </cell>
        </row>
        <row r="75">
          <cell r="A75">
            <v>38285</v>
          </cell>
          <cell r="B75">
            <v>21.41</v>
          </cell>
          <cell r="C75">
            <v>452.6</v>
          </cell>
          <cell r="D75">
            <v>38275</v>
          </cell>
          <cell r="E75">
            <v>21</v>
          </cell>
        </row>
        <row r="76">
          <cell r="A76">
            <v>38286</v>
          </cell>
          <cell r="B76">
            <v>21.48</v>
          </cell>
          <cell r="C76">
            <v>354</v>
          </cell>
          <cell r="D76">
            <v>38278</v>
          </cell>
          <cell r="E76">
            <v>20.75</v>
          </cell>
        </row>
        <row r="77">
          <cell r="A77">
            <v>38287</v>
          </cell>
          <cell r="B77">
            <v>21.3</v>
          </cell>
          <cell r="C77">
            <v>228.6</v>
          </cell>
          <cell r="D77">
            <v>38279</v>
          </cell>
          <cell r="E77">
            <v>20.5</v>
          </cell>
        </row>
        <row r="78">
          <cell r="A78">
            <v>38288</v>
          </cell>
          <cell r="B78">
            <v>20.9</v>
          </cell>
          <cell r="C78">
            <v>937.3</v>
          </cell>
          <cell r="D78">
            <v>38280</v>
          </cell>
          <cell r="E78">
            <v>20.23</v>
          </cell>
        </row>
        <row r="79">
          <cell r="A79">
            <v>38289</v>
          </cell>
          <cell r="B79">
            <v>20.97</v>
          </cell>
          <cell r="C79">
            <v>820.8</v>
          </cell>
          <cell r="D79">
            <v>38281</v>
          </cell>
          <cell r="E79">
            <v>20.77</v>
          </cell>
        </row>
        <row r="80">
          <cell r="A80">
            <v>38292</v>
          </cell>
          <cell r="B80">
            <v>20.65</v>
          </cell>
          <cell r="C80">
            <v>597.4</v>
          </cell>
          <cell r="D80">
            <v>38282</v>
          </cell>
          <cell r="E80">
            <v>21.25</v>
          </cell>
        </row>
        <row r="81">
          <cell r="A81">
            <v>38293</v>
          </cell>
          <cell r="B81">
            <v>20.6</v>
          </cell>
          <cell r="C81">
            <v>989.8</v>
          </cell>
          <cell r="D81">
            <v>38285</v>
          </cell>
          <cell r="E81">
            <v>21.41</v>
          </cell>
        </row>
        <row r="82">
          <cell r="A82">
            <v>38294</v>
          </cell>
          <cell r="B82">
            <v>20.54</v>
          </cell>
          <cell r="C82">
            <v>1088.4000000000001</v>
          </cell>
          <cell r="D82">
            <v>38286</v>
          </cell>
          <cell r="E82">
            <v>21.48</v>
          </cell>
        </row>
        <row r="83">
          <cell r="A83">
            <v>38295</v>
          </cell>
          <cell r="B83">
            <v>20.79</v>
          </cell>
          <cell r="C83">
            <v>3828.1</v>
          </cell>
          <cell r="D83">
            <v>38287</v>
          </cell>
          <cell r="E83">
            <v>21.3</v>
          </cell>
        </row>
        <row r="84">
          <cell r="A84">
            <v>38296</v>
          </cell>
          <cell r="B84">
            <v>20.85</v>
          </cell>
          <cell r="C84">
            <v>879.8</v>
          </cell>
          <cell r="D84">
            <v>38288</v>
          </cell>
          <cell r="E84">
            <v>20.9</v>
          </cell>
        </row>
        <row r="85">
          <cell r="A85">
            <v>38299</v>
          </cell>
          <cell r="B85">
            <v>20.75</v>
          </cell>
          <cell r="C85">
            <v>299.10000000000002</v>
          </cell>
          <cell r="D85">
            <v>38289</v>
          </cell>
          <cell r="E85">
            <v>20.97</v>
          </cell>
        </row>
        <row r="86">
          <cell r="A86">
            <v>38300</v>
          </cell>
          <cell r="B86">
            <v>20.8</v>
          </cell>
          <cell r="C86">
            <v>516.5</v>
          </cell>
          <cell r="D86">
            <v>38292</v>
          </cell>
          <cell r="E86">
            <v>20.65</v>
          </cell>
        </row>
        <row r="87">
          <cell r="A87">
            <v>38301</v>
          </cell>
          <cell r="B87">
            <v>20.96</v>
          </cell>
          <cell r="C87">
            <v>1196.4000000000001</v>
          </cell>
          <cell r="D87">
            <v>38293</v>
          </cell>
          <cell r="E87">
            <v>20.6</v>
          </cell>
        </row>
        <row r="88">
          <cell r="A88">
            <v>38302</v>
          </cell>
          <cell r="B88">
            <v>20.85</v>
          </cell>
          <cell r="C88">
            <v>1640.6</v>
          </cell>
          <cell r="D88">
            <v>38294</v>
          </cell>
          <cell r="E88">
            <v>20.54</v>
          </cell>
        </row>
        <row r="89">
          <cell r="A89">
            <v>38303</v>
          </cell>
          <cell r="B89">
            <v>20.6</v>
          </cell>
          <cell r="C89">
            <v>2168.1999999999998</v>
          </cell>
          <cell r="D89">
            <v>38295</v>
          </cell>
          <cell r="E89">
            <v>20.79</v>
          </cell>
        </row>
        <row r="90">
          <cell r="A90">
            <v>38306</v>
          </cell>
          <cell r="B90">
            <v>20.5</v>
          </cell>
          <cell r="C90">
            <v>2670.2</v>
          </cell>
          <cell r="D90">
            <v>38296</v>
          </cell>
          <cell r="E90">
            <v>20.85</v>
          </cell>
        </row>
        <row r="91">
          <cell r="A91">
            <v>38307</v>
          </cell>
          <cell r="B91">
            <v>21.3</v>
          </cell>
          <cell r="C91">
            <v>4005.5</v>
          </cell>
          <cell r="D91">
            <v>38299</v>
          </cell>
          <cell r="E91">
            <v>20.75</v>
          </cell>
        </row>
        <row r="92">
          <cell r="A92">
            <v>38308</v>
          </cell>
          <cell r="B92">
            <v>20.96</v>
          </cell>
          <cell r="C92">
            <v>1373.5</v>
          </cell>
          <cell r="D92">
            <v>38300</v>
          </cell>
          <cell r="E92">
            <v>20.8</v>
          </cell>
        </row>
        <row r="93">
          <cell r="A93">
            <v>38309</v>
          </cell>
          <cell r="B93">
            <v>21.14</v>
          </cell>
          <cell r="C93">
            <v>1066.7</v>
          </cell>
          <cell r="D93">
            <v>38301</v>
          </cell>
          <cell r="E93">
            <v>20.96</v>
          </cell>
        </row>
        <row r="94">
          <cell r="A94">
            <v>38310</v>
          </cell>
          <cell r="B94">
            <v>20.94</v>
          </cell>
          <cell r="C94">
            <v>636.5</v>
          </cell>
          <cell r="D94">
            <v>38302</v>
          </cell>
          <cell r="E94">
            <v>20.85</v>
          </cell>
        </row>
        <row r="95">
          <cell r="A95">
            <v>38313</v>
          </cell>
          <cell r="B95">
            <v>20.8</v>
          </cell>
          <cell r="C95">
            <v>847.3</v>
          </cell>
          <cell r="D95">
            <v>38303</v>
          </cell>
          <cell r="E95">
            <v>20.6</v>
          </cell>
        </row>
        <row r="96">
          <cell r="A96">
            <v>38314</v>
          </cell>
          <cell r="B96">
            <v>20.75</v>
          </cell>
          <cell r="C96">
            <v>598</v>
          </cell>
          <cell r="D96">
            <v>38306</v>
          </cell>
          <cell r="E96">
            <v>20.5</v>
          </cell>
        </row>
        <row r="97">
          <cell r="A97">
            <v>38315</v>
          </cell>
          <cell r="B97">
            <v>21.16</v>
          </cell>
          <cell r="C97">
            <v>883.9</v>
          </cell>
          <cell r="D97">
            <v>38307</v>
          </cell>
          <cell r="E97">
            <v>21.3</v>
          </cell>
        </row>
        <row r="98">
          <cell r="A98">
            <v>38316</v>
          </cell>
          <cell r="B98">
            <v>21.24</v>
          </cell>
          <cell r="C98">
            <v>169.2</v>
          </cell>
          <cell r="D98">
            <v>38308</v>
          </cell>
          <cell r="E98">
            <v>20.96</v>
          </cell>
        </row>
        <row r="99">
          <cell r="A99">
            <v>38317</v>
          </cell>
          <cell r="B99">
            <v>21.29</v>
          </cell>
          <cell r="C99">
            <v>543.20000000000005</v>
          </cell>
          <cell r="D99">
            <v>38309</v>
          </cell>
          <cell r="E99">
            <v>21.14</v>
          </cell>
        </row>
        <row r="100">
          <cell r="A100">
            <v>38320</v>
          </cell>
          <cell r="B100">
            <v>21.2</v>
          </cell>
          <cell r="C100">
            <v>1262</v>
          </cell>
          <cell r="D100">
            <v>38310</v>
          </cell>
          <cell r="E100">
            <v>20.94</v>
          </cell>
        </row>
        <row r="101">
          <cell r="A101">
            <v>38321</v>
          </cell>
          <cell r="B101">
            <v>21.15</v>
          </cell>
          <cell r="C101">
            <v>603.20000000000005</v>
          </cell>
          <cell r="D101">
            <v>38313</v>
          </cell>
          <cell r="E101">
            <v>20.8</v>
          </cell>
        </row>
        <row r="102">
          <cell r="A102">
            <v>38322</v>
          </cell>
          <cell r="B102">
            <v>21.28</v>
          </cell>
          <cell r="C102">
            <v>696.4</v>
          </cell>
          <cell r="D102">
            <v>38314</v>
          </cell>
          <cell r="E102">
            <v>20.75</v>
          </cell>
        </row>
        <row r="103">
          <cell r="A103">
            <v>38323</v>
          </cell>
          <cell r="B103">
            <v>21.1</v>
          </cell>
          <cell r="C103">
            <v>798</v>
          </cell>
          <cell r="D103">
            <v>38315</v>
          </cell>
          <cell r="E103">
            <v>21.16</v>
          </cell>
        </row>
        <row r="104">
          <cell r="A104">
            <v>38324</v>
          </cell>
          <cell r="B104">
            <v>20.98</v>
          </cell>
          <cell r="C104">
            <v>939.6</v>
          </cell>
          <cell r="D104">
            <v>38316</v>
          </cell>
          <cell r="E104">
            <v>21.24</v>
          </cell>
        </row>
        <row r="105">
          <cell r="A105">
            <v>38327</v>
          </cell>
          <cell r="B105">
            <v>20.73</v>
          </cell>
          <cell r="C105">
            <v>886.8</v>
          </cell>
          <cell r="D105">
            <v>38317</v>
          </cell>
          <cell r="E105">
            <v>21.29</v>
          </cell>
        </row>
        <row r="106">
          <cell r="A106">
            <v>38328</v>
          </cell>
          <cell r="B106">
            <v>20.64</v>
          </cell>
          <cell r="C106">
            <v>879.9</v>
          </cell>
          <cell r="D106">
            <v>38320</v>
          </cell>
          <cell r="E106">
            <v>21.2</v>
          </cell>
        </row>
        <row r="107">
          <cell r="A107">
            <v>38329</v>
          </cell>
          <cell r="B107">
            <v>20.350000000000001</v>
          </cell>
          <cell r="C107">
            <v>1214.5999999999999</v>
          </cell>
          <cell r="D107">
            <v>38321</v>
          </cell>
          <cell r="E107">
            <v>21.15</v>
          </cell>
        </row>
        <row r="108">
          <cell r="A108">
            <v>38330</v>
          </cell>
          <cell r="B108">
            <v>20.2</v>
          </cell>
          <cell r="C108">
            <v>1051</v>
          </cell>
          <cell r="D108">
            <v>38322</v>
          </cell>
          <cell r="E108">
            <v>21.28</v>
          </cell>
        </row>
        <row r="109">
          <cell r="A109">
            <v>38331</v>
          </cell>
          <cell r="B109">
            <v>20.2</v>
          </cell>
          <cell r="C109">
            <v>560.4</v>
          </cell>
          <cell r="D109">
            <v>38323</v>
          </cell>
          <cell r="E109">
            <v>21.1</v>
          </cell>
        </row>
        <row r="110">
          <cell r="A110">
            <v>38334</v>
          </cell>
          <cell r="B110">
            <v>20.43</v>
          </cell>
          <cell r="C110">
            <v>986.2</v>
          </cell>
          <cell r="D110">
            <v>38324</v>
          </cell>
          <cell r="E110">
            <v>20.98</v>
          </cell>
        </row>
        <row r="111">
          <cell r="A111">
            <v>38335</v>
          </cell>
          <cell r="B111">
            <v>20.45</v>
          </cell>
          <cell r="C111">
            <v>488.7</v>
          </cell>
          <cell r="D111">
            <v>38327</v>
          </cell>
          <cell r="E111">
            <v>20.73</v>
          </cell>
        </row>
        <row r="112">
          <cell r="A112">
            <v>38336</v>
          </cell>
          <cell r="B112">
            <v>20.57</v>
          </cell>
          <cell r="C112">
            <v>356.7</v>
          </cell>
          <cell r="D112">
            <v>38328</v>
          </cell>
          <cell r="E112">
            <v>20.64</v>
          </cell>
        </row>
        <row r="113">
          <cell r="A113">
            <v>38337</v>
          </cell>
          <cell r="B113">
            <v>21.35</v>
          </cell>
          <cell r="C113">
            <v>757.4</v>
          </cell>
          <cell r="D113">
            <v>38329</v>
          </cell>
          <cell r="E113">
            <v>20.350000000000001</v>
          </cell>
        </row>
        <row r="114">
          <cell r="A114">
            <v>38338</v>
          </cell>
          <cell r="B114">
            <v>20.7</v>
          </cell>
          <cell r="C114">
            <v>775.5</v>
          </cell>
          <cell r="D114">
            <v>38330</v>
          </cell>
          <cell r="E114">
            <v>20.2</v>
          </cell>
        </row>
        <row r="115">
          <cell r="A115">
            <v>38341</v>
          </cell>
          <cell r="B115">
            <v>21.09</v>
          </cell>
          <cell r="C115">
            <v>403.1</v>
          </cell>
          <cell r="D115">
            <v>38331</v>
          </cell>
          <cell r="E115">
            <v>20.2</v>
          </cell>
        </row>
        <row r="116">
          <cell r="A116">
            <v>38342</v>
          </cell>
          <cell r="B116">
            <v>21.3</v>
          </cell>
          <cell r="C116">
            <v>893.1</v>
          </cell>
          <cell r="D116">
            <v>38334</v>
          </cell>
          <cell r="E116">
            <v>20.43</v>
          </cell>
        </row>
        <row r="117">
          <cell r="A117">
            <v>38343</v>
          </cell>
          <cell r="B117">
            <v>21.15</v>
          </cell>
          <cell r="C117">
            <v>254.2</v>
          </cell>
          <cell r="D117">
            <v>38335</v>
          </cell>
          <cell r="E117">
            <v>20.45</v>
          </cell>
        </row>
        <row r="118">
          <cell r="A118">
            <v>38344</v>
          </cell>
          <cell r="B118">
            <v>21.01</v>
          </cell>
          <cell r="C118">
            <v>192.2</v>
          </cell>
          <cell r="D118">
            <v>38336</v>
          </cell>
          <cell r="E118">
            <v>20.57</v>
          </cell>
        </row>
        <row r="119">
          <cell r="A119">
            <v>38345</v>
          </cell>
          <cell r="B119">
            <v>20.93</v>
          </cell>
          <cell r="C119">
            <v>56.6</v>
          </cell>
          <cell r="D119">
            <v>38337</v>
          </cell>
          <cell r="E119">
            <v>21.35</v>
          </cell>
        </row>
        <row r="120">
          <cell r="A120">
            <v>38348</v>
          </cell>
          <cell r="B120">
            <v>20.93</v>
          </cell>
          <cell r="C120">
            <v>0</v>
          </cell>
          <cell r="D120">
            <v>38338</v>
          </cell>
          <cell r="E120">
            <v>20.7</v>
          </cell>
        </row>
        <row r="121">
          <cell r="A121">
            <v>38349</v>
          </cell>
          <cell r="B121">
            <v>20.93</v>
          </cell>
          <cell r="C121">
            <v>0</v>
          </cell>
          <cell r="D121">
            <v>38341</v>
          </cell>
          <cell r="E121">
            <v>21.09</v>
          </cell>
        </row>
        <row r="122">
          <cell r="A122">
            <v>38350</v>
          </cell>
          <cell r="B122">
            <v>20.89</v>
          </cell>
          <cell r="C122">
            <v>273.39999999999998</v>
          </cell>
          <cell r="D122">
            <v>38342</v>
          </cell>
          <cell r="E122">
            <v>21.3</v>
          </cell>
        </row>
        <row r="123">
          <cell r="A123">
            <v>38351</v>
          </cell>
          <cell r="B123">
            <v>21</v>
          </cell>
          <cell r="C123">
            <v>242.6</v>
          </cell>
          <cell r="D123">
            <v>38343</v>
          </cell>
          <cell r="E123">
            <v>21.15</v>
          </cell>
        </row>
        <row r="124">
          <cell r="A124">
            <v>38352</v>
          </cell>
          <cell r="B124">
            <v>21.06</v>
          </cell>
          <cell r="C124">
            <v>129.5</v>
          </cell>
          <cell r="D124">
            <v>38344</v>
          </cell>
          <cell r="E124">
            <v>21.01</v>
          </cell>
        </row>
        <row r="125">
          <cell r="A125">
            <v>38355</v>
          </cell>
          <cell r="B125">
            <v>21.06</v>
          </cell>
          <cell r="C125">
            <v>0</v>
          </cell>
          <cell r="D125">
            <v>38345</v>
          </cell>
          <cell r="E125">
            <v>20.93</v>
          </cell>
        </row>
        <row r="126">
          <cell r="A126">
            <v>38356</v>
          </cell>
          <cell r="B126">
            <v>20.77</v>
          </cell>
          <cell r="C126">
            <v>335.8</v>
          </cell>
          <cell r="D126">
            <v>38348</v>
          </cell>
          <cell r="E126">
            <v>20.93</v>
          </cell>
        </row>
        <row r="127">
          <cell r="A127">
            <v>38357</v>
          </cell>
          <cell r="B127">
            <v>20.18</v>
          </cell>
          <cell r="C127">
            <v>807.9</v>
          </cell>
          <cell r="D127">
            <v>38349</v>
          </cell>
          <cell r="E127">
            <v>20.93</v>
          </cell>
        </row>
        <row r="128">
          <cell r="A128">
            <v>38358</v>
          </cell>
          <cell r="B128">
            <v>20.25</v>
          </cell>
          <cell r="C128">
            <v>340.4</v>
          </cell>
          <cell r="D128">
            <v>38350</v>
          </cell>
          <cell r="E128">
            <v>20.89</v>
          </cell>
        </row>
        <row r="129">
          <cell r="A129">
            <v>38359</v>
          </cell>
          <cell r="B129">
            <v>19.98</v>
          </cell>
          <cell r="C129">
            <v>994.3</v>
          </cell>
          <cell r="D129">
            <v>38351</v>
          </cell>
          <cell r="E129">
            <v>21</v>
          </cell>
        </row>
        <row r="130">
          <cell r="A130">
            <v>38362</v>
          </cell>
          <cell r="B130">
            <v>20</v>
          </cell>
          <cell r="C130">
            <v>744.9</v>
          </cell>
          <cell r="D130">
            <v>38352</v>
          </cell>
          <cell r="E130">
            <v>21.06</v>
          </cell>
        </row>
        <row r="131">
          <cell r="A131">
            <v>38363</v>
          </cell>
          <cell r="B131">
            <v>20.059999999999999</v>
          </cell>
          <cell r="C131">
            <v>394.9</v>
          </cell>
          <cell r="D131">
            <v>38355</v>
          </cell>
          <cell r="E131">
            <v>21.06</v>
          </cell>
        </row>
        <row r="132">
          <cell r="A132">
            <v>38364</v>
          </cell>
          <cell r="B132">
            <v>19.829999999999998</v>
          </cell>
          <cell r="C132">
            <v>959.2</v>
          </cell>
          <cell r="D132">
            <v>38356</v>
          </cell>
          <cell r="E132">
            <v>20.77</v>
          </cell>
        </row>
        <row r="133">
          <cell r="D133">
            <v>38357</v>
          </cell>
          <cell r="E133">
            <v>20.18</v>
          </cell>
        </row>
        <row r="134">
          <cell r="D134">
            <v>38358</v>
          </cell>
          <cell r="E134">
            <v>20.25</v>
          </cell>
        </row>
        <row r="135">
          <cell r="D135">
            <v>38359</v>
          </cell>
          <cell r="E135">
            <v>19.98</v>
          </cell>
        </row>
        <row r="136">
          <cell r="D136">
            <v>38362</v>
          </cell>
          <cell r="E136">
            <v>20</v>
          </cell>
        </row>
        <row r="137">
          <cell r="D137">
            <v>38363</v>
          </cell>
          <cell r="E137">
            <v>20.059999999999999</v>
          </cell>
        </row>
        <row r="138">
          <cell r="D138">
            <v>38364</v>
          </cell>
          <cell r="E138">
            <v>19.829999999999998</v>
          </cell>
        </row>
        <row r="139">
          <cell r="D139">
            <v>38365</v>
          </cell>
          <cell r="E139">
            <v>20.02</v>
          </cell>
        </row>
        <row r="140">
          <cell r="D140">
            <v>38366</v>
          </cell>
          <cell r="E140">
            <v>20.05</v>
          </cell>
        </row>
        <row r="141">
          <cell r="D141">
            <v>38369</v>
          </cell>
          <cell r="E141">
            <v>20.12</v>
          </cell>
        </row>
        <row r="142">
          <cell r="D142">
            <v>38370</v>
          </cell>
          <cell r="E142">
            <v>20.59</v>
          </cell>
        </row>
        <row r="143">
          <cell r="D143">
            <v>38371</v>
          </cell>
          <cell r="E143">
            <v>20.78</v>
          </cell>
        </row>
        <row r="144">
          <cell r="D144">
            <v>38372</v>
          </cell>
          <cell r="E144">
            <v>20.260000000000002</v>
          </cell>
        </row>
        <row r="145">
          <cell r="D145">
            <v>38373</v>
          </cell>
          <cell r="E145">
            <v>20.329999999999998</v>
          </cell>
        </row>
        <row r="146">
          <cell r="D146">
            <v>38376</v>
          </cell>
          <cell r="E146">
            <v>20.27</v>
          </cell>
        </row>
        <row r="147">
          <cell r="D147">
            <v>38377</v>
          </cell>
          <cell r="E147">
            <v>20.3</v>
          </cell>
        </row>
        <row r="148">
          <cell r="D148">
            <v>38378</v>
          </cell>
          <cell r="E148">
            <v>20.22</v>
          </cell>
        </row>
        <row r="149">
          <cell r="D149">
            <v>38379</v>
          </cell>
          <cell r="E149">
            <v>20.39</v>
          </cell>
        </row>
        <row r="150">
          <cell r="D150">
            <v>38380</v>
          </cell>
          <cell r="E150">
            <v>20.399999999999999</v>
          </cell>
        </row>
        <row r="151">
          <cell r="D151">
            <v>38383</v>
          </cell>
          <cell r="E151">
            <v>20.95</v>
          </cell>
        </row>
        <row r="152">
          <cell r="D152">
            <v>38384</v>
          </cell>
          <cell r="E152">
            <v>21.3</v>
          </cell>
        </row>
        <row r="153">
          <cell r="D153">
            <v>38385</v>
          </cell>
          <cell r="E153">
            <v>21.66</v>
          </cell>
        </row>
        <row r="154">
          <cell r="D154">
            <v>38386</v>
          </cell>
          <cell r="E154">
            <v>22.09</v>
          </cell>
        </row>
        <row r="155">
          <cell r="D155">
            <v>38387</v>
          </cell>
          <cell r="E155">
            <v>21.99</v>
          </cell>
        </row>
        <row r="156">
          <cell r="D156">
            <v>38390</v>
          </cell>
          <cell r="E156">
            <v>21.75</v>
          </cell>
        </row>
        <row r="157">
          <cell r="D157">
            <v>38391</v>
          </cell>
          <cell r="E157">
            <v>21.34</v>
          </cell>
        </row>
        <row r="158">
          <cell r="D158">
            <v>38392</v>
          </cell>
          <cell r="E158">
            <v>21.34</v>
          </cell>
        </row>
        <row r="159">
          <cell r="D159">
            <v>38393</v>
          </cell>
          <cell r="E159">
            <v>21.31</v>
          </cell>
        </row>
        <row r="160">
          <cell r="D160">
            <v>38394</v>
          </cell>
          <cell r="E160">
            <v>21.61</v>
          </cell>
        </row>
        <row r="161">
          <cell r="D161">
            <v>38397</v>
          </cell>
          <cell r="E161">
            <v>21.85</v>
          </cell>
        </row>
        <row r="162">
          <cell r="D162">
            <v>38398</v>
          </cell>
          <cell r="E162">
            <v>21.87</v>
          </cell>
        </row>
        <row r="163">
          <cell r="D163">
            <v>38399</v>
          </cell>
          <cell r="E163">
            <v>22.48</v>
          </cell>
        </row>
        <row r="164">
          <cell r="D164">
            <v>38400</v>
          </cell>
          <cell r="E164">
            <v>22.5</v>
          </cell>
        </row>
        <row r="165">
          <cell r="D165">
            <v>38401</v>
          </cell>
          <cell r="E165">
            <v>22.95</v>
          </cell>
        </row>
        <row r="166">
          <cell r="D166">
            <v>38404</v>
          </cell>
          <cell r="E166">
            <v>22.69</v>
          </cell>
        </row>
        <row r="167">
          <cell r="D167">
            <v>38405</v>
          </cell>
          <cell r="E167">
            <v>22.65</v>
          </cell>
        </row>
        <row r="168">
          <cell r="D168">
            <v>38406</v>
          </cell>
          <cell r="E168">
            <v>22.9</v>
          </cell>
        </row>
        <row r="169">
          <cell r="D169">
            <v>38407</v>
          </cell>
          <cell r="E169">
            <v>22.9</v>
          </cell>
        </row>
        <row r="170">
          <cell r="D170">
            <v>38408</v>
          </cell>
          <cell r="E170">
            <v>23.38</v>
          </cell>
        </row>
        <row r="171">
          <cell r="D171">
            <v>38411</v>
          </cell>
          <cell r="E171">
            <v>22.8</v>
          </cell>
        </row>
        <row r="172">
          <cell r="D172">
            <v>38412</v>
          </cell>
          <cell r="E172">
            <v>22.9</v>
          </cell>
        </row>
        <row r="173">
          <cell r="D173">
            <v>38413</v>
          </cell>
          <cell r="E173">
            <v>22.87</v>
          </cell>
        </row>
        <row r="174">
          <cell r="D174">
            <v>38414</v>
          </cell>
          <cell r="E174">
            <v>22.76</v>
          </cell>
        </row>
        <row r="175">
          <cell r="D175">
            <v>38415</v>
          </cell>
          <cell r="E175">
            <v>23.11</v>
          </cell>
        </row>
        <row r="176">
          <cell r="D176">
            <v>38418</v>
          </cell>
          <cell r="E176">
            <v>22.81</v>
          </cell>
        </row>
        <row r="177">
          <cell r="D177">
            <v>38419</v>
          </cell>
          <cell r="E177">
            <v>23.3</v>
          </cell>
        </row>
        <row r="178">
          <cell r="D178">
            <v>38420</v>
          </cell>
          <cell r="E178">
            <v>22.99</v>
          </cell>
        </row>
        <row r="179">
          <cell r="D179">
            <v>38421</v>
          </cell>
          <cell r="E179">
            <v>23.13</v>
          </cell>
        </row>
        <row r="180">
          <cell r="D180">
            <v>38422</v>
          </cell>
          <cell r="E180">
            <v>23.9</v>
          </cell>
        </row>
        <row r="181">
          <cell r="D181">
            <v>38425</v>
          </cell>
          <cell r="E181">
            <v>24.57</v>
          </cell>
        </row>
        <row r="182">
          <cell r="D182">
            <v>38426</v>
          </cell>
          <cell r="E182">
            <v>24.75</v>
          </cell>
        </row>
        <row r="183">
          <cell r="D183">
            <v>38427</v>
          </cell>
          <cell r="E183">
            <v>24.49</v>
          </cell>
        </row>
        <row r="184">
          <cell r="D184">
            <v>38428</v>
          </cell>
          <cell r="E184">
            <v>24.95</v>
          </cell>
        </row>
        <row r="185">
          <cell r="D185">
            <v>38429</v>
          </cell>
          <cell r="E185">
            <v>25.31</v>
          </cell>
        </row>
        <row r="186">
          <cell r="D186">
            <v>38432</v>
          </cell>
          <cell r="E186">
            <v>24.9</v>
          </cell>
        </row>
        <row r="187">
          <cell r="D187">
            <v>38433</v>
          </cell>
          <cell r="E187">
            <v>24.5</v>
          </cell>
        </row>
        <row r="188">
          <cell r="D188">
            <v>38434</v>
          </cell>
          <cell r="E188">
            <v>24.16</v>
          </cell>
        </row>
        <row r="189">
          <cell r="D189">
            <v>38435</v>
          </cell>
          <cell r="E189">
            <v>24.28</v>
          </cell>
        </row>
        <row r="190">
          <cell r="D190">
            <v>38436</v>
          </cell>
          <cell r="E190">
            <v>24.28</v>
          </cell>
        </row>
        <row r="191">
          <cell r="D191">
            <v>38439</v>
          </cell>
          <cell r="E191">
            <v>24.24</v>
          </cell>
        </row>
        <row r="192">
          <cell r="D192">
            <v>38440</v>
          </cell>
          <cell r="E192">
            <v>23.33</v>
          </cell>
        </row>
        <row r="193">
          <cell r="D193">
            <v>38441</v>
          </cell>
          <cell r="E193">
            <v>24.14</v>
          </cell>
        </row>
        <row r="194">
          <cell r="D194">
            <v>38442</v>
          </cell>
          <cell r="E194">
            <v>24.31</v>
          </cell>
        </row>
        <row r="195">
          <cell r="D195">
            <v>38443</v>
          </cell>
          <cell r="E195">
            <v>24.45</v>
          </cell>
        </row>
        <row r="196">
          <cell r="D196">
            <v>38446</v>
          </cell>
          <cell r="E196">
            <v>24.53</v>
          </cell>
        </row>
        <row r="197">
          <cell r="D197">
            <v>38447</v>
          </cell>
          <cell r="E197">
            <v>24.55</v>
          </cell>
        </row>
        <row r="198">
          <cell r="D198">
            <v>38448</v>
          </cell>
          <cell r="E198">
            <v>24.99</v>
          </cell>
        </row>
        <row r="199">
          <cell r="D199">
            <v>38449</v>
          </cell>
          <cell r="E199">
            <v>24.63</v>
          </cell>
        </row>
        <row r="200">
          <cell r="D200">
            <v>38450</v>
          </cell>
          <cell r="E200">
            <v>24.35</v>
          </cell>
        </row>
        <row r="201">
          <cell r="D201">
            <v>38453</v>
          </cell>
          <cell r="E201">
            <v>24.35</v>
          </cell>
        </row>
        <row r="202">
          <cell r="D202">
            <v>38454</v>
          </cell>
          <cell r="E202">
            <v>24.44</v>
          </cell>
        </row>
        <row r="203">
          <cell r="D203">
            <v>38455</v>
          </cell>
          <cell r="E203">
            <v>23.76</v>
          </cell>
        </row>
        <row r="204">
          <cell r="D204">
            <v>38456</v>
          </cell>
          <cell r="E204">
            <v>23.17</v>
          </cell>
        </row>
        <row r="205">
          <cell r="D205">
            <v>38457</v>
          </cell>
          <cell r="E205">
            <v>23.07</v>
          </cell>
        </row>
        <row r="206">
          <cell r="D206">
            <v>38460</v>
          </cell>
          <cell r="E206">
            <v>23.21</v>
          </cell>
        </row>
        <row r="207">
          <cell r="D207">
            <v>38461</v>
          </cell>
          <cell r="E207">
            <v>23.95</v>
          </cell>
        </row>
        <row r="208">
          <cell r="D208">
            <v>38462</v>
          </cell>
          <cell r="E208">
            <v>23.78</v>
          </cell>
        </row>
        <row r="209">
          <cell r="D209">
            <v>38463</v>
          </cell>
          <cell r="E209">
            <v>23.95</v>
          </cell>
        </row>
        <row r="210">
          <cell r="D210">
            <v>38464</v>
          </cell>
          <cell r="E210">
            <v>23.86</v>
          </cell>
        </row>
        <row r="211">
          <cell r="D211">
            <v>38467</v>
          </cell>
          <cell r="E211">
            <v>23.86</v>
          </cell>
        </row>
        <row r="212">
          <cell r="D212">
            <v>38468</v>
          </cell>
          <cell r="E212">
            <v>23.93</v>
          </cell>
        </row>
        <row r="213">
          <cell r="D213">
            <v>38469</v>
          </cell>
          <cell r="E213">
            <v>23.59</v>
          </cell>
        </row>
        <row r="214">
          <cell r="D214">
            <v>38470</v>
          </cell>
          <cell r="E214">
            <v>23.16</v>
          </cell>
        </row>
        <row r="215">
          <cell r="D215">
            <v>38471</v>
          </cell>
          <cell r="E215">
            <v>23.6</v>
          </cell>
        </row>
        <row r="216">
          <cell r="D216">
            <v>38474</v>
          </cell>
          <cell r="E216">
            <v>22.9</v>
          </cell>
        </row>
        <row r="217">
          <cell r="D217">
            <v>38475</v>
          </cell>
          <cell r="E217">
            <v>22.4</v>
          </cell>
        </row>
        <row r="218">
          <cell r="D218">
            <v>38476</v>
          </cell>
          <cell r="E218">
            <v>22.76</v>
          </cell>
        </row>
        <row r="219">
          <cell r="D219">
            <v>38477</v>
          </cell>
          <cell r="E219">
            <v>22.45</v>
          </cell>
        </row>
        <row r="220">
          <cell r="D220">
            <v>38478</v>
          </cell>
          <cell r="E220">
            <v>22.79</v>
          </cell>
        </row>
        <row r="221">
          <cell r="D221">
            <v>38481</v>
          </cell>
          <cell r="E221">
            <v>22.98</v>
          </cell>
        </row>
        <row r="222">
          <cell r="D222">
            <v>38482</v>
          </cell>
          <cell r="E222">
            <v>22.57</v>
          </cell>
        </row>
        <row r="223">
          <cell r="D223">
            <v>38483</v>
          </cell>
          <cell r="E223">
            <v>22.6</v>
          </cell>
        </row>
        <row r="224">
          <cell r="D224">
            <v>38484</v>
          </cell>
          <cell r="E224">
            <v>20.69</v>
          </cell>
        </row>
        <row r="225">
          <cell r="D225">
            <v>38485</v>
          </cell>
          <cell r="E225">
            <v>20.149999999999999</v>
          </cell>
        </row>
        <row r="226">
          <cell r="D226">
            <v>38488</v>
          </cell>
          <cell r="E226">
            <v>20.079999999999998</v>
          </cell>
        </row>
        <row r="227">
          <cell r="D227">
            <v>38489</v>
          </cell>
          <cell r="E227">
            <v>20.48</v>
          </cell>
        </row>
        <row r="228">
          <cell r="D228">
            <v>38490</v>
          </cell>
          <cell r="E228">
            <v>20.8</v>
          </cell>
        </row>
        <row r="229">
          <cell r="D229">
            <v>38491</v>
          </cell>
          <cell r="E229">
            <v>20.54</v>
          </cell>
        </row>
        <row r="230">
          <cell r="D230">
            <v>38492</v>
          </cell>
          <cell r="E230">
            <v>20.95</v>
          </cell>
        </row>
        <row r="231">
          <cell r="D231">
            <v>38495</v>
          </cell>
          <cell r="E231">
            <v>20.95</v>
          </cell>
        </row>
        <row r="232">
          <cell r="D232">
            <v>38496</v>
          </cell>
          <cell r="E232">
            <v>20.9</v>
          </cell>
        </row>
        <row r="233">
          <cell r="D233">
            <v>38497</v>
          </cell>
          <cell r="E233">
            <v>20.66</v>
          </cell>
        </row>
        <row r="234">
          <cell r="D234">
            <v>38498</v>
          </cell>
          <cell r="E234">
            <v>21.1</v>
          </cell>
        </row>
        <row r="235">
          <cell r="D235">
            <v>38499</v>
          </cell>
          <cell r="E235">
            <v>21.22</v>
          </cell>
        </row>
        <row r="236">
          <cell r="D236">
            <v>38502</v>
          </cell>
          <cell r="E236">
            <v>21.18</v>
          </cell>
        </row>
        <row r="237">
          <cell r="D237">
            <v>38503</v>
          </cell>
          <cell r="E237">
            <v>20.010000000000002</v>
          </cell>
        </row>
        <row r="238">
          <cell r="D238">
            <v>38504</v>
          </cell>
          <cell r="E238">
            <v>21.4</v>
          </cell>
        </row>
        <row r="239">
          <cell r="D239">
            <v>38505</v>
          </cell>
          <cell r="E239">
            <v>21.7</v>
          </cell>
        </row>
        <row r="240">
          <cell r="D240">
            <v>38506</v>
          </cell>
          <cell r="E240">
            <v>21.66</v>
          </cell>
        </row>
        <row r="241">
          <cell r="D241">
            <v>38509</v>
          </cell>
          <cell r="E241">
            <v>21.32</v>
          </cell>
        </row>
        <row r="242">
          <cell r="D242">
            <v>38510</v>
          </cell>
          <cell r="E242">
            <v>21.33</v>
          </cell>
        </row>
        <row r="243">
          <cell r="D243">
            <v>38511</v>
          </cell>
          <cell r="E243">
            <v>20.97</v>
          </cell>
        </row>
        <row r="244">
          <cell r="D244">
            <v>38512</v>
          </cell>
          <cell r="E244">
            <v>21.1</v>
          </cell>
        </row>
        <row r="245">
          <cell r="D245">
            <v>38513</v>
          </cell>
          <cell r="E245">
            <v>21.3</v>
          </cell>
        </row>
        <row r="246">
          <cell r="D246">
            <v>38516</v>
          </cell>
          <cell r="E246">
            <v>22</v>
          </cell>
        </row>
        <row r="247">
          <cell r="D247">
            <v>38517</v>
          </cell>
          <cell r="E247">
            <v>21.52</v>
          </cell>
        </row>
        <row r="248">
          <cell r="D248">
            <v>38518</v>
          </cell>
          <cell r="E248">
            <v>22.3</v>
          </cell>
        </row>
        <row r="249">
          <cell r="D249">
            <v>38519</v>
          </cell>
          <cell r="E249">
            <v>22.7</v>
          </cell>
        </row>
        <row r="250">
          <cell r="D250">
            <v>38520</v>
          </cell>
          <cell r="E250">
            <v>22.54</v>
          </cell>
        </row>
        <row r="251">
          <cell r="D251">
            <v>38523</v>
          </cell>
          <cell r="E251">
            <v>22.07</v>
          </cell>
        </row>
        <row r="252">
          <cell r="D252">
            <v>38524</v>
          </cell>
          <cell r="E252">
            <v>21.95</v>
          </cell>
        </row>
        <row r="253">
          <cell r="D253">
            <v>38525</v>
          </cell>
          <cell r="E253">
            <v>22.05</v>
          </cell>
        </row>
        <row r="254">
          <cell r="D254">
            <v>38526</v>
          </cell>
          <cell r="E254">
            <v>21.8</v>
          </cell>
        </row>
        <row r="255">
          <cell r="D255">
            <v>38527</v>
          </cell>
          <cell r="E255">
            <v>22</v>
          </cell>
        </row>
        <row r="256">
          <cell r="D256">
            <v>38530</v>
          </cell>
          <cell r="E256">
            <v>21.65</v>
          </cell>
        </row>
        <row r="257">
          <cell r="D257">
            <v>38531</v>
          </cell>
          <cell r="E257">
            <v>21.87</v>
          </cell>
        </row>
        <row r="258">
          <cell r="D258">
            <v>38532</v>
          </cell>
          <cell r="E258">
            <v>21.62</v>
          </cell>
        </row>
        <row r="259">
          <cell r="D259">
            <v>38533</v>
          </cell>
          <cell r="E259">
            <v>21.02</v>
          </cell>
        </row>
        <row r="260">
          <cell r="D260">
            <v>38534</v>
          </cell>
          <cell r="E260">
            <v>21.02</v>
          </cell>
        </row>
        <row r="261">
          <cell r="D261">
            <v>38537</v>
          </cell>
          <cell r="E261">
            <v>20.79</v>
          </cell>
        </row>
        <row r="262">
          <cell r="D262">
            <v>38538</v>
          </cell>
          <cell r="E262">
            <v>21.55</v>
          </cell>
        </row>
        <row r="263">
          <cell r="D263">
            <v>38539</v>
          </cell>
          <cell r="E263">
            <v>21.75</v>
          </cell>
        </row>
        <row r="264">
          <cell r="D264">
            <v>38540</v>
          </cell>
          <cell r="E264">
            <v>21.66</v>
          </cell>
        </row>
      </sheetData>
      <sheetData sheetId="19" refreshError="1">
        <row r="2">
          <cell r="H2" t="str">
            <v>&lt;20</v>
          </cell>
          <cell r="K2">
            <v>0.4</v>
          </cell>
        </row>
        <row r="3">
          <cell r="H3" t="str">
            <v>20-21</v>
          </cell>
          <cell r="K3">
            <v>12.2</v>
          </cell>
        </row>
        <row r="4">
          <cell r="H4" t="str">
            <v>21-22</v>
          </cell>
          <cell r="K4">
            <v>14.899999999999999</v>
          </cell>
        </row>
        <row r="5">
          <cell r="H5" t="str">
            <v>22-23</v>
          </cell>
          <cell r="K5">
            <v>26.400000000000002</v>
          </cell>
        </row>
        <row r="6">
          <cell r="H6" t="str">
            <v>23-24</v>
          </cell>
          <cell r="K6">
            <v>25.2</v>
          </cell>
        </row>
        <row r="7">
          <cell r="H7" t="str">
            <v>24-25</v>
          </cell>
          <cell r="K7">
            <v>18.899999999999999</v>
          </cell>
        </row>
        <row r="8">
          <cell r="H8" t="str">
            <v>&gt;=25</v>
          </cell>
          <cell r="K8">
            <v>2</v>
          </cell>
        </row>
        <row r="38">
          <cell r="I38" t="str">
            <v>High</v>
          </cell>
          <cell r="J38">
            <v>38429</v>
          </cell>
          <cell r="K38">
            <v>25.31</v>
          </cell>
        </row>
        <row r="39">
          <cell r="I39" t="str">
            <v>Low</v>
          </cell>
          <cell r="J39">
            <v>38364</v>
          </cell>
          <cell r="K39">
            <v>19.829999999999998</v>
          </cell>
        </row>
        <row r="40">
          <cell r="I40" t="str">
            <v>WAP</v>
          </cell>
          <cell r="K40">
            <v>22.8</v>
          </cell>
        </row>
        <row r="41">
          <cell r="I41" t="str">
            <v>% shares traded</v>
          </cell>
          <cell r="K41">
            <v>0.73517804114768226</v>
          </cell>
        </row>
      </sheetData>
      <sheetData sheetId="20" refreshError="1"/>
      <sheetData sheetId="21" refreshError="1">
        <row r="4">
          <cell r="H4" t="str">
            <v>Current (C$)</v>
          </cell>
          <cell r="I4" t="str">
            <v>Offer price per share (C$)</v>
          </cell>
        </row>
        <row r="5">
          <cell r="B5" t="str">
            <v xml:space="preserve"> (C$mm)</v>
          </cell>
          <cell r="G5" t="str">
            <v>Base data</v>
          </cell>
          <cell r="H5">
            <v>21.66</v>
          </cell>
          <cell r="I5">
            <v>23.826000000000001</v>
          </cell>
          <cell r="J5">
            <v>24.908999999999999</v>
          </cell>
          <cell r="K5">
            <v>25.992000000000001</v>
          </cell>
          <cell r="L5">
            <v>27.074999999999999</v>
          </cell>
          <cell r="M5">
            <v>28.158000000000001</v>
          </cell>
        </row>
        <row r="6">
          <cell r="B6" t="str">
            <v xml:space="preserve">Implied premium over </v>
          </cell>
          <cell r="E6" t="str">
            <v>Current</v>
          </cell>
          <cell r="G6">
            <v>21.66</v>
          </cell>
          <cell r="H6">
            <v>0</v>
          </cell>
          <cell r="I6">
            <v>0.1</v>
          </cell>
          <cell r="J6">
            <v>0.15</v>
          </cell>
          <cell r="K6">
            <v>0.2</v>
          </cell>
          <cell r="L6">
            <v>0.25</v>
          </cell>
          <cell r="M6">
            <v>0.3</v>
          </cell>
        </row>
        <row r="7">
          <cell r="E7" t="str">
            <v>3 months WAP</v>
          </cell>
          <cell r="G7">
            <v>22.3</v>
          </cell>
          <cell r="H7">
            <v>-2.8699551569506765E-2</v>
          </cell>
          <cell r="I7">
            <v>6.843049327354267E-2</v>
          </cell>
          <cell r="J7">
            <v>0.11699551569506728</v>
          </cell>
          <cell r="K7">
            <v>0.16556053811659188</v>
          </cell>
          <cell r="L7">
            <v>0.21412556053811649</v>
          </cell>
          <cell r="M7">
            <v>0.26269058295964132</v>
          </cell>
        </row>
        <row r="8">
          <cell r="E8" t="str">
            <v>6 months WAP</v>
          </cell>
          <cell r="G8">
            <v>22.8</v>
          </cell>
          <cell r="H8">
            <v>-5.0000000000000044E-2</v>
          </cell>
          <cell r="I8">
            <v>4.4999999999999929E-2</v>
          </cell>
          <cell r="J8">
            <v>9.2500000000000027E-2</v>
          </cell>
          <cell r="K8">
            <v>0.1399999999999999</v>
          </cell>
          <cell r="L8">
            <v>0.1875</v>
          </cell>
          <cell r="M8">
            <v>0.2350000000000001</v>
          </cell>
        </row>
        <row r="9">
          <cell r="E9" t="str">
            <v>12 months WAP</v>
          </cell>
          <cell r="G9">
            <v>22.4</v>
          </cell>
          <cell r="H9">
            <v>-3.3035714285714168E-2</v>
          </cell>
          <cell r="I9">
            <v>6.3660714285714404E-2</v>
          </cell>
          <cell r="J9">
            <v>0.11200892857142852</v>
          </cell>
          <cell r="K9">
            <v>0.16035714285714286</v>
          </cell>
          <cell r="L9">
            <v>0.20870535714285721</v>
          </cell>
          <cell r="M9">
            <v>0.25705357142857155</v>
          </cell>
        </row>
        <row r="11">
          <cell r="B11" t="str">
            <v>Implied market capitalization (C$mm)</v>
          </cell>
          <cell r="F11">
            <v>366.28492799999998</v>
          </cell>
          <cell r="G11">
            <v>7933.7315404799992</v>
          </cell>
          <cell r="H11">
            <v>7933.7315404799992</v>
          </cell>
          <cell r="I11">
            <v>8727.1046945279995</v>
          </cell>
          <cell r="J11">
            <v>9123.7912715519979</v>
          </cell>
          <cell r="K11">
            <v>9520.477848575998</v>
          </cell>
          <cell r="L11">
            <v>9917.1644256</v>
          </cell>
          <cell r="M11">
            <v>10313.851002624</v>
          </cell>
        </row>
        <row r="12">
          <cell r="B12" t="str">
            <v>Implied market capitalization (US$mm)</v>
          </cell>
          <cell r="G12">
            <v>6464.3783430945969</v>
          </cell>
          <cell r="H12">
            <v>6464.3783430945969</v>
          </cell>
          <cell r="I12">
            <v>7110.8161774040573</v>
          </cell>
          <cell r="J12">
            <v>7434.0350945587861</v>
          </cell>
          <cell r="K12">
            <v>7757.2540117135159</v>
          </cell>
          <cell r="L12">
            <v>8080.4729288682465</v>
          </cell>
          <cell r="M12">
            <v>8403.6918460229754</v>
          </cell>
        </row>
        <row r="13">
          <cell r="B13" t="str">
            <v>Implied firm value (C$mm)</v>
          </cell>
          <cell r="G13">
            <v>12801.203340479999</v>
          </cell>
          <cell r="H13">
            <v>12801.203340479999</v>
          </cell>
          <cell r="I13">
            <v>13594.576494527999</v>
          </cell>
          <cell r="J13">
            <v>13991.263071551999</v>
          </cell>
          <cell r="K13">
            <v>14387.949648575999</v>
          </cell>
          <cell r="L13">
            <v>14784.636225599999</v>
          </cell>
          <cell r="M13">
            <v>15181.322802623999</v>
          </cell>
        </row>
        <row r="14">
          <cell r="B14" t="str">
            <v>Implied firm value (US$mm)</v>
          </cell>
          <cell r="G14">
            <v>10430.378343094597</v>
          </cell>
          <cell r="H14">
            <v>10430.378343094597</v>
          </cell>
          <cell r="I14">
            <v>11076.816177404056</v>
          </cell>
          <cell r="J14">
            <v>11400.035094558785</v>
          </cell>
          <cell r="K14">
            <v>11723.254011713516</v>
          </cell>
          <cell r="L14">
            <v>12046.472928868247</v>
          </cell>
          <cell r="M14">
            <v>12369.691846022975</v>
          </cell>
        </row>
        <row r="16">
          <cell r="B16" t="str">
            <v>FV/EBITDA</v>
          </cell>
        </row>
        <row r="17">
          <cell r="B17">
            <v>2004</v>
          </cell>
          <cell r="G17">
            <v>1730</v>
          </cell>
          <cell r="H17">
            <v>6.0291204295344487</v>
          </cell>
          <cell r="I17">
            <v>6.4027839175745989</v>
          </cell>
          <cell r="J17">
            <v>6.5896156615946735</v>
          </cell>
          <cell r="K17">
            <v>6.776447405614749</v>
          </cell>
          <cell r="L17">
            <v>6.9632791496348245</v>
          </cell>
          <cell r="M17">
            <v>7.1501108936548992</v>
          </cell>
        </row>
        <row r="18">
          <cell r="B18" t="str">
            <v>2005E</v>
          </cell>
          <cell r="G18">
            <v>1979</v>
          </cell>
          <cell r="H18">
            <v>5.2705297337516912</v>
          </cell>
          <cell r="I18">
            <v>5.5971784625588965</v>
          </cell>
          <cell r="J18">
            <v>5.7605028269624992</v>
          </cell>
          <cell r="K18">
            <v>5.9238271913661018</v>
          </cell>
          <cell r="L18">
            <v>6.0871515557697053</v>
          </cell>
          <cell r="M18">
            <v>6.2504759201733071</v>
          </cell>
        </row>
        <row r="19">
          <cell r="B19" t="str">
            <v>2006E</v>
          </cell>
          <cell r="G19">
            <v>1785</v>
          </cell>
          <cell r="H19">
            <v>5.8433492118177011</v>
          </cell>
          <cell r="I19">
            <v>6.2054992590498914</v>
          </cell>
          <cell r="J19">
            <v>6.3865742826659861</v>
          </cell>
          <cell r="K19">
            <v>6.5676493062820818</v>
          </cell>
          <cell r="L19">
            <v>6.7487243298981774</v>
          </cell>
          <cell r="M19">
            <v>6.9297993535142721</v>
          </cell>
        </row>
        <row r="21">
          <cell r="B21" t="str">
            <v>P/CF</v>
          </cell>
        </row>
        <row r="22">
          <cell r="B22">
            <v>2004</v>
          </cell>
          <cell r="G22">
            <v>1253.5172413793102</v>
          </cell>
          <cell r="H22">
            <v>5.1569919660470767</v>
          </cell>
          <cell r="I22">
            <v>5.6726911626517849</v>
          </cell>
          <cell r="J22">
            <v>5.9305407609541376</v>
          </cell>
          <cell r="K22">
            <v>6.1883903592564913</v>
          </cell>
          <cell r="L22">
            <v>6.4462399575588458</v>
          </cell>
          <cell r="M22">
            <v>6.7040895558611986</v>
          </cell>
        </row>
        <row r="23">
          <cell r="B23" t="str">
            <v>2005E</v>
          </cell>
          <cell r="G23">
            <v>1288</v>
          </cell>
          <cell r="H23">
            <v>5.0189272850113333</v>
          </cell>
          <cell r="I23">
            <v>5.5208200135124672</v>
          </cell>
          <cell r="J23">
            <v>5.7717663777630328</v>
          </cell>
          <cell r="K23">
            <v>6.0227127420135993</v>
          </cell>
          <cell r="L23">
            <v>6.2736591062641667</v>
          </cell>
          <cell r="M23">
            <v>6.5246054705147323</v>
          </cell>
        </row>
        <row r="24">
          <cell r="B24" t="str">
            <v>2006E</v>
          </cell>
          <cell r="G24">
            <v>1243</v>
          </cell>
          <cell r="H24">
            <v>5.2006261810897803</v>
          </cell>
          <cell r="I24">
            <v>5.7206887991987587</v>
          </cell>
          <cell r="J24">
            <v>5.9807201082532471</v>
          </cell>
          <cell r="K24">
            <v>6.2407514173077363</v>
          </cell>
          <cell r="L24">
            <v>6.5007827263622255</v>
          </cell>
          <cell r="M24">
            <v>6.7608140354167139</v>
          </cell>
        </row>
        <row r="26">
          <cell r="B26" t="str">
            <v>P/E</v>
          </cell>
        </row>
        <row r="27">
          <cell r="B27">
            <v>2004</v>
          </cell>
          <cell r="G27">
            <v>708.51724137931035</v>
          </cell>
          <cell r="H27">
            <v>9.1238123302546992</v>
          </cell>
          <cell r="I27">
            <v>10.03619356328017</v>
          </cell>
          <cell r="J27">
            <v>10.492384179792904</v>
          </cell>
          <cell r="K27">
            <v>10.948574796305639</v>
          </cell>
          <cell r="L27">
            <v>11.404765412818374</v>
          </cell>
          <cell r="M27">
            <v>11.860956029331108</v>
          </cell>
        </row>
        <row r="28">
          <cell r="B28" t="str">
            <v>2005E</v>
          </cell>
          <cell r="G28">
            <v>780</v>
          </cell>
          <cell r="H28">
            <v>8.2876645424289705</v>
          </cell>
          <cell r="I28">
            <v>9.116430996671868</v>
          </cell>
          <cell r="J28">
            <v>9.5308142237933158</v>
          </cell>
          <cell r="K28">
            <v>9.9451974509147636</v>
          </cell>
          <cell r="L28">
            <v>10.359580678036213</v>
          </cell>
          <cell r="M28">
            <v>10.773963905157661</v>
          </cell>
        </row>
        <row r="29">
          <cell r="B29" t="str">
            <v>2006E</v>
          </cell>
          <cell r="G29">
            <v>744</v>
          </cell>
          <cell r="H29">
            <v>8.6886805686755331</v>
          </cell>
          <cell r="I29">
            <v>9.5575486255430881</v>
          </cell>
          <cell r="J29">
            <v>9.9919826539768639</v>
          </cell>
          <cell r="K29">
            <v>10.42641668241064</v>
          </cell>
          <cell r="L29">
            <v>10.860850710844417</v>
          </cell>
          <cell r="M29">
            <v>11.295284739278193</v>
          </cell>
        </row>
      </sheetData>
      <sheetData sheetId="22" refreshError="1">
        <row r="10">
          <cell r="L10" t="str">
            <v>Xstrata</v>
          </cell>
          <cell r="M10" t="str">
            <v>Falconbridge</v>
          </cell>
          <cell r="N10" t="str">
            <v>AAL</v>
          </cell>
          <cell r="O10" t="str">
            <v>BHP</v>
          </cell>
          <cell r="P10" t="str">
            <v>RT</v>
          </cell>
          <cell r="AC10" t="str">
            <v>Xstrata</v>
          </cell>
          <cell r="AD10" t="str">
            <v>Falconbridge</v>
          </cell>
          <cell r="AE10" t="str">
            <v>AAL</v>
          </cell>
          <cell r="AF10" t="str">
            <v>BHP</v>
          </cell>
          <cell r="AG10" t="str">
            <v>RT</v>
          </cell>
        </row>
        <row r="11">
          <cell r="K11">
            <v>37813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AB11">
            <v>38180</v>
          </cell>
          <cell r="AC11">
            <v>100</v>
          </cell>
          <cell r="AD11">
            <v>100</v>
          </cell>
          <cell r="AE11">
            <v>100</v>
          </cell>
          <cell r="AF11">
            <v>100</v>
          </cell>
          <cell r="AG11">
            <v>100</v>
          </cell>
        </row>
        <row r="12">
          <cell r="K12">
            <v>37816</v>
          </cell>
          <cell r="L12">
            <v>103.53846153846153</v>
          </cell>
          <cell r="M12">
            <v>103.21910695742471</v>
          </cell>
          <cell r="N12">
            <v>103.77358490566037</v>
          </cell>
          <cell r="O12">
            <v>102.0989776151076</v>
          </cell>
          <cell r="P12">
            <v>102.3568201210695</v>
          </cell>
          <cell r="AB12">
            <v>38181</v>
          </cell>
          <cell r="AC12">
            <v>100.93659942363111</v>
          </cell>
          <cell r="AD12">
            <v>98.107798165137609</v>
          </cell>
          <cell r="AE12">
            <v>101.05414470531863</v>
          </cell>
          <cell r="AF12">
            <v>99.866937321031301</v>
          </cell>
          <cell r="AG12">
            <v>100.20425405895057</v>
          </cell>
        </row>
        <row r="13">
          <cell r="K13">
            <v>37817</v>
          </cell>
          <cell r="L13">
            <v>104</v>
          </cell>
          <cell r="M13">
            <v>102.07684319833852</v>
          </cell>
          <cell r="N13">
            <v>102.51572327044025</v>
          </cell>
          <cell r="O13">
            <v>100.68878962459327</v>
          </cell>
          <cell r="P13">
            <v>101.95940433415143</v>
          </cell>
          <cell r="AB13">
            <v>38182</v>
          </cell>
          <cell r="AC13">
            <v>102.23342939481267</v>
          </cell>
          <cell r="AD13">
            <v>100.2866972477064</v>
          </cell>
          <cell r="AE13">
            <v>100.47915668423573</v>
          </cell>
          <cell r="AF13">
            <v>99.272591843663307</v>
          </cell>
          <cell r="AG13">
            <v>100.24546561654432</v>
          </cell>
        </row>
        <row r="14">
          <cell r="K14">
            <v>37818</v>
          </cell>
          <cell r="L14">
            <v>101.07692307692308</v>
          </cell>
          <cell r="M14">
            <v>103.42679127725857</v>
          </cell>
          <cell r="N14">
            <v>100.69182389937109</v>
          </cell>
          <cell r="O14">
            <v>101.86242416856814</v>
          </cell>
          <cell r="P14">
            <v>101.35950957431068</v>
          </cell>
          <cell r="AB14">
            <v>38183</v>
          </cell>
          <cell r="AC14">
            <v>103.74639769452449</v>
          </cell>
          <cell r="AD14">
            <v>99.942660550458712</v>
          </cell>
          <cell r="AE14">
            <v>101.05414470531863</v>
          </cell>
          <cell r="AF14">
            <v>99.937731934678993</v>
          </cell>
          <cell r="AG14">
            <v>101.22917142925832</v>
          </cell>
        </row>
        <row r="15">
          <cell r="K15">
            <v>37819</v>
          </cell>
          <cell r="L15">
            <v>99.846153846153854</v>
          </cell>
          <cell r="M15">
            <v>101.9730010384216</v>
          </cell>
          <cell r="N15">
            <v>99.308176100628913</v>
          </cell>
          <cell r="O15">
            <v>101.40968373162782</v>
          </cell>
          <cell r="P15">
            <v>100.53446871905788</v>
          </cell>
          <cell r="AB15">
            <v>38184</v>
          </cell>
          <cell r="AC15">
            <v>104.97118155619596</v>
          </cell>
          <cell r="AD15">
            <v>104.81651376146787</v>
          </cell>
          <cell r="AE15">
            <v>102.0603737422137</v>
          </cell>
          <cell r="AF15">
            <v>101.22714707412013</v>
          </cell>
          <cell r="AG15">
            <v>103.58442243023454</v>
          </cell>
        </row>
        <row r="16">
          <cell r="K16">
            <v>37820</v>
          </cell>
          <cell r="L16">
            <v>98.153846153846146</v>
          </cell>
          <cell r="M16">
            <v>103.42679127725857</v>
          </cell>
          <cell r="N16">
            <v>99.433962264150949</v>
          </cell>
          <cell r="O16">
            <v>101.27745584583126</v>
          </cell>
          <cell r="P16">
            <v>99.273531943225493</v>
          </cell>
          <cell r="AB16">
            <v>38187</v>
          </cell>
          <cell r="AC16">
            <v>101.51296829971182</v>
          </cell>
          <cell r="AD16">
            <v>106.19266055045871</v>
          </cell>
          <cell r="AE16">
            <v>100.57498802108289</v>
          </cell>
          <cell r="AF16">
            <v>101.37152649304279</v>
          </cell>
          <cell r="AG16">
            <v>102.10272441071658</v>
          </cell>
        </row>
        <row r="17">
          <cell r="K17">
            <v>37823</v>
          </cell>
          <cell r="L17">
            <v>98.307692307692307</v>
          </cell>
          <cell r="M17">
            <v>103.32294911734164</v>
          </cell>
          <cell r="N17">
            <v>98.679245283018858</v>
          </cell>
          <cell r="O17">
            <v>101.60312304337047</v>
          </cell>
          <cell r="P17">
            <v>100.39430327777204</v>
          </cell>
          <cell r="AB17">
            <v>38188</v>
          </cell>
          <cell r="AC17">
            <v>100.57636887608071</v>
          </cell>
          <cell r="AD17">
            <v>105.33256880733946</v>
          </cell>
          <cell r="AE17">
            <v>99.568758984187838</v>
          </cell>
          <cell r="AF17">
            <v>99.220860651071277</v>
          </cell>
          <cell r="AG17">
            <v>100.41830439828254</v>
          </cell>
        </row>
        <row r="18">
          <cell r="K18">
            <v>37824</v>
          </cell>
          <cell r="L18">
            <v>98.615384615384613</v>
          </cell>
          <cell r="M18">
            <v>105.29595015576322</v>
          </cell>
          <cell r="N18">
            <v>98.616352201257868</v>
          </cell>
          <cell r="O18">
            <v>101.74086976253609</v>
          </cell>
          <cell r="P18">
            <v>100.55408521640656</v>
          </cell>
          <cell r="AB18">
            <v>38189</v>
          </cell>
          <cell r="AC18">
            <v>100</v>
          </cell>
          <cell r="AD18">
            <v>103.78440366972477</v>
          </cell>
          <cell r="AE18">
            <v>99.760421657882119</v>
          </cell>
          <cell r="AF18">
            <v>98.760617675638656</v>
          </cell>
          <cell r="AG18">
            <v>99.739655741422823</v>
          </cell>
        </row>
        <row r="19">
          <cell r="K19">
            <v>37825</v>
          </cell>
          <cell r="L19">
            <v>98.92307692307692</v>
          </cell>
          <cell r="M19">
            <v>105.71131879543094</v>
          </cell>
          <cell r="N19">
            <v>100.06289308176099</v>
          </cell>
          <cell r="O19">
            <v>104.83926047632855</v>
          </cell>
          <cell r="P19">
            <v>103.60668734966833</v>
          </cell>
          <cell r="AB19">
            <v>38190</v>
          </cell>
          <cell r="AC19">
            <v>97.838616714697395</v>
          </cell>
          <cell r="AD19">
            <v>103.03899082568806</v>
          </cell>
          <cell r="AE19">
            <v>97.125059894585519</v>
          </cell>
          <cell r="AF19">
            <v>97.705578632885818</v>
          </cell>
          <cell r="AG19">
            <v>97.749994351673777</v>
          </cell>
        </row>
        <row r="20">
          <cell r="K20">
            <v>37826</v>
          </cell>
          <cell r="L20">
            <v>101.53846153846153</v>
          </cell>
          <cell r="M20">
            <v>108.41121495327101</v>
          </cell>
          <cell r="N20">
            <v>103.71069182389935</v>
          </cell>
          <cell r="O20">
            <v>108.35105943391339</v>
          </cell>
          <cell r="P20">
            <v>105.95499823691006</v>
          </cell>
          <cell r="AB20">
            <v>38191</v>
          </cell>
          <cell r="AC20">
            <v>96.037463976945233</v>
          </cell>
          <cell r="AD20">
            <v>101.94954128440368</v>
          </cell>
          <cell r="AE20">
            <v>96.597987541926216</v>
          </cell>
          <cell r="AF20">
            <v>95.598013452882938</v>
          </cell>
          <cell r="AG20">
            <v>95.848080954573007</v>
          </cell>
        </row>
        <row r="21">
          <cell r="K21">
            <v>37827</v>
          </cell>
          <cell r="L21">
            <v>102.15384615384615</v>
          </cell>
          <cell r="M21">
            <v>95.950155763239877</v>
          </cell>
          <cell r="N21">
            <v>109.11949685534591</v>
          </cell>
          <cell r="O21">
            <v>110.82013505733845</v>
          </cell>
          <cell r="P21">
            <v>109.00004466267539</v>
          </cell>
          <cell r="AB21">
            <v>38194</v>
          </cell>
          <cell r="AC21">
            <v>96.253602305475496</v>
          </cell>
          <cell r="AD21">
            <v>97.821100917431181</v>
          </cell>
          <cell r="AE21">
            <v>96.502156205079061</v>
          </cell>
          <cell r="AF21">
            <v>95.388523785863697</v>
          </cell>
          <cell r="AG21">
            <v>96.117619873215773</v>
          </cell>
        </row>
        <row r="22">
          <cell r="K22">
            <v>37830</v>
          </cell>
          <cell r="L22">
            <v>104.61538461538463</v>
          </cell>
          <cell r="M22">
            <v>97.81931464174454</v>
          </cell>
          <cell r="N22">
            <v>111.88679245283018</v>
          </cell>
          <cell r="O22">
            <v>111.27237123539227</v>
          </cell>
          <cell r="P22">
            <v>110.93786209809988</v>
          </cell>
          <cell r="AB22">
            <v>38195</v>
          </cell>
          <cell r="AC22">
            <v>97.766570605187326</v>
          </cell>
          <cell r="AD22">
            <v>97.247706422018339</v>
          </cell>
          <cell r="AE22">
            <v>96.597987541926216</v>
          </cell>
          <cell r="AF22">
            <v>95.264403584408413</v>
          </cell>
          <cell r="AG22">
            <v>96.337761123025771</v>
          </cell>
        </row>
        <row r="23">
          <cell r="K23">
            <v>37831</v>
          </cell>
          <cell r="L23">
            <v>106.92307692307692</v>
          </cell>
          <cell r="M23">
            <v>96.780893042575272</v>
          </cell>
          <cell r="N23">
            <v>109.37106918238995</v>
          </cell>
          <cell r="O23">
            <v>110.42944647782171</v>
          </cell>
          <cell r="P23">
            <v>109.75836650422823</v>
          </cell>
          <cell r="AB23">
            <v>38196</v>
          </cell>
          <cell r="AC23">
            <v>99.85590778097982</v>
          </cell>
          <cell r="AD23">
            <v>97.763761467889907</v>
          </cell>
          <cell r="AE23">
            <v>98.514614278869189</v>
          </cell>
          <cell r="AF23">
            <v>95.75400422826678</v>
          </cell>
          <cell r="AG23">
            <v>97.605612833431778</v>
          </cell>
        </row>
        <row r="24">
          <cell r="K24">
            <v>37832</v>
          </cell>
          <cell r="L24">
            <v>104.61538461538463</v>
          </cell>
          <cell r="M24">
            <v>94.911734164070623</v>
          </cell>
          <cell r="N24">
            <v>107.98742138364781</v>
          </cell>
          <cell r="O24">
            <v>107.93305683137721</v>
          </cell>
          <cell r="P24">
            <v>106.15309736019789</v>
          </cell>
          <cell r="AB24">
            <v>38197</v>
          </cell>
          <cell r="AC24">
            <v>100.43227665706051</v>
          </cell>
          <cell r="AD24">
            <v>96.38761467889907</v>
          </cell>
          <cell r="AE24">
            <v>99.664590321034979</v>
          </cell>
          <cell r="AF24">
            <v>97.217953652664107</v>
          </cell>
          <cell r="AG24">
            <v>100.30606570468086</v>
          </cell>
        </row>
        <row r="25">
          <cell r="K25">
            <v>37833</v>
          </cell>
          <cell r="L25">
            <v>103.84615384615385</v>
          </cell>
          <cell r="M25">
            <v>93.457943925233636</v>
          </cell>
          <cell r="N25">
            <v>109.30817610062893</v>
          </cell>
          <cell r="O25">
            <v>107.93216037113456</v>
          </cell>
          <cell r="P25">
            <v>104.64833943407707</v>
          </cell>
          <cell r="AB25">
            <v>38198</v>
          </cell>
          <cell r="AC25">
            <v>101.65706051873198</v>
          </cell>
          <cell r="AD25">
            <v>96.78899082568806</v>
          </cell>
          <cell r="AE25">
            <v>101.77287973167223</v>
          </cell>
          <cell r="AF25">
            <v>99.097017735740422</v>
          </cell>
          <cell r="AG25">
            <v>102.18022023853909</v>
          </cell>
        </row>
        <row r="26">
          <cell r="K26">
            <v>37834</v>
          </cell>
          <cell r="L26">
            <v>108.30769230769231</v>
          </cell>
          <cell r="M26">
            <v>94.392523364485967</v>
          </cell>
          <cell r="N26">
            <v>109.30817610062893</v>
          </cell>
          <cell r="O26">
            <v>110.57453296522436</v>
          </cell>
          <cell r="P26">
            <v>105.60850053637871</v>
          </cell>
          <cell r="AB26">
            <v>38201</v>
          </cell>
          <cell r="AC26">
            <v>100.28818443804033</v>
          </cell>
          <cell r="AD26">
            <v>96.502293577981632</v>
          </cell>
          <cell r="AE26">
            <v>101.62913272640152</v>
          </cell>
          <cell r="AF26">
            <v>99.320354378599191</v>
          </cell>
          <cell r="AG26">
            <v>101.41896424503112</v>
          </cell>
        </row>
        <row r="27">
          <cell r="K27">
            <v>37837</v>
          </cell>
          <cell r="L27">
            <v>104.30769230769231</v>
          </cell>
          <cell r="M27">
            <v>93.87331256490134</v>
          </cell>
          <cell r="N27">
            <v>109.74842767295596</v>
          </cell>
          <cell r="O27">
            <v>108.94132247495864</v>
          </cell>
          <cell r="P27">
            <v>104.47173969308253</v>
          </cell>
          <cell r="AB27">
            <v>38202</v>
          </cell>
          <cell r="AC27">
            <v>100.93659942363111</v>
          </cell>
          <cell r="AD27">
            <v>96.674311926605498</v>
          </cell>
          <cell r="AE27">
            <v>102.97077144226161</v>
          </cell>
          <cell r="AF27">
            <v>100.37889415867316</v>
          </cell>
          <cell r="AG27">
            <v>102.74415721969959</v>
          </cell>
        </row>
        <row r="28">
          <cell r="K28">
            <v>37838</v>
          </cell>
          <cell r="L28">
            <v>105.53846153846153</v>
          </cell>
          <cell r="M28">
            <v>93.769470404984418</v>
          </cell>
          <cell r="N28">
            <v>110.94339622641509</v>
          </cell>
          <cell r="O28">
            <v>109.32523157389005</v>
          </cell>
          <cell r="P28">
            <v>104.80654021806541</v>
          </cell>
          <cell r="AB28">
            <v>38203</v>
          </cell>
          <cell r="AC28">
            <v>100.43227665706051</v>
          </cell>
          <cell r="AD28">
            <v>96.731651376146786</v>
          </cell>
          <cell r="AE28">
            <v>103.68950646861524</v>
          </cell>
          <cell r="AF28">
            <v>100.93897746928924</v>
          </cell>
          <cell r="AG28">
            <v>102.68368305867526</v>
          </cell>
        </row>
        <row r="29">
          <cell r="K29">
            <v>37839</v>
          </cell>
          <cell r="L29">
            <v>105.23076923076924</v>
          </cell>
          <cell r="M29">
            <v>94.392523364485967</v>
          </cell>
          <cell r="N29">
            <v>110.69182389937107</v>
          </cell>
          <cell r="O29">
            <v>110.18081883238855</v>
          </cell>
          <cell r="P29">
            <v>103.94443743478907</v>
          </cell>
          <cell r="AB29">
            <v>38204</v>
          </cell>
          <cell r="AC29">
            <v>98.919308357348697</v>
          </cell>
          <cell r="AD29">
            <v>94.782110091743121</v>
          </cell>
          <cell r="AE29">
            <v>103.83325347388596</v>
          </cell>
          <cell r="AF29">
            <v>100.58146900296401</v>
          </cell>
          <cell r="AG29">
            <v>102.22264437517943</v>
          </cell>
        </row>
        <row r="30">
          <cell r="K30">
            <v>37840</v>
          </cell>
          <cell r="L30">
            <v>106.30769230769231</v>
          </cell>
          <cell r="M30">
            <v>96.261682242990645</v>
          </cell>
          <cell r="N30">
            <v>110.88050314465407</v>
          </cell>
          <cell r="O30">
            <v>110.95026186444122</v>
          </cell>
          <cell r="P30">
            <v>104.56448880385972</v>
          </cell>
          <cell r="AB30">
            <v>38205</v>
          </cell>
          <cell r="AC30">
            <v>98.775216138328531</v>
          </cell>
          <cell r="AD30">
            <v>93.635321100917409</v>
          </cell>
          <cell r="AE30">
            <v>102.77910876856731</v>
          </cell>
          <cell r="AF30">
            <v>101.31497745403853</v>
          </cell>
          <cell r="AG30">
            <v>101.40532732921916</v>
          </cell>
        </row>
        <row r="31">
          <cell r="K31">
            <v>37841</v>
          </cell>
          <cell r="L31">
            <v>108.76923076923077</v>
          </cell>
          <cell r="M31">
            <v>96.365524402907567</v>
          </cell>
          <cell r="N31">
            <v>111.38364779874215</v>
          </cell>
          <cell r="O31">
            <v>111.97275881437531</v>
          </cell>
          <cell r="P31">
            <v>105.11345339345466</v>
          </cell>
          <cell r="AB31">
            <v>38208</v>
          </cell>
          <cell r="AC31">
            <v>97.478386167146965</v>
          </cell>
          <cell r="AD31">
            <v>90.424311926605498</v>
          </cell>
          <cell r="AE31">
            <v>101.53330138955438</v>
          </cell>
          <cell r="AF31">
            <v>99.982738938753201</v>
          </cell>
          <cell r="AG31">
            <v>100.18379868523265</v>
          </cell>
        </row>
        <row r="32">
          <cell r="K32">
            <v>37844</v>
          </cell>
          <cell r="L32">
            <v>108.6153846153846</v>
          </cell>
          <cell r="M32">
            <v>97.40394600207685</v>
          </cell>
          <cell r="N32">
            <v>113.39622641509435</v>
          </cell>
          <cell r="O32">
            <v>111.41502047151009</v>
          </cell>
          <cell r="P32">
            <v>105.24932650153931</v>
          </cell>
          <cell r="AB32">
            <v>38209</v>
          </cell>
          <cell r="AC32">
            <v>100.93659942363111</v>
          </cell>
          <cell r="AD32">
            <v>94.495412844036693</v>
          </cell>
          <cell r="AE32">
            <v>101.8687110685194</v>
          </cell>
          <cell r="AF32">
            <v>100.26135950267347</v>
          </cell>
          <cell r="AG32">
            <v>100.60533276021498</v>
          </cell>
        </row>
        <row r="33">
          <cell r="K33">
            <v>37845</v>
          </cell>
          <cell r="L33">
            <v>109.84615384615384</v>
          </cell>
          <cell r="M33">
            <v>97.40394600207685</v>
          </cell>
          <cell r="N33">
            <v>114.90566037735847</v>
          </cell>
          <cell r="O33">
            <v>111.39913631658493</v>
          </cell>
          <cell r="P33">
            <v>104.73005671390798</v>
          </cell>
          <cell r="AB33">
            <v>38210</v>
          </cell>
          <cell r="AC33">
            <v>99.783861671469737</v>
          </cell>
          <cell r="AD33">
            <v>91.685779816513758</v>
          </cell>
          <cell r="AE33">
            <v>101.14997604216578</v>
          </cell>
          <cell r="AF33">
            <v>99.697827445884585</v>
          </cell>
          <cell r="AG33">
            <v>97.931329393223947</v>
          </cell>
        </row>
        <row r="34">
          <cell r="K34">
            <v>37846</v>
          </cell>
          <cell r="L34">
            <v>112.92307692307692</v>
          </cell>
          <cell r="M34">
            <v>98.857736240913795</v>
          </cell>
          <cell r="N34">
            <v>116.47798742138365</v>
          </cell>
          <cell r="O34">
            <v>112.99088552062628</v>
          </cell>
          <cell r="P34">
            <v>104.61595908598673</v>
          </cell>
          <cell r="AB34">
            <v>38211</v>
          </cell>
          <cell r="AC34">
            <v>100.43227665706051</v>
          </cell>
          <cell r="AD34">
            <v>91.112385321100916</v>
          </cell>
          <cell r="AE34">
            <v>104.83948251078101</v>
          </cell>
          <cell r="AF34">
            <v>100.17521016988454</v>
          </cell>
          <cell r="AG34">
            <v>98.118328607982093</v>
          </cell>
        </row>
        <row r="35">
          <cell r="K35">
            <v>37847</v>
          </cell>
          <cell r="L35">
            <v>113.07692307692308</v>
          </cell>
          <cell r="M35">
            <v>100.72689511941846</v>
          </cell>
          <cell r="N35">
            <v>115.34591194968553</v>
          </cell>
          <cell r="O35">
            <v>113.45146998469016</v>
          </cell>
          <cell r="P35">
            <v>103.30760597964566</v>
          </cell>
          <cell r="AB35">
            <v>38212</v>
          </cell>
          <cell r="AC35">
            <v>102.23342939481267</v>
          </cell>
          <cell r="AD35">
            <v>92.201834862385297</v>
          </cell>
          <cell r="AE35">
            <v>105.65404887398179</v>
          </cell>
          <cell r="AF35">
            <v>100.73246862810782</v>
          </cell>
          <cell r="AG35">
            <v>98.387469936529087</v>
          </cell>
        </row>
        <row r="36">
          <cell r="K36">
            <v>37848</v>
          </cell>
          <cell r="L36">
            <v>116.30769230769231</v>
          </cell>
          <cell r="M36">
            <v>101.86915887850468</v>
          </cell>
          <cell r="N36">
            <v>115.40880503144655</v>
          </cell>
          <cell r="O36">
            <v>115.2451748727797</v>
          </cell>
          <cell r="P36">
            <v>104.70662464652378</v>
          </cell>
          <cell r="AB36">
            <v>38215</v>
          </cell>
          <cell r="AC36">
            <v>105.90778097982707</v>
          </cell>
          <cell r="AD36">
            <v>96.502293577981632</v>
          </cell>
          <cell r="AE36">
            <v>109.67896502156205</v>
          </cell>
          <cell r="AF36">
            <v>102.50453492791338</v>
          </cell>
          <cell r="AG36">
            <v>99.278073731959822</v>
          </cell>
        </row>
        <row r="37">
          <cell r="K37">
            <v>37851</v>
          </cell>
          <cell r="L37">
            <v>115.38461538461537</v>
          </cell>
          <cell r="M37">
            <v>101.6614745586708</v>
          </cell>
          <cell r="N37">
            <v>118.1761006289308</v>
          </cell>
          <cell r="O37">
            <v>117.39460639092113</v>
          </cell>
          <cell r="P37">
            <v>106.67437526549475</v>
          </cell>
          <cell r="AB37">
            <v>38216</v>
          </cell>
          <cell r="AC37">
            <v>107.63688760806916</v>
          </cell>
          <cell r="AD37">
            <v>95.928899082568805</v>
          </cell>
          <cell r="AE37">
            <v>110.01437470052706</v>
          </cell>
          <cell r="AF37">
            <v>102.92160791984628</v>
          </cell>
          <cell r="AG37">
            <v>99.703409956783375</v>
          </cell>
        </row>
        <row r="38">
          <cell r="K38">
            <v>37852</v>
          </cell>
          <cell r="L38">
            <v>113.53846153846155</v>
          </cell>
          <cell r="M38">
            <v>102.28452751817237</v>
          </cell>
          <cell r="N38">
            <v>117.35849056603773</v>
          </cell>
          <cell r="O38">
            <v>118.12701440919768</v>
          </cell>
          <cell r="P38">
            <v>108.64302961065071</v>
          </cell>
          <cell r="AB38">
            <v>38217</v>
          </cell>
          <cell r="AC38">
            <v>105.90778097982707</v>
          </cell>
          <cell r="AD38">
            <v>95.642201834862377</v>
          </cell>
          <cell r="AE38">
            <v>108.91231432678485</v>
          </cell>
          <cell r="AF38">
            <v>101.4913314291864</v>
          </cell>
          <cell r="AG38">
            <v>98.451687953046118</v>
          </cell>
        </row>
        <row r="39">
          <cell r="K39">
            <v>37853</v>
          </cell>
          <cell r="L39">
            <v>114.46153846153845</v>
          </cell>
          <cell r="M39">
            <v>103.5306334371755</v>
          </cell>
          <cell r="N39">
            <v>115.78616352201259</v>
          </cell>
          <cell r="O39">
            <v>117.06554945308925</v>
          </cell>
          <cell r="P39">
            <v>108.81666770764839</v>
          </cell>
          <cell r="AB39">
            <v>38218</v>
          </cell>
          <cell r="AC39">
            <v>107.78097982708934</v>
          </cell>
          <cell r="AD39">
            <v>97.133027522935777</v>
          </cell>
          <cell r="AE39">
            <v>110.54144705318637</v>
          </cell>
          <cell r="AF39">
            <v>103.64451017666072</v>
          </cell>
          <cell r="AG39">
            <v>100.92606373829365</v>
          </cell>
        </row>
        <row r="40">
          <cell r="K40">
            <v>37854</v>
          </cell>
          <cell r="L40">
            <v>116.30769230769231</v>
          </cell>
          <cell r="M40">
            <v>103.84215991692626</v>
          </cell>
          <cell r="N40">
            <v>117.42138364779875</v>
          </cell>
          <cell r="O40">
            <v>116.12443428456172</v>
          </cell>
          <cell r="P40">
            <v>109.68066545972839</v>
          </cell>
          <cell r="AB40">
            <v>38219</v>
          </cell>
          <cell r="AC40">
            <v>106.91642651296829</v>
          </cell>
          <cell r="AD40">
            <v>97.305045871559614</v>
          </cell>
          <cell r="AE40">
            <v>109.77479635840919</v>
          </cell>
          <cell r="AF40">
            <v>103.72837189892297</v>
          </cell>
          <cell r="AG40">
            <v>101.14224776397593</v>
          </cell>
        </row>
        <row r="41">
          <cell r="K41">
            <v>37855</v>
          </cell>
          <cell r="L41">
            <v>118</v>
          </cell>
          <cell r="M41">
            <v>102.59605399792315</v>
          </cell>
          <cell r="N41">
            <v>118.86792452830188</v>
          </cell>
          <cell r="O41">
            <v>117.04005636493777</v>
          </cell>
          <cell r="P41">
            <v>111.73265595564877</v>
          </cell>
          <cell r="AB41">
            <v>38222</v>
          </cell>
          <cell r="AC41">
            <v>107.78097982708934</v>
          </cell>
          <cell r="AD41">
            <v>96.38761467889907</v>
          </cell>
          <cell r="AE41">
            <v>111.69142309535216</v>
          </cell>
          <cell r="AF41">
            <v>104.54889620192529</v>
          </cell>
          <cell r="AG41">
            <v>101.12724319483092</v>
          </cell>
        </row>
        <row r="42">
          <cell r="K42">
            <v>37858</v>
          </cell>
          <cell r="L42">
            <v>118.15384615384615</v>
          </cell>
          <cell r="M42">
            <v>103.32294911734164</v>
          </cell>
          <cell r="N42">
            <v>118.9308176100629</v>
          </cell>
          <cell r="O42">
            <v>116.98173042039785</v>
          </cell>
          <cell r="P42">
            <v>111.66212137191334</v>
          </cell>
          <cell r="AB42">
            <v>38223</v>
          </cell>
          <cell r="AC42">
            <v>105.2593659942363</v>
          </cell>
          <cell r="AD42">
            <v>95.355504587155949</v>
          </cell>
          <cell r="AE42">
            <v>107.61859127934834</v>
          </cell>
          <cell r="AF42">
            <v>101.94309984744064</v>
          </cell>
          <cell r="AG42">
            <v>98.504218518640755</v>
          </cell>
        </row>
        <row r="43">
          <cell r="K43">
            <v>37859</v>
          </cell>
          <cell r="L43">
            <v>114.46153846153845</v>
          </cell>
          <cell r="M43">
            <v>104.15368639667703</v>
          </cell>
          <cell r="N43">
            <v>115.9748427672956</v>
          </cell>
          <cell r="O43">
            <v>115.57588465918403</v>
          </cell>
          <cell r="P43">
            <v>108.33788617134414</v>
          </cell>
          <cell r="AB43">
            <v>38224</v>
          </cell>
          <cell r="AC43">
            <v>103.74639769452449</v>
          </cell>
          <cell r="AD43">
            <v>95.470183486238511</v>
          </cell>
          <cell r="AE43">
            <v>106.27695256348827</v>
          </cell>
          <cell r="AF43">
            <v>100.72586575226946</v>
          </cell>
          <cell r="AG43">
            <v>97.134225205172314</v>
          </cell>
        </row>
        <row r="44">
          <cell r="K44">
            <v>37860</v>
          </cell>
          <cell r="L44">
            <v>113.84615384615384</v>
          </cell>
          <cell r="M44">
            <v>103.63447559709242</v>
          </cell>
          <cell r="N44">
            <v>115.22012578616352</v>
          </cell>
          <cell r="O44">
            <v>115.29613303470003</v>
          </cell>
          <cell r="P44">
            <v>107.14055590006556</v>
          </cell>
          <cell r="AB44">
            <v>38225</v>
          </cell>
          <cell r="AC44">
            <v>104.46685878962536</v>
          </cell>
          <cell r="AD44">
            <v>94.0366972477064</v>
          </cell>
          <cell r="AE44">
            <v>107.90608528988979</v>
          </cell>
          <cell r="AF44">
            <v>100.95660246857439</v>
          </cell>
          <cell r="AG44">
            <v>97.786278621902554</v>
          </cell>
        </row>
        <row r="45">
          <cell r="K45">
            <v>37861</v>
          </cell>
          <cell r="L45">
            <v>117.69230769230769</v>
          </cell>
          <cell r="M45">
            <v>104.04984423676011</v>
          </cell>
          <cell r="N45">
            <v>116.85534591194968</v>
          </cell>
          <cell r="O45">
            <v>118.1161448287551</v>
          </cell>
          <cell r="P45">
            <v>109.02178242655147</v>
          </cell>
          <cell r="AB45">
            <v>38226</v>
          </cell>
          <cell r="AC45">
            <v>104.32276657060517</v>
          </cell>
          <cell r="AD45">
            <v>94.208715596330265</v>
          </cell>
          <cell r="AE45">
            <v>108.48107331097268</v>
          </cell>
          <cell r="AF45">
            <v>101.51051616292155</v>
          </cell>
          <cell r="AG45">
            <v>98.207201738154097</v>
          </cell>
        </row>
        <row r="46">
          <cell r="K46">
            <v>37862</v>
          </cell>
          <cell r="L46">
            <v>117.69230769230769</v>
          </cell>
          <cell r="M46">
            <v>105.50363447559707</v>
          </cell>
          <cell r="N46">
            <v>117.61006289308176</v>
          </cell>
          <cell r="O46">
            <v>119.70189895492345</v>
          </cell>
          <cell r="P46">
            <v>111.3998635483314</v>
          </cell>
          <cell r="AB46">
            <v>38229</v>
          </cell>
          <cell r="AC46">
            <v>104.32276657060517</v>
          </cell>
          <cell r="AD46">
            <v>93.176605504587144</v>
          </cell>
          <cell r="AE46">
            <v>108.48107331097268</v>
          </cell>
          <cell r="AF46">
            <v>100.24562351511112</v>
          </cell>
          <cell r="AG46">
            <v>97.991628671202605</v>
          </cell>
        </row>
        <row r="47">
          <cell r="K47">
            <v>37865</v>
          </cell>
          <cell r="L47">
            <v>119.38461538461537</v>
          </cell>
          <cell r="M47">
            <v>106.02284527518174</v>
          </cell>
          <cell r="N47">
            <v>119.37106918238993</v>
          </cell>
          <cell r="O47">
            <v>120.82706861702799</v>
          </cell>
          <cell r="P47">
            <v>111.35023843486169</v>
          </cell>
          <cell r="AB47">
            <v>38230</v>
          </cell>
          <cell r="AC47">
            <v>104.68299711815561</v>
          </cell>
          <cell r="AD47">
            <v>93.635321100917409</v>
          </cell>
          <cell r="AE47">
            <v>108.19357930043122</v>
          </cell>
          <cell r="AF47">
            <v>100.64358109484</v>
          </cell>
          <cell r="AG47">
            <v>97.450940664774691</v>
          </cell>
        </row>
        <row r="48">
          <cell r="K48">
            <v>37866</v>
          </cell>
          <cell r="L48">
            <v>118.61538461538461</v>
          </cell>
          <cell r="M48">
            <v>104.46521287642783</v>
          </cell>
          <cell r="N48">
            <v>117.86163522012578</v>
          </cell>
          <cell r="O48">
            <v>121.4302182740619</v>
          </cell>
          <cell r="P48">
            <v>111.25260707885573</v>
          </cell>
          <cell r="AB48">
            <v>38231</v>
          </cell>
          <cell r="AC48">
            <v>106.26801152737752</v>
          </cell>
          <cell r="AD48">
            <v>95.298165137614674</v>
          </cell>
          <cell r="AE48">
            <v>108.81648298993771</v>
          </cell>
          <cell r="AF48">
            <v>100.84639856448972</v>
          </cell>
          <cell r="AG48">
            <v>97.633100033690724</v>
          </cell>
        </row>
        <row r="49">
          <cell r="K49">
            <v>37867</v>
          </cell>
          <cell r="L49">
            <v>122.61538461538461</v>
          </cell>
          <cell r="M49">
            <v>104.67289719626167</v>
          </cell>
          <cell r="N49">
            <v>120.25157232704402</v>
          </cell>
          <cell r="O49">
            <v>120.86371142944787</v>
          </cell>
          <cell r="P49">
            <v>112.37219858934715</v>
          </cell>
          <cell r="AB49">
            <v>38232</v>
          </cell>
          <cell r="AC49">
            <v>106.34005763688761</v>
          </cell>
          <cell r="AD49">
            <v>96.043577981651367</v>
          </cell>
          <cell r="AE49">
            <v>108.38524197412553</v>
          </cell>
          <cell r="AF49">
            <v>100.70957519245822</v>
          </cell>
          <cell r="AG49">
            <v>97.231807963791297</v>
          </cell>
        </row>
        <row r="50">
          <cell r="K50">
            <v>37868</v>
          </cell>
          <cell r="L50">
            <v>121.53846153846155</v>
          </cell>
          <cell r="M50">
            <v>104.7767393561786</v>
          </cell>
          <cell r="N50">
            <v>119.30817610062891</v>
          </cell>
          <cell r="O50">
            <v>122.62351891461078</v>
          </cell>
          <cell r="P50">
            <v>112.40791774430735</v>
          </cell>
          <cell r="AB50">
            <v>38233</v>
          </cell>
          <cell r="AC50">
            <v>106.77233429394812</v>
          </cell>
          <cell r="AD50">
            <v>95.126146788990823</v>
          </cell>
          <cell r="AE50">
            <v>107.47484427407761</v>
          </cell>
          <cell r="AF50">
            <v>99.755381647089962</v>
          </cell>
          <cell r="AG50">
            <v>96.156794524397114</v>
          </cell>
        </row>
        <row r="51">
          <cell r="K51">
            <v>37869</v>
          </cell>
          <cell r="L51">
            <v>122</v>
          </cell>
          <cell r="M51">
            <v>104.56905503634475</v>
          </cell>
          <cell r="N51">
            <v>120</v>
          </cell>
          <cell r="O51">
            <v>123.0915271900594</v>
          </cell>
          <cell r="P51">
            <v>111.41695744856158</v>
          </cell>
          <cell r="AB51">
            <v>38236</v>
          </cell>
          <cell r="AC51">
            <v>107.49279538904899</v>
          </cell>
          <cell r="AD51">
            <v>95.355504587155949</v>
          </cell>
          <cell r="AE51">
            <v>108.62482031624342</v>
          </cell>
          <cell r="AF51">
            <v>100.21921201175761</v>
          </cell>
          <cell r="AG51">
            <v>96.710721856541184</v>
          </cell>
        </row>
        <row r="52">
          <cell r="K52">
            <v>37872</v>
          </cell>
          <cell r="L52">
            <v>124</v>
          </cell>
          <cell r="M52">
            <v>103.5306334371755</v>
          </cell>
          <cell r="N52">
            <v>120.25157232704402</v>
          </cell>
          <cell r="O52">
            <v>124.70028112432922</v>
          </cell>
          <cell r="P52">
            <v>112.44352375040567</v>
          </cell>
          <cell r="AB52">
            <v>38237</v>
          </cell>
          <cell r="AC52">
            <v>105.04322766570604</v>
          </cell>
          <cell r="AD52">
            <v>96.903669724770623</v>
          </cell>
          <cell r="AE52">
            <v>106.08528988979396</v>
          </cell>
          <cell r="AF52">
            <v>99.583793527206012</v>
          </cell>
          <cell r="AG52">
            <v>95.455343438834092</v>
          </cell>
        </row>
        <row r="53">
          <cell r="K53">
            <v>37873</v>
          </cell>
          <cell r="L53">
            <v>126.46153846153847</v>
          </cell>
          <cell r="M53">
            <v>104.04984423676011</v>
          </cell>
          <cell r="N53">
            <v>118.61635220125785</v>
          </cell>
          <cell r="O53">
            <v>126.88873667741018</v>
          </cell>
          <cell r="P53">
            <v>111.69775301043991</v>
          </cell>
          <cell r="AB53">
            <v>38238</v>
          </cell>
          <cell r="AC53">
            <v>105.90778097982707</v>
          </cell>
          <cell r="AD53">
            <v>96.559633027522935</v>
          </cell>
          <cell r="AE53">
            <v>107.3310972688069</v>
          </cell>
          <cell r="AF53">
            <v>99.310770676923028</v>
          </cell>
          <cell r="AG53">
            <v>96.122857309153687</v>
          </cell>
        </row>
        <row r="54">
          <cell r="K54">
            <v>37874</v>
          </cell>
          <cell r="L54">
            <v>123.07692307692308</v>
          </cell>
          <cell r="M54">
            <v>105.29595015576322</v>
          </cell>
          <cell r="N54">
            <v>117.73584905660377</v>
          </cell>
          <cell r="O54">
            <v>123.77238874438137</v>
          </cell>
          <cell r="P54">
            <v>110.62487476956768</v>
          </cell>
          <cell r="AB54">
            <v>38239</v>
          </cell>
          <cell r="AC54">
            <v>106.41210374639769</v>
          </cell>
          <cell r="AD54">
            <v>97.87844036697247</v>
          </cell>
          <cell r="AE54">
            <v>107.23526593195973</v>
          </cell>
          <cell r="AF54">
            <v>98.681955068209774</v>
          </cell>
          <cell r="AG54">
            <v>94.786830358102947</v>
          </cell>
        </row>
        <row r="55">
          <cell r="K55">
            <v>37875</v>
          </cell>
          <cell r="L55">
            <v>124</v>
          </cell>
          <cell r="M55">
            <v>104.46521287642783</v>
          </cell>
          <cell r="N55">
            <v>117.23270440251572</v>
          </cell>
          <cell r="O55">
            <v>122.06872208191686</v>
          </cell>
          <cell r="P55">
            <v>109.72870941855193</v>
          </cell>
          <cell r="AB55">
            <v>38240</v>
          </cell>
          <cell r="AC55">
            <v>108.35734870317002</v>
          </cell>
          <cell r="AD55">
            <v>98.107798165137609</v>
          </cell>
          <cell r="AE55">
            <v>108.81648298993771</v>
          </cell>
          <cell r="AF55">
            <v>100.54930381252822</v>
          </cell>
          <cell r="AG55">
            <v>95.812746938822229</v>
          </cell>
        </row>
        <row r="56">
          <cell r="K56">
            <v>37876</v>
          </cell>
          <cell r="L56">
            <v>126.46153846153847</v>
          </cell>
          <cell r="M56">
            <v>104.7767393561786</v>
          </cell>
          <cell r="N56">
            <v>119.11949685534591</v>
          </cell>
          <cell r="O56">
            <v>122.45862625872125</v>
          </cell>
          <cell r="P56">
            <v>111.35106672847206</v>
          </cell>
          <cell r="AB56">
            <v>38243</v>
          </cell>
          <cell r="AC56">
            <v>109.36599423631124</v>
          </cell>
          <cell r="AD56">
            <v>98.107798165137609</v>
          </cell>
          <cell r="AE56">
            <v>108.24149496885479</v>
          </cell>
          <cell r="AF56">
            <v>100.23876068353108</v>
          </cell>
          <cell r="AG56">
            <v>96.622973863892938</v>
          </cell>
        </row>
        <row r="57">
          <cell r="K57">
            <v>37879</v>
          </cell>
          <cell r="L57">
            <v>126.61538461538461</v>
          </cell>
          <cell r="M57">
            <v>104.7767393561786</v>
          </cell>
          <cell r="N57">
            <v>119.24528301886792</v>
          </cell>
          <cell r="O57">
            <v>122.58469098034934</v>
          </cell>
          <cell r="P57">
            <v>112.57344793806834</v>
          </cell>
          <cell r="AB57">
            <v>38244</v>
          </cell>
          <cell r="AC57">
            <v>109.43804034582132</v>
          </cell>
          <cell r="AD57">
            <v>97.649082568807344</v>
          </cell>
          <cell r="AE57">
            <v>108.00191662673693</v>
          </cell>
          <cell r="AF57">
            <v>100.90847599560016</v>
          </cell>
          <cell r="AG57">
            <v>97.890214615568112</v>
          </cell>
        </row>
        <row r="58">
          <cell r="K58">
            <v>37880</v>
          </cell>
          <cell r="L58">
            <v>121.69230769230769</v>
          </cell>
          <cell r="M58">
            <v>105.81516095534786</v>
          </cell>
          <cell r="N58">
            <v>119.30817610062891</v>
          </cell>
          <cell r="O58">
            <v>123.6371913340309</v>
          </cell>
          <cell r="P58">
            <v>112.80962586442665</v>
          </cell>
          <cell r="AB58">
            <v>38245</v>
          </cell>
          <cell r="AC58">
            <v>108.78962536023053</v>
          </cell>
          <cell r="AD58">
            <v>96.444954128440358</v>
          </cell>
          <cell r="AE58">
            <v>105.4623862002875</v>
          </cell>
          <cell r="AF58">
            <v>99.967973452626424</v>
          </cell>
          <cell r="AG58">
            <v>97.521977139197674</v>
          </cell>
        </row>
        <row r="59">
          <cell r="K59">
            <v>37881</v>
          </cell>
          <cell r="L59">
            <v>126.15384615384615</v>
          </cell>
          <cell r="M59">
            <v>105.71131879543094</v>
          </cell>
          <cell r="N59">
            <v>120.62893081761005</v>
          </cell>
          <cell r="O59">
            <v>124.21196242150721</v>
          </cell>
          <cell r="P59">
            <v>113.42514651871329</v>
          </cell>
          <cell r="AB59">
            <v>38246</v>
          </cell>
          <cell r="AC59">
            <v>111.52737752161383</v>
          </cell>
          <cell r="AD59">
            <v>97.935779816513744</v>
          </cell>
          <cell r="AE59">
            <v>108.28941063727839</v>
          </cell>
          <cell r="AF59">
            <v>101.87916806537297</v>
          </cell>
          <cell r="AG59">
            <v>98.947119736229709</v>
          </cell>
        </row>
        <row r="60">
          <cell r="K60">
            <v>37882</v>
          </cell>
          <cell r="L60">
            <v>132.76923076923077</v>
          </cell>
          <cell r="M60">
            <v>108.30737279335409</v>
          </cell>
          <cell r="N60">
            <v>121.25786163522012</v>
          </cell>
          <cell r="O60">
            <v>123.55970355180349</v>
          </cell>
          <cell r="P60">
            <v>115.8323446142883</v>
          </cell>
          <cell r="AB60">
            <v>38247</v>
          </cell>
          <cell r="AC60">
            <v>112.89625360230546</v>
          </cell>
          <cell r="AD60">
            <v>97.075688073394488</v>
          </cell>
          <cell r="AE60">
            <v>111.21226641111643</v>
          </cell>
          <cell r="AF60">
            <v>104.20149134875956</v>
          </cell>
          <cell r="AG60">
            <v>101.21097566900291</v>
          </cell>
        </row>
        <row r="61">
          <cell r="K61">
            <v>37883</v>
          </cell>
          <cell r="L61">
            <v>130.76923076923077</v>
          </cell>
          <cell r="M61">
            <v>110.07268951194185</v>
          </cell>
          <cell r="N61">
            <v>120.9433962264151</v>
          </cell>
          <cell r="O61">
            <v>124.43708599995237</v>
          </cell>
          <cell r="P61">
            <v>116.44967272094493</v>
          </cell>
          <cell r="AB61">
            <v>38250</v>
          </cell>
          <cell r="AC61">
            <v>112.60806916426513</v>
          </cell>
          <cell r="AD61">
            <v>98.107798165137609</v>
          </cell>
          <cell r="AE61">
            <v>110.11020603737423</v>
          </cell>
          <cell r="AF61">
            <v>105.42976489776026</v>
          </cell>
          <cell r="AG61">
            <v>100.76524236480996</v>
          </cell>
        </row>
        <row r="62">
          <cell r="K62">
            <v>37886</v>
          </cell>
          <cell r="L62">
            <v>128.61538461538458</v>
          </cell>
          <cell r="M62">
            <v>110.69574247144341</v>
          </cell>
          <cell r="N62">
            <v>122.0125786163522</v>
          </cell>
          <cell r="O62">
            <v>123.78591969116945</v>
          </cell>
          <cell r="P62">
            <v>115.72001672244974</v>
          </cell>
          <cell r="AB62">
            <v>38251</v>
          </cell>
          <cell r="AC62">
            <v>112.46397694524495</v>
          </cell>
          <cell r="AD62">
            <v>100.45871559633026</v>
          </cell>
          <cell r="AE62">
            <v>112.26641111643507</v>
          </cell>
          <cell r="AF62">
            <v>106.29976744359348</v>
          </cell>
          <cell r="AG62">
            <v>101.49764350472594</v>
          </cell>
        </row>
        <row r="63">
          <cell r="K63">
            <v>37887</v>
          </cell>
          <cell r="L63">
            <v>124.61538461538461</v>
          </cell>
          <cell r="M63">
            <v>110.79958463136033</v>
          </cell>
          <cell r="N63">
            <v>119.81132075471699</v>
          </cell>
          <cell r="O63">
            <v>122.96551849719648</v>
          </cell>
          <cell r="P63">
            <v>113.57441110585449</v>
          </cell>
          <cell r="AB63">
            <v>38252</v>
          </cell>
          <cell r="AC63">
            <v>112.96829971181555</v>
          </cell>
          <cell r="AD63">
            <v>100.86009174311926</v>
          </cell>
          <cell r="AE63">
            <v>111.64350742692861</v>
          </cell>
          <cell r="AF63">
            <v>107.26801592939461</v>
          </cell>
          <cell r="AG63">
            <v>101.69251868215017</v>
          </cell>
        </row>
        <row r="64">
          <cell r="K64">
            <v>37888</v>
          </cell>
          <cell r="L64">
            <v>123.84615384615385</v>
          </cell>
          <cell r="M64">
            <v>107.68431983385254</v>
          </cell>
          <cell r="N64">
            <v>119.55974842767296</v>
          </cell>
          <cell r="O64">
            <v>124.8866888260433</v>
          </cell>
          <cell r="P64">
            <v>114.03003667264468</v>
          </cell>
          <cell r="AB64">
            <v>38253</v>
          </cell>
          <cell r="AC64">
            <v>112.89625360230546</v>
          </cell>
          <cell r="AD64">
            <v>101.4334862385321</v>
          </cell>
          <cell r="AE64">
            <v>110.58936272160994</v>
          </cell>
          <cell r="AF64">
            <v>108.08290785799414</v>
          </cell>
          <cell r="AG64">
            <v>102.03034943013481</v>
          </cell>
        </row>
        <row r="65">
          <cell r="K65">
            <v>37889</v>
          </cell>
          <cell r="L65">
            <v>124</v>
          </cell>
          <cell r="M65">
            <v>107.68431983385254</v>
          </cell>
          <cell r="N65">
            <v>117.79874213836479</v>
          </cell>
          <cell r="O65">
            <v>123.58155477021904</v>
          </cell>
          <cell r="P65">
            <v>111.35409172118449</v>
          </cell>
          <cell r="AB65">
            <v>38254</v>
          </cell>
          <cell r="AC65">
            <v>113.54466858789624</v>
          </cell>
          <cell r="AD65">
            <v>99.541284403669721</v>
          </cell>
          <cell r="AE65">
            <v>110.30186871106851</v>
          </cell>
          <cell r="AF65">
            <v>106.78344109654184</v>
          </cell>
          <cell r="AG65">
            <v>101.40149603220362</v>
          </cell>
        </row>
        <row r="66">
          <cell r="K66">
            <v>37890</v>
          </cell>
          <cell r="L66">
            <v>121.53846153846155</v>
          </cell>
          <cell r="M66">
            <v>105.71131879543094</v>
          </cell>
          <cell r="N66">
            <v>114.84276729559748</v>
          </cell>
          <cell r="O66">
            <v>121.31112913369726</v>
          </cell>
          <cell r="P66">
            <v>109.79589311155846</v>
          </cell>
          <cell r="AB66">
            <v>38257</v>
          </cell>
          <cell r="AC66">
            <v>115.56195965417866</v>
          </cell>
          <cell r="AD66">
            <v>98.394495412844023</v>
          </cell>
          <cell r="AE66">
            <v>110.30186871106851</v>
          </cell>
          <cell r="AF66">
            <v>106.92643408484226</v>
          </cell>
          <cell r="AG66">
            <v>100.98014617868205</v>
          </cell>
        </row>
        <row r="67">
          <cell r="K67">
            <v>37893</v>
          </cell>
          <cell r="L67">
            <v>121.84615384615385</v>
          </cell>
          <cell r="M67">
            <v>107.89200415368639</v>
          </cell>
          <cell r="N67">
            <v>115.09433962264151</v>
          </cell>
          <cell r="O67">
            <v>121.13253744472414</v>
          </cell>
          <cell r="P67">
            <v>109.63347542694353</v>
          </cell>
          <cell r="AB67">
            <v>38258</v>
          </cell>
          <cell r="AC67">
            <v>117.72334293948126</v>
          </cell>
          <cell r="AD67">
            <v>98.394495412844023</v>
          </cell>
          <cell r="AE67">
            <v>113.79971250598946</v>
          </cell>
          <cell r="AF67">
            <v>110.46287199450001</v>
          </cell>
          <cell r="AG67">
            <v>104.30976259643525</v>
          </cell>
        </row>
        <row r="68">
          <cell r="K68">
            <v>37894</v>
          </cell>
          <cell r="L68">
            <v>118.76923076923076</v>
          </cell>
          <cell r="M68">
            <v>106.95742471443405</v>
          </cell>
          <cell r="N68">
            <v>112.95597484276729</v>
          </cell>
          <cell r="O68">
            <v>120.9196281370856</v>
          </cell>
          <cell r="P68">
            <v>108.78736215241685</v>
          </cell>
          <cell r="AB68">
            <v>38259</v>
          </cell>
          <cell r="AC68">
            <v>118.15561959654177</v>
          </cell>
          <cell r="AD68">
            <v>99.483944954128447</v>
          </cell>
          <cell r="AE68">
            <v>114.32678485864878</v>
          </cell>
          <cell r="AF68">
            <v>113.21136672077789</v>
          </cell>
          <cell r="AG68">
            <v>105.56841964677561</v>
          </cell>
        </row>
        <row r="69">
          <cell r="K69">
            <v>37895</v>
          </cell>
          <cell r="L69">
            <v>122.61538461538461</v>
          </cell>
          <cell r="M69">
            <v>109.34579439252335</v>
          </cell>
          <cell r="N69">
            <v>115.1572327044025</v>
          </cell>
          <cell r="O69">
            <v>119.24156662030288</v>
          </cell>
          <cell r="P69">
            <v>109.30998283077706</v>
          </cell>
          <cell r="AB69">
            <v>38260</v>
          </cell>
          <cell r="AC69">
            <v>118.44380403458214</v>
          </cell>
          <cell r="AD69">
            <v>99.655963302752284</v>
          </cell>
          <cell r="AE69">
            <v>114.90177287973167</v>
          </cell>
          <cell r="AF69">
            <v>112.76874874463039</v>
          </cell>
          <cell r="AG69">
            <v>105.543066132867</v>
          </cell>
        </row>
        <row r="70">
          <cell r="K70">
            <v>37896</v>
          </cell>
          <cell r="L70">
            <v>124.15384615384615</v>
          </cell>
          <cell r="M70">
            <v>111.83800623052957</v>
          </cell>
          <cell r="N70">
            <v>118.1761006289308</v>
          </cell>
          <cell r="O70">
            <v>122.05726419944001</v>
          </cell>
          <cell r="P70">
            <v>112.33139652386264</v>
          </cell>
          <cell r="AB70">
            <v>38261</v>
          </cell>
          <cell r="AC70">
            <v>120.96541786743515</v>
          </cell>
          <cell r="AD70">
            <v>100.40137614678899</v>
          </cell>
          <cell r="AE70">
            <v>115.42884523239098</v>
          </cell>
          <cell r="AF70">
            <v>113.04132100496116</v>
          </cell>
          <cell r="AG70">
            <v>106.94504719668929</v>
          </cell>
        </row>
        <row r="71">
          <cell r="K71">
            <v>37897</v>
          </cell>
          <cell r="L71">
            <v>128.30769230769229</v>
          </cell>
          <cell r="M71">
            <v>111.73416407061265</v>
          </cell>
          <cell r="N71">
            <v>122.26415094339622</v>
          </cell>
          <cell r="O71">
            <v>125.25765528022089</v>
          </cell>
          <cell r="P71">
            <v>114.83665293846298</v>
          </cell>
          <cell r="AB71">
            <v>38264</v>
          </cell>
          <cell r="AC71">
            <v>117.79538904899137</v>
          </cell>
          <cell r="AD71">
            <v>99.311926605504581</v>
          </cell>
          <cell r="AE71">
            <v>112.36224245328221</v>
          </cell>
          <cell r="AF71">
            <v>113.73006507732035</v>
          </cell>
          <cell r="AG71">
            <v>105.52595702454597</v>
          </cell>
        </row>
        <row r="72">
          <cell r="K72">
            <v>37900</v>
          </cell>
          <cell r="L72">
            <v>128.15384615384616</v>
          </cell>
          <cell r="M72">
            <v>113.60332294911733</v>
          </cell>
          <cell r="N72">
            <v>123.89937106918238</v>
          </cell>
          <cell r="O72">
            <v>128.3897472962619</v>
          </cell>
          <cell r="P72">
            <v>116.2447209510501</v>
          </cell>
          <cell r="AB72">
            <v>38265</v>
          </cell>
          <cell r="AC72">
            <v>117.86743515850142</v>
          </cell>
          <cell r="AD72">
            <v>98.853211009174288</v>
          </cell>
          <cell r="AE72">
            <v>112.50598945855295</v>
          </cell>
          <cell r="AF72">
            <v>115.52779767401999</v>
          </cell>
          <cell r="AG72">
            <v>106.65481038851922</v>
          </cell>
        </row>
        <row r="73">
          <cell r="K73">
            <v>37901</v>
          </cell>
          <cell r="L73">
            <v>125.69230769230768</v>
          </cell>
          <cell r="M73">
            <v>117.86085150571131</v>
          </cell>
          <cell r="N73">
            <v>121.69811320754718</v>
          </cell>
          <cell r="O73">
            <v>128.61719606846157</v>
          </cell>
          <cell r="P73">
            <v>115.51797679640543</v>
          </cell>
          <cell r="AB73">
            <v>38266</v>
          </cell>
          <cell r="AC73">
            <v>118.44380403458214</v>
          </cell>
          <cell r="AD73">
            <v>97.935779816513744</v>
          </cell>
          <cell r="AE73">
            <v>113.75179683756586</v>
          </cell>
          <cell r="AF73">
            <v>115.37431980413895</v>
          </cell>
          <cell r="AG73">
            <v>108.20300584677598</v>
          </cell>
        </row>
        <row r="74">
          <cell r="K74">
            <v>37902</v>
          </cell>
          <cell r="L74">
            <v>128.15384615384616</v>
          </cell>
          <cell r="M74">
            <v>118.6915887850467</v>
          </cell>
          <cell r="N74">
            <v>122.45283018867923</v>
          </cell>
          <cell r="O74">
            <v>129.03290149162584</v>
          </cell>
          <cell r="P74">
            <v>115.83540732328802</v>
          </cell>
          <cell r="AB74">
            <v>38267</v>
          </cell>
          <cell r="AC74">
            <v>120.46109510086454</v>
          </cell>
          <cell r="AD74">
            <v>97.477064220183479</v>
          </cell>
          <cell r="AE74">
            <v>115.86008624820316</v>
          </cell>
          <cell r="AF74">
            <v>117.714632024849</v>
          </cell>
          <cell r="AG74">
            <v>109.51836405547373</v>
          </cell>
        </row>
        <row r="75">
          <cell r="K75">
            <v>37903</v>
          </cell>
          <cell r="L75">
            <v>133.23076923076925</v>
          </cell>
          <cell r="M75">
            <v>120.24922118380061</v>
          </cell>
          <cell r="N75">
            <v>124.96855345911951</v>
          </cell>
          <cell r="O75">
            <v>133.35624909828707</v>
          </cell>
          <cell r="P75">
            <v>119.25900589965856</v>
          </cell>
          <cell r="AB75">
            <v>38268</v>
          </cell>
          <cell r="AC75">
            <v>121.25360230547548</v>
          </cell>
          <cell r="AD75">
            <v>99.541284403669721</v>
          </cell>
          <cell r="AE75">
            <v>115.71633924293243</v>
          </cell>
          <cell r="AF75">
            <v>118.61972859580744</v>
          </cell>
          <cell r="AG75">
            <v>109.25585696337198</v>
          </cell>
        </row>
        <row r="76">
          <cell r="K76">
            <v>37904</v>
          </cell>
          <cell r="L76">
            <v>135.84615384615384</v>
          </cell>
          <cell r="M76">
            <v>122.74143302180684</v>
          </cell>
          <cell r="N76">
            <v>123.77358490566037</v>
          </cell>
          <cell r="O76">
            <v>134.75030080443301</v>
          </cell>
          <cell r="P76">
            <v>120.3857638709144</v>
          </cell>
          <cell r="AB76">
            <v>38271</v>
          </cell>
          <cell r="AC76">
            <v>119.88472622478386</v>
          </cell>
          <cell r="AD76">
            <v>99.197247706422019</v>
          </cell>
          <cell r="AE76">
            <v>114.18303785337804</v>
          </cell>
          <cell r="AF76">
            <v>118.60425256398679</v>
          </cell>
          <cell r="AG76">
            <v>108.47338890154383</v>
          </cell>
        </row>
        <row r="77">
          <cell r="K77">
            <v>37907</v>
          </cell>
          <cell r="L77">
            <v>140.46153846153848</v>
          </cell>
          <cell r="M77">
            <v>122.94911734164069</v>
          </cell>
          <cell r="N77">
            <v>127.73584905660375</v>
          </cell>
          <cell r="O77">
            <v>137.44688122882289</v>
          </cell>
          <cell r="P77">
            <v>123.18584703862352</v>
          </cell>
          <cell r="AB77">
            <v>38272</v>
          </cell>
          <cell r="AC77">
            <v>115.77809798270893</v>
          </cell>
          <cell r="AD77">
            <v>98.165137614678898</v>
          </cell>
          <cell r="AE77">
            <v>111.54767609008145</v>
          </cell>
          <cell r="AF77">
            <v>116.91502549385957</v>
          </cell>
          <cell r="AG77">
            <v>106.49300961338326</v>
          </cell>
        </row>
        <row r="78">
          <cell r="K78">
            <v>37908</v>
          </cell>
          <cell r="L78">
            <v>141.07692307692307</v>
          </cell>
          <cell r="M78">
            <v>128.14122533748699</v>
          </cell>
          <cell r="N78">
            <v>125.78616352201257</v>
          </cell>
          <cell r="O78">
            <v>139.31510437458593</v>
          </cell>
          <cell r="P78">
            <v>122.50690846121957</v>
          </cell>
          <cell r="AB78">
            <v>38273</v>
          </cell>
          <cell r="AC78">
            <v>110.51873198847262</v>
          </cell>
          <cell r="AD78">
            <v>95.412844036697237</v>
          </cell>
          <cell r="AE78">
            <v>107.13943459511259</v>
          </cell>
          <cell r="AF78">
            <v>112.63031364700053</v>
          </cell>
          <cell r="AG78">
            <v>102.725312015124</v>
          </cell>
        </row>
        <row r="79">
          <cell r="K79">
            <v>37909</v>
          </cell>
          <cell r="L79">
            <v>148</v>
          </cell>
          <cell r="M79">
            <v>126.06438213914851</v>
          </cell>
          <cell r="N79">
            <v>127.0440251572327</v>
          </cell>
          <cell r="O79">
            <v>140.40853374122278</v>
          </cell>
          <cell r="P79">
            <v>124.24443007425418</v>
          </cell>
          <cell r="AB79">
            <v>38274</v>
          </cell>
          <cell r="AC79">
            <v>112.68011527377521</v>
          </cell>
          <cell r="AD79">
            <v>96.78899082568806</v>
          </cell>
          <cell r="AE79">
            <v>109.29563967417344</v>
          </cell>
          <cell r="AF79">
            <v>110.92791548596213</v>
          </cell>
          <cell r="AG79">
            <v>103.12073588159549</v>
          </cell>
        </row>
        <row r="80">
          <cell r="K80">
            <v>37910</v>
          </cell>
          <cell r="L80">
            <v>144.61538461538461</v>
          </cell>
          <cell r="M80">
            <v>126.79127725856698</v>
          </cell>
          <cell r="N80">
            <v>125.47169811320754</v>
          </cell>
          <cell r="O80">
            <v>142.74546552199902</v>
          </cell>
          <cell r="P80">
            <v>122.85958137989668</v>
          </cell>
          <cell r="AB80">
            <v>38275</v>
          </cell>
          <cell r="AC80">
            <v>114.55331412103746</v>
          </cell>
          <cell r="AD80">
            <v>96.158256880733944</v>
          </cell>
          <cell r="AE80">
            <v>109.15189266890273</v>
          </cell>
          <cell r="AF80">
            <v>111.58413042984721</v>
          </cell>
          <cell r="AG80">
            <v>104.13271473634494</v>
          </cell>
        </row>
        <row r="81">
          <cell r="K81">
            <v>37911</v>
          </cell>
          <cell r="L81">
            <v>146.30769230769229</v>
          </cell>
          <cell r="M81">
            <v>120.56074766355138</v>
          </cell>
          <cell r="N81">
            <v>125.53459119496854</v>
          </cell>
          <cell r="O81">
            <v>142.68985697256971</v>
          </cell>
          <cell r="P81">
            <v>123.40473039945611</v>
          </cell>
          <cell r="AB81">
            <v>38278</v>
          </cell>
          <cell r="AC81">
            <v>113.47262247838617</v>
          </cell>
          <cell r="AD81">
            <v>94.954128440366958</v>
          </cell>
          <cell r="AE81">
            <v>108.62482031624342</v>
          </cell>
          <cell r="AF81">
            <v>110.35403719065484</v>
          </cell>
          <cell r="AG81">
            <v>103.49317309790294</v>
          </cell>
        </row>
        <row r="82">
          <cell r="K82">
            <v>37914</v>
          </cell>
          <cell r="L82">
            <v>146</v>
          </cell>
          <cell r="M82">
            <v>121.07995846313602</v>
          </cell>
          <cell r="N82">
            <v>125.78616352201257</v>
          </cell>
          <cell r="O82">
            <v>140.29106943504794</v>
          </cell>
          <cell r="P82">
            <v>122.8535193106128</v>
          </cell>
          <cell r="AB82">
            <v>38279</v>
          </cell>
          <cell r="AC82">
            <v>110.80691642651297</v>
          </cell>
          <cell r="AD82">
            <v>93.692660550458712</v>
          </cell>
          <cell r="AE82">
            <v>106.51653090560613</v>
          </cell>
          <cell r="AF82">
            <v>109.36991407422916</v>
          </cell>
          <cell r="AG82">
            <v>102.62578913003053</v>
          </cell>
        </row>
        <row r="83">
          <cell r="K83">
            <v>37915</v>
          </cell>
          <cell r="L83">
            <v>144.92307692307693</v>
          </cell>
          <cell r="M83">
            <v>121.59916926272068</v>
          </cell>
          <cell r="N83">
            <v>125.47169811320754</v>
          </cell>
          <cell r="O83">
            <v>141.78995096082332</v>
          </cell>
          <cell r="P83">
            <v>123.85893776060833</v>
          </cell>
          <cell r="AB83">
            <v>38280</v>
          </cell>
          <cell r="AC83">
            <v>111.45533141210376</v>
          </cell>
          <cell r="AD83">
            <v>93.291284403669721</v>
          </cell>
          <cell r="AE83">
            <v>105.22280785816962</v>
          </cell>
          <cell r="AF83">
            <v>108.75946867126048</v>
          </cell>
          <cell r="AG83">
            <v>101.68506011833909</v>
          </cell>
        </row>
        <row r="84">
          <cell r="K84">
            <v>37916</v>
          </cell>
          <cell r="L84">
            <v>146</v>
          </cell>
          <cell r="M84">
            <v>118.58774662512978</v>
          </cell>
          <cell r="N84">
            <v>123.45911949685532</v>
          </cell>
          <cell r="O84">
            <v>142.32017917999102</v>
          </cell>
          <cell r="P84">
            <v>121.99322397970643</v>
          </cell>
          <cell r="AB84">
            <v>38281</v>
          </cell>
          <cell r="AC84">
            <v>115.05763688760806</v>
          </cell>
          <cell r="AD84">
            <v>95.584862385321102</v>
          </cell>
          <cell r="AE84">
            <v>106.46861523718255</v>
          </cell>
          <cell r="AF84">
            <v>110.74410944621972</v>
          </cell>
          <cell r="AG84">
            <v>104.17903780276441</v>
          </cell>
        </row>
        <row r="85">
          <cell r="K85">
            <v>37917</v>
          </cell>
          <cell r="L85">
            <v>144.30769230769232</v>
          </cell>
          <cell r="M85">
            <v>119.0031152647975</v>
          </cell>
          <cell r="N85">
            <v>121.88679245283018</v>
          </cell>
          <cell r="O85">
            <v>136.21478066839518</v>
          </cell>
          <cell r="P85">
            <v>120.70409812398199</v>
          </cell>
          <cell r="AB85">
            <v>38282</v>
          </cell>
          <cell r="AC85">
            <v>116.85878962536023</v>
          </cell>
          <cell r="AD85">
            <v>98.27981651376146</v>
          </cell>
          <cell r="AE85">
            <v>105.27072352659319</v>
          </cell>
          <cell r="AF85">
            <v>111.70093720977026</v>
          </cell>
          <cell r="AG85">
            <v>104.7595312278637</v>
          </cell>
        </row>
        <row r="86">
          <cell r="K86">
            <v>37918</v>
          </cell>
          <cell r="L86">
            <v>144.61538461538461</v>
          </cell>
          <cell r="M86">
            <v>119.73001038421597</v>
          </cell>
          <cell r="N86">
            <v>122.89308176100629</v>
          </cell>
          <cell r="O86">
            <v>135.69771920904194</v>
          </cell>
          <cell r="P86">
            <v>118.95307188302888</v>
          </cell>
          <cell r="AB86">
            <v>38285</v>
          </cell>
          <cell r="AC86">
            <v>116.49855907780979</v>
          </cell>
          <cell r="AD86">
            <v>100.22935779816513</v>
          </cell>
          <cell r="AE86">
            <v>105.36655486344033</v>
          </cell>
          <cell r="AF86">
            <v>111.47430779418369</v>
          </cell>
          <cell r="AG86">
            <v>104.64150243394184</v>
          </cell>
        </row>
        <row r="87">
          <cell r="K87">
            <v>37921</v>
          </cell>
          <cell r="L87">
            <v>147.23076923076923</v>
          </cell>
          <cell r="M87">
            <v>120.45690550363446</v>
          </cell>
          <cell r="N87">
            <v>122.76729559748428</v>
          </cell>
          <cell r="O87">
            <v>134.87356408780266</v>
          </cell>
          <cell r="P87">
            <v>118.82688783282718</v>
          </cell>
          <cell r="AB87">
            <v>38286</v>
          </cell>
          <cell r="AC87">
            <v>117.86743515850142</v>
          </cell>
          <cell r="AD87">
            <v>100.51605504587155</v>
          </cell>
          <cell r="AE87">
            <v>108.48107331097268</v>
          </cell>
          <cell r="AF87">
            <v>112.40600650270622</v>
          </cell>
          <cell r="AG87">
            <v>104.78245024526412</v>
          </cell>
        </row>
        <row r="88">
          <cell r="K88">
            <v>37922</v>
          </cell>
          <cell r="L88">
            <v>150</v>
          </cell>
          <cell r="M88">
            <v>122.01453790238837</v>
          </cell>
          <cell r="N88">
            <v>123.83647798742139</v>
          </cell>
          <cell r="O88">
            <v>136.4571611065121</v>
          </cell>
          <cell r="P88">
            <v>119.84719140009183</v>
          </cell>
          <cell r="AB88">
            <v>38287</v>
          </cell>
          <cell r="AC88">
            <v>118.87608069164264</v>
          </cell>
          <cell r="AD88">
            <v>100</v>
          </cell>
          <cell r="AE88">
            <v>109.05606133205559</v>
          </cell>
          <cell r="AF88">
            <v>114.27448172190522</v>
          </cell>
          <cell r="AG88">
            <v>105.9067062792046</v>
          </cell>
        </row>
        <row r="89">
          <cell r="K89">
            <v>37923</v>
          </cell>
          <cell r="L89">
            <v>148.46153846153845</v>
          </cell>
          <cell r="M89">
            <v>123.77985462097611</v>
          </cell>
          <cell r="N89">
            <v>124.40251572327044</v>
          </cell>
          <cell r="O89">
            <v>135.05193166171514</v>
          </cell>
          <cell r="P89">
            <v>120.84457737942529</v>
          </cell>
          <cell r="AB89">
            <v>38288</v>
          </cell>
          <cell r="AC89">
            <v>110.66282420749278</v>
          </cell>
          <cell r="AD89">
            <v>98.27981651376146</v>
          </cell>
          <cell r="AE89">
            <v>105.51030186871107</v>
          </cell>
          <cell r="AF89">
            <v>113.30205661385462</v>
          </cell>
          <cell r="AG89">
            <v>103.43223371401918</v>
          </cell>
        </row>
        <row r="90">
          <cell r="K90">
            <v>37924</v>
          </cell>
          <cell r="L90">
            <v>150.92307692307693</v>
          </cell>
          <cell r="M90">
            <v>127.31048805815159</v>
          </cell>
          <cell r="N90">
            <v>128.86792452830187</v>
          </cell>
          <cell r="O90">
            <v>140.18091688272762</v>
          </cell>
          <cell r="P90">
            <v>124.02439252179471</v>
          </cell>
          <cell r="AB90">
            <v>38289</v>
          </cell>
          <cell r="AC90">
            <v>111.52737752161383</v>
          </cell>
          <cell r="AD90">
            <v>98.566513761467888</v>
          </cell>
          <cell r="AE90">
            <v>104.83948251078101</v>
          </cell>
          <cell r="AF90">
            <v>110.77318982852107</v>
          </cell>
          <cell r="AG90">
            <v>102.97963299598673</v>
          </cell>
        </row>
        <row r="91">
          <cell r="K91">
            <v>37925</v>
          </cell>
          <cell r="L91">
            <v>157.99999999999997</v>
          </cell>
          <cell r="M91">
            <v>129.07580477673935</v>
          </cell>
          <cell r="N91">
            <v>128.74213836477986</v>
          </cell>
          <cell r="O91">
            <v>141.5885555644268</v>
          </cell>
          <cell r="P91">
            <v>123.72708088785474</v>
          </cell>
          <cell r="AB91">
            <v>38292</v>
          </cell>
          <cell r="AC91">
            <v>112.82420749279538</v>
          </cell>
          <cell r="AD91">
            <v>96.961009174311926</v>
          </cell>
          <cell r="AE91">
            <v>106.99568758984186</v>
          </cell>
          <cell r="AF91">
            <v>111.98432362895441</v>
          </cell>
          <cell r="AG91">
            <v>104.26136413801402</v>
          </cell>
        </row>
        <row r="92">
          <cell r="K92">
            <v>37928</v>
          </cell>
          <cell r="L92">
            <v>158.46153846153848</v>
          </cell>
          <cell r="M92">
            <v>126.16822429906543</v>
          </cell>
          <cell r="N92">
            <v>128.67924528301887</v>
          </cell>
          <cell r="O92">
            <v>139.28291584899688</v>
          </cell>
          <cell r="P92">
            <v>124.08066961657592</v>
          </cell>
          <cell r="AB92">
            <v>38293</v>
          </cell>
          <cell r="AC92">
            <v>112.96829971181555</v>
          </cell>
          <cell r="AD92">
            <v>96.330275229357795</v>
          </cell>
          <cell r="AE92">
            <v>107.3310972688069</v>
          </cell>
          <cell r="AF92">
            <v>111.97371743469435</v>
          </cell>
          <cell r="AG92">
            <v>104.11223021545271</v>
          </cell>
        </row>
        <row r="93">
          <cell r="K93">
            <v>37929</v>
          </cell>
          <cell r="L93">
            <v>156.92307692307693</v>
          </cell>
          <cell r="M93">
            <v>126.16822429906543</v>
          </cell>
          <cell r="N93">
            <v>131.76100628930817</v>
          </cell>
          <cell r="O93">
            <v>139.90503124304018</v>
          </cell>
          <cell r="P93">
            <v>124.54003532082704</v>
          </cell>
          <cell r="AB93">
            <v>38294</v>
          </cell>
          <cell r="AC93">
            <v>115.4178674351585</v>
          </cell>
          <cell r="AD93">
            <v>97.247706422018339</v>
          </cell>
          <cell r="AE93">
            <v>107.66650694777191</v>
          </cell>
          <cell r="AF93">
            <v>114.28342419941863</v>
          </cell>
          <cell r="AG93">
            <v>106.07589798538805</v>
          </cell>
        </row>
        <row r="94">
          <cell r="K94">
            <v>37930</v>
          </cell>
          <cell r="L94">
            <v>154</v>
          </cell>
          <cell r="M94">
            <v>123.67601246105917</v>
          </cell>
          <cell r="N94">
            <v>131.19496855345912</v>
          </cell>
          <cell r="O94">
            <v>139.4776158079558</v>
          </cell>
          <cell r="P94">
            <v>122.9326385607506</v>
          </cell>
          <cell r="AB94">
            <v>38295</v>
          </cell>
          <cell r="AC94">
            <v>115.4178674351585</v>
          </cell>
          <cell r="AD94">
            <v>98.967889908256879</v>
          </cell>
          <cell r="AE94">
            <v>108.76856732151413</v>
          </cell>
          <cell r="AF94">
            <v>114.82733826290294</v>
          </cell>
          <cell r="AG94">
            <v>107.21144388015513</v>
          </cell>
        </row>
        <row r="95">
          <cell r="K95">
            <v>37931</v>
          </cell>
          <cell r="L95">
            <v>155.23076923076923</v>
          </cell>
          <cell r="M95">
            <v>122.533748701973</v>
          </cell>
          <cell r="N95">
            <v>132.38993710691824</v>
          </cell>
          <cell r="O95">
            <v>141.13433036520954</v>
          </cell>
          <cell r="P95">
            <v>122.67144741236189</v>
          </cell>
          <cell r="AB95">
            <v>38296</v>
          </cell>
          <cell r="AC95">
            <v>116.93083573487031</v>
          </cell>
          <cell r="AD95">
            <v>99.598623853211009</v>
          </cell>
          <cell r="AE95">
            <v>108.76856732151413</v>
          </cell>
          <cell r="AF95">
            <v>114.44133864729082</v>
          </cell>
          <cell r="AG95">
            <v>108.06744120726304</v>
          </cell>
        </row>
        <row r="96">
          <cell r="K96">
            <v>37932</v>
          </cell>
          <cell r="L96">
            <v>158.15384615384613</v>
          </cell>
          <cell r="M96">
            <v>125.44132917964691</v>
          </cell>
          <cell r="N96">
            <v>133.0817610062893</v>
          </cell>
          <cell r="O96">
            <v>141.52062068666055</v>
          </cell>
          <cell r="P96">
            <v>124.22091049043638</v>
          </cell>
          <cell r="AB96">
            <v>38299</v>
          </cell>
          <cell r="AC96">
            <v>116.28242074927955</v>
          </cell>
          <cell r="AD96">
            <v>99.885321100917437</v>
          </cell>
          <cell r="AE96">
            <v>108.00191662673693</v>
          </cell>
          <cell r="AF96">
            <v>113.01028228940595</v>
          </cell>
          <cell r="AG96">
            <v>107.67254085799951</v>
          </cell>
        </row>
        <row r="97">
          <cell r="K97">
            <v>37935</v>
          </cell>
          <cell r="L97">
            <v>158.46153846153848</v>
          </cell>
          <cell r="M97">
            <v>125.85669781931463</v>
          </cell>
          <cell r="N97">
            <v>131.25786163522014</v>
          </cell>
          <cell r="O97">
            <v>141.14965423248296</v>
          </cell>
          <cell r="P97">
            <v>123.72916443809487</v>
          </cell>
          <cell r="AB97">
            <v>38300</v>
          </cell>
          <cell r="AC97">
            <v>118.0115273775216</v>
          </cell>
          <cell r="AD97">
            <v>99.655963302752284</v>
          </cell>
          <cell r="AE97">
            <v>109.43938667944417</v>
          </cell>
          <cell r="AF97">
            <v>114.24089544008164</v>
          </cell>
          <cell r="AG97">
            <v>108.12100946885856</v>
          </cell>
        </row>
        <row r="98">
          <cell r="K98">
            <v>37936</v>
          </cell>
          <cell r="L98">
            <v>158.15384615384613</v>
          </cell>
          <cell r="M98">
            <v>122.63759086188992</v>
          </cell>
          <cell r="N98">
            <v>128.99371069182391</v>
          </cell>
          <cell r="O98">
            <v>137.4170739257535</v>
          </cell>
          <cell r="P98">
            <v>122.25607171531594</v>
          </cell>
          <cell r="AB98">
            <v>38301</v>
          </cell>
          <cell r="AC98">
            <v>120.38904899135447</v>
          </cell>
          <cell r="AD98">
            <v>100.2866972477064</v>
          </cell>
          <cell r="AE98">
            <v>111.69142309535216</v>
          </cell>
          <cell r="AF98">
            <v>115.85917192311619</v>
          </cell>
          <cell r="AG98">
            <v>110.50155568939483</v>
          </cell>
        </row>
        <row r="99">
          <cell r="K99">
            <v>37937</v>
          </cell>
          <cell r="L99">
            <v>159.53846153846152</v>
          </cell>
          <cell r="M99">
            <v>124.09138110072688</v>
          </cell>
          <cell r="N99">
            <v>131.88679245283018</v>
          </cell>
          <cell r="O99">
            <v>138.02532220041769</v>
          </cell>
          <cell r="P99">
            <v>123.57344853493774</v>
          </cell>
          <cell r="AB99">
            <v>38302</v>
          </cell>
          <cell r="AC99">
            <v>121.97406340057636</v>
          </cell>
          <cell r="AD99">
            <v>99.770642201834846</v>
          </cell>
          <cell r="AE99">
            <v>112.07474844274077</v>
          </cell>
          <cell r="AF99">
            <v>117.28825261736439</v>
          </cell>
          <cell r="AG99">
            <v>110.54181699251056</v>
          </cell>
        </row>
        <row r="100">
          <cell r="K100">
            <v>37938</v>
          </cell>
          <cell r="L100">
            <v>162.92307692307693</v>
          </cell>
          <cell r="M100">
            <v>125.96053997923156</v>
          </cell>
          <cell r="N100">
            <v>134.46540880503144</v>
          </cell>
          <cell r="O100">
            <v>140.03695097062834</v>
          </cell>
          <cell r="P100">
            <v>124.82276356779631</v>
          </cell>
          <cell r="AB100">
            <v>38303</v>
          </cell>
          <cell r="AC100">
            <v>122.98270893371756</v>
          </cell>
          <cell r="AD100">
            <v>98.967889908256879</v>
          </cell>
          <cell r="AE100">
            <v>113.08097747963583</v>
          </cell>
          <cell r="AF100">
            <v>117.57401329898913</v>
          </cell>
          <cell r="AG100">
            <v>111.39315869523709</v>
          </cell>
        </row>
        <row r="101">
          <cell r="K101">
            <v>37939</v>
          </cell>
          <cell r="L101">
            <v>164.92307692307693</v>
          </cell>
          <cell r="M101">
            <v>127.20664589823467</v>
          </cell>
          <cell r="N101">
            <v>135.59748427672955</v>
          </cell>
          <cell r="O101">
            <v>137.920380323258</v>
          </cell>
          <cell r="P101">
            <v>124.34595243287028</v>
          </cell>
          <cell r="AB101">
            <v>38306</v>
          </cell>
          <cell r="AC101">
            <v>123.9193083573487</v>
          </cell>
          <cell r="AD101">
            <v>97.591743119266056</v>
          </cell>
          <cell r="AE101">
            <v>113.41638715860087</v>
          </cell>
          <cell r="AF101">
            <v>118.82166221593553</v>
          </cell>
          <cell r="AG101">
            <v>111.92160658636034</v>
          </cell>
        </row>
        <row r="102">
          <cell r="K102">
            <v>37942</v>
          </cell>
          <cell r="L102">
            <v>157.38461538461539</v>
          </cell>
          <cell r="M102">
            <v>129.17964693665627</v>
          </cell>
          <cell r="N102">
            <v>132.32704402515722</v>
          </cell>
          <cell r="O102">
            <v>135.0046433839133</v>
          </cell>
          <cell r="P102">
            <v>120.93684972703682</v>
          </cell>
          <cell r="AB102">
            <v>38307</v>
          </cell>
          <cell r="AC102">
            <v>121.25360230547548</v>
          </cell>
          <cell r="AD102">
            <v>102.35091743119267</v>
          </cell>
          <cell r="AE102">
            <v>111.88308576904649</v>
          </cell>
          <cell r="AF102">
            <v>117.33313830875913</v>
          </cell>
          <cell r="AG102">
            <v>110.95086843637894</v>
          </cell>
        </row>
        <row r="103">
          <cell r="K103">
            <v>37943</v>
          </cell>
          <cell r="L103">
            <v>158.61538461538461</v>
          </cell>
          <cell r="M103">
            <v>130.63343717549324</v>
          </cell>
          <cell r="N103">
            <v>131.76100628930817</v>
          </cell>
          <cell r="O103">
            <v>135.78515209708667</v>
          </cell>
          <cell r="P103">
            <v>119.57122828329594</v>
          </cell>
          <cell r="AB103">
            <v>38308</v>
          </cell>
          <cell r="AC103">
            <v>124.42363112391929</v>
          </cell>
          <cell r="AD103">
            <v>100.86009174311926</v>
          </cell>
          <cell r="AE103">
            <v>114.80594154288453</v>
          </cell>
          <cell r="AF103">
            <v>119.10132260282245</v>
          </cell>
          <cell r="AG103">
            <v>113.20552970908651</v>
          </cell>
        </row>
        <row r="104">
          <cell r="K104">
            <v>37944</v>
          </cell>
          <cell r="L104">
            <v>154.61538461538461</v>
          </cell>
          <cell r="M104">
            <v>130.21806853582552</v>
          </cell>
          <cell r="N104">
            <v>131.13207547169813</v>
          </cell>
          <cell r="O104">
            <v>135.61936298095446</v>
          </cell>
          <cell r="P104">
            <v>120.22660956059477</v>
          </cell>
          <cell r="AB104">
            <v>38309</v>
          </cell>
          <cell r="AC104">
            <v>125.21613832853025</v>
          </cell>
          <cell r="AD104">
            <v>100.2866972477064</v>
          </cell>
          <cell r="AE104">
            <v>115.04551988500241</v>
          </cell>
          <cell r="AF104">
            <v>119.45113637919431</v>
          </cell>
          <cell r="AG104">
            <v>112.58653088588527</v>
          </cell>
        </row>
        <row r="105">
          <cell r="K105">
            <v>37945</v>
          </cell>
          <cell r="L105">
            <v>155.38461538461539</v>
          </cell>
          <cell r="M105">
            <v>129.28348909657319</v>
          </cell>
          <cell r="N105">
            <v>129.87421383647796</v>
          </cell>
          <cell r="O105">
            <v>134.82952547838062</v>
          </cell>
          <cell r="P105">
            <v>119.16585545829032</v>
          </cell>
          <cell r="AB105">
            <v>38310</v>
          </cell>
          <cell r="AC105">
            <v>124.20749279538903</v>
          </cell>
          <cell r="AD105">
            <v>100.11467889908256</v>
          </cell>
          <cell r="AE105">
            <v>114.6621945376138</v>
          </cell>
          <cell r="AF105">
            <v>121.05506330528873</v>
          </cell>
          <cell r="AG105">
            <v>112.95035525368363</v>
          </cell>
        </row>
        <row r="106">
          <cell r="K106">
            <v>37946</v>
          </cell>
          <cell r="L106">
            <v>154.92307692307691</v>
          </cell>
          <cell r="M106">
            <v>127.51817237798544</v>
          </cell>
          <cell r="N106">
            <v>131.13207547169813</v>
          </cell>
          <cell r="O106">
            <v>132.73189255363707</v>
          </cell>
          <cell r="P106">
            <v>119.35560829675858</v>
          </cell>
          <cell r="AB106">
            <v>38313</v>
          </cell>
          <cell r="AC106">
            <v>122.47838616714697</v>
          </cell>
          <cell r="AD106">
            <v>100.74541284403668</v>
          </cell>
          <cell r="AE106">
            <v>112.60182079540009</v>
          </cell>
          <cell r="AF106">
            <v>119.19549590283754</v>
          </cell>
          <cell r="AG106">
            <v>111.58672451367684</v>
          </cell>
        </row>
        <row r="107">
          <cell r="K107">
            <v>37949</v>
          </cell>
          <cell r="L107">
            <v>152.92307692307691</v>
          </cell>
          <cell r="M107">
            <v>128.34890965732086</v>
          </cell>
          <cell r="N107">
            <v>130.62893081761007</v>
          </cell>
          <cell r="O107">
            <v>131.54105717875558</v>
          </cell>
          <cell r="P107">
            <v>119.25935743010329</v>
          </cell>
          <cell r="AB107">
            <v>38314</v>
          </cell>
          <cell r="AC107">
            <v>123.41498559077809</v>
          </cell>
          <cell r="AD107">
            <v>100.05733944954127</v>
          </cell>
          <cell r="AE107">
            <v>113.1288931480594</v>
          </cell>
          <cell r="AF107">
            <v>123.98436591508839</v>
          </cell>
          <cell r="AG107">
            <v>113.05426210017488</v>
          </cell>
        </row>
        <row r="108">
          <cell r="K108">
            <v>37950</v>
          </cell>
          <cell r="L108">
            <v>151.38461538461539</v>
          </cell>
          <cell r="M108">
            <v>129.80269989615783</v>
          </cell>
          <cell r="N108">
            <v>129.37106918238993</v>
          </cell>
          <cell r="O108">
            <v>135.5624097411611</v>
          </cell>
          <cell r="P108">
            <v>119.75648812326747</v>
          </cell>
          <cell r="AB108">
            <v>38315</v>
          </cell>
          <cell r="AC108">
            <v>123.05475504322764</v>
          </cell>
          <cell r="AD108">
            <v>102.80963302752293</v>
          </cell>
          <cell r="AE108">
            <v>113.27264015333014</v>
          </cell>
          <cell r="AF108">
            <v>125.73315751082323</v>
          </cell>
          <cell r="AG108">
            <v>114.16613228293934</v>
          </cell>
        </row>
        <row r="109">
          <cell r="K109">
            <v>37951</v>
          </cell>
          <cell r="L109">
            <v>155.07692307692307</v>
          </cell>
          <cell r="M109">
            <v>132.19106957424714</v>
          </cell>
          <cell r="N109">
            <v>131.63522012578616</v>
          </cell>
          <cell r="O109">
            <v>136.47892828177987</v>
          </cell>
          <cell r="P109">
            <v>122.07357285404569</v>
          </cell>
          <cell r="AB109">
            <v>38316</v>
          </cell>
          <cell r="AC109">
            <v>125.72046109510084</v>
          </cell>
          <cell r="AD109">
            <v>103.38302752293578</v>
          </cell>
          <cell r="AE109">
            <v>115.66842357450886</v>
          </cell>
          <cell r="AF109">
            <v>128.44562237130589</v>
          </cell>
          <cell r="AG109">
            <v>115.1609145878449</v>
          </cell>
        </row>
        <row r="110">
          <cell r="K110">
            <v>37952</v>
          </cell>
          <cell r="L110">
            <v>156.92307692307693</v>
          </cell>
          <cell r="M110">
            <v>133.33333333333331</v>
          </cell>
          <cell r="N110">
            <v>132.95597484276729</v>
          </cell>
          <cell r="O110">
            <v>136.99111523856348</v>
          </cell>
          <cell r="P110">
            <v>123.08186543160451</v>
          </cell>
          <cell r="AB110">
            <v>38317</v>
          </cell>
          <cell r="AC110">
            <v>127.95389048991355</v>
          </cell>
          <cell r="AD110">
            <v>103.49770642201834</v>
          </cell>
          <cell r="AE110">
            <v>115.52467656923812</v>
          </cell>
          <cell r="AF110">
            <v>129.00515110967305</v>
          </cell>
          <cell r="AG110">
            <v>115.23061255610915</v>
          </cell>
        </row>
        <row r="111">
          <cell r="K111">
            <v>37953</v>
          </cell>
          <cell r="L111">
            <v>157.23076923076923</v>
          </cell>
          <cell r="M111">
            <v>134.47559709241949</v>
          </cell>
          <cell r="N111">
            <v>132.51572327044025</v>
          </cell>
          <cell r="O111">
            <v>137.44926245134252</v>
          </cell>
          <cell r="P111">
            <v>122.32833831884675</v>
          </cell>
          <cell r="AB111">
            <v>38320</v>
          </cell>
          <cell r="AC111">
            <v>128.38616714697406</v>
          </cell>
          <cell r="AD111">
            <v>102.80963302752293</v>
          </cell>
          <cell r="AE111">
            <v>117.77671298514613</v>
          </cell>
          <cell r="AF111">
            <v>128.16625660092618</v>
          </cell>
          <cell r="AG111">
            <v>115.62417439921389</v>
          </cell>
        </row>
        <row r="112">
          <cell r="K112">
            <v>37956</v>
          </cell>
          <cell r="L112">
            <v>161.53846153846155</v>
          </cell>
          <cell r="M112">
            <v>137.59086188992731</v>
          </cell>
          <cell r="N112">
            <v>137.86163522012581</v>
          </cell>
          <cell r="O112">
            <v>138.98262968207879</v>
          </cell>
          <cell r="P112">
            <v>126.17031195254742</v>
          </cell>
          <cell r="AB112">
            <v>38321</v>
          </cell>
          <cell r="AC112">
            <v>127.95389048991355</v>
          </cell>
          <cell r="AD112">
            <v>102.00688073394495</v>
          </cell>
          <cell r="AE112">
            <v>116.33924293243891</v>
          </cell>
          <cell r="AF112">
            <v>128.13059067316925</v>
          </cell>
          <cell r="AG112">
            <v>115.46572922788987</v>
          </cell>
        </row>
        <row r="113">
          <cell r="K113">
            <v>37957</v>
          </cell>
          <cell r="L113">
            <v>159.07692307692307</v>
          </cell>
          <cell r="M113">
            <v>141.32917964693664</v>
          </cell>
          <cell r="N113">
            <v>136.66666666666666</v>
          </cell>
          <cell r="O113">
            <v>142.30807696671474</v>
          </cell>
          <cell r="P113">
            <v>125.77229416974272</v>
          </cell>
          <cell r="AB113">
            <v>38322</v>
          </cell>
          <cell r="AC113">
            <v>132.06051873198845</v>
          </cell>
          <cell r="AD113">
            <v>102.98165137614679</v>
          </cell>
          <cell r="AE113">
            <v>117.29755630091039</v>
          </cell>
          <cell r="AF113">
            <v>123.98641090025619</v>
          </cell>
          <cell r="AG113">
            <v>116.57732774767071</v>
          </cell>
        </row>
        <row r="114">
          <cell r="K114">
            <v>37958</v>
          </cell>
          <cell r="L114">
            <v>162</v>
          </cell>
          <cell r="M114">
            <v>143.40602284527517</v>
          </cell>
          <cell r="N114">
            <v>132.83018867924528</v>
          </cell>
          <cell r="O114">
            <v>144.6417870934938</v>
          </cell>
          <cell r="P114">
            <v>127.70176532034768</v>
          </cell>
          <cell r="AB114">
            <v>38323</v>
          </cell>
          <cell r="AC114">
            <v>128.67435158501439</v>
          </cell>
          <cell r="AD114">
            <v>101.83486238532112</v>
          </cell>
          <cell r="AE114">
            <v>115.62050790608529</v>
          </cell>
          <cell r="AF114">
            <v>123.90627521029118</v>
          </cell>
          <cell r="AG114">
            <v>115.95826129170585</v>
          </cell>
        </row>
        <row r="115">
          <cell r="K115">
            <v>37959</v>
          </cell>
          <cell r="L115">
            <v>165.69230769230771</v>
          </cell>
          <cell r="M115">
            <v>142.47144340602284</v>
          </cell>
          <cell r="N115">
            <v>132.70440251572327</v>
          </cell>
          <cell r="O115">
            <v>144.85351979706383</v>
          </cell>
          <cell r="P115">
            <v>127.54021364563044</v>
          </cell>
          <cell r="AB115">
            <v>38324</v>
          </cell>
          <cell r="AC115">
            <v>128.0979827089337</v>
          </cell>
          <cell r="AD115">
            <v>100.3440366972477</v>
          </cell>
          <cell r="AE115">
            <v>114.6621945376138</v>
          </cell>
          <cell r="AF115">
            <v>122.52561560552444</v>
          </cell>
          <cell r="AG115">
            <v>114.78457844175831</v>
          </cell>
        </row>
        <row r="116">
          <cell r="K116">
            <v>37960</v>
          </cell>
          <cell r="L116">
            <v>162.46153846153848</v>
          </cell>
          <cell r="M116">
            <v>142.57528556593977</v>
          </cell>
          <cell r="N116">
            <v>134.02515723270437</v>
          </cell>
          <cell r="O116">
            <v>144.86735890206032</v>
          </cell>
          <cell r="P116">
            <v>128.9167039713094</v>
          </cell>
          <cell r="AB116">
            <v>38327</v>
          </cell>
          <cell r="AC116">
            <v>126.65706051873198</v>
          </cell>
          <cell r="AD116">
            <v>98.910550458715591</v>
          </cell>
          <cell r="AE116">
            <v>111.02060373742214</v>
          </cell>
          <cell r="AF116">
            <v>122.28948914017556</v>
          </cell>
          <cell r="AG116">
            <v>114.36667163357153</v>
          </cell>
        </row>
        <row r="117">
          <cell r="K117">
            <v>37963</v>
          </cell>
          <cell r="L117">
            <v>164.76923076923077</v>
          </cell>
          <cell r="M117">
            <v>143.61370716510902</v>
          </cell>
          <cell r="N117">
            <v>132.70440251572327</v>
          </cell>
          <cell r="O117">
            <v>145.0702110463512</v>
          </cell>
          <cell r="P117">
            <v>128.87570124052937</v>
          </cell>
          <cell r="AB117">
            <v>38328</v>
          </cell>
          <cell r="AC117">
            <v>124.63976945244957</v>
          </cell>
          <cell r="AD117">
            <v>97.763761467889907</v>
          </cell>
          <cell r="AE117">
            <v>112.12266411116434</v>
          </cell>
          <cell r="AF117">
            <v>120.08989962762205</v>
          </cell>
          <cell r="AG117">
            <v>113.00106228150086</v>
          </cell>
        </row>
        <row r="118">
          <cell r="K118">
            <v>37964</v>
          </cell>
          <cell r="L118">
            <v>166.15384615384616</v>
          </cell>
          <cell r="M118">
            <v>144.85981308411212</v>
          </cell>
          <cell r="N118">
            <v>134.8427672955975</v>
          </cell>
          <cell r="O118">
            <v>146.08889804025387</v>
          </cell>
          <cell r="P118">
            <v>131.29514870739308</v>
          </cell>
          <cell r="AB118">
            <v>38329</v>
          </cell>
          <cell r="AC118">
            <v>120.96541786743515</v>
          </cell>
          <cell r="AD118">
            <v>95.126146788990823</v>
          </cell>
          <cell r="AE118">
            <v>109.43938667944417</v>
          </cell>
          <cell r="AF118">
            <v>116.07559374324654</v>
          </cell>
          <cell r="AG118">
            <v>109.47493137000681</v>
          </cell>
        </row>
        <row r="119">
          <cell r="K119">
            <v>37965</v>
          </cell>
          <cell r="L119">
            <v>160.30769230769232</v>
          </cell>
          <cell r="M119">
            <v>142.88681204569053</v>
          </cell>
          <cell r="N119">
            <v>130.69182389937106</v>
          </cell>
          <cell r="O119">
            <v>148.0668815369811</v>
          </cell>
          <cell r="P119">
            <v>129.94732422477188</v>
          </cell>
          <cell r="AB119">
            <v>38330</v>
          </cell>
          <cell r="AC119">
            <v>121.97406340057636</v>
          </cell>
          <cell r="AD119">
            <v>94.38073394495413</v>
          </cell>
          <cell r="AE119">
            <v>107.81025395304265</v>
          </cell>
          <cell r="AF119">
            <v>114.15173062068938</v>
          </cell>
          <cell r="AG119">
            <v>107.94850064445247</v>
          </cell>
        </row>
        <row r="120">
          <cell r="K120">
            <v>37966</v>
          </cell>
          <cell r="L120">
            <v>152.76923076923077</v>
          </cell>
          <cell r="M120">
            <v>139.5638629283489</v>
          </cell>
          <cell r="N120">
            <v>126.79245283018868</v>
          </cell>
          <cell r="O120">
            <v>144.29791054727499</v>
          </cell>
          <cell r="P120">
            <v>127.03208883780729</v>
          </cell>
          <cell r="AB120">
            <v>38331</v>
          </cell>
          <cell r="AC120">
            <v>121.90201729106629</v>
          </cell>
          <cell r="AD120">
            <v>94.38073394495413</v>
          </cell>
          <cell r="AE120">
            <v>107.37901293723047</v>
          </cell>
          <cell r="AF120">
            <v>114.63540427363775</v>
          </cell>
          <cell r="AG120">
            <v>108.70612937116491</v>
          </cell>
        </row>
        <row r="121">
          <cell r="K121">
            <v>37967</v>
          </cell>
          <cell r="L121">
            <v>157.23076923076923</v>
          </cell>
          <cell r="M121">
            <v>142.67912772585669</v>
          </cell>
          <cell r="N121">
            <v>128.36477987421384</v>
          </cell>
          <cell r="O121">
            <v>145.45930280606066</v>
          </cell>
          <cell r="P121">
            <v>128.22906757864115</v>
          </cell>
          <cell r="AB121">
            <v>38334</v>
          </cell>
          <cell r="AC121">
            <v>124.78386167146974</v>
          </cell>
          <cell r="AD121">
            <v>95.298165137614674</v>
          </cell>
          <cell r="AE121">
            <v>109.24772400574987</v>
          </cell>
          <cell r="AF121">
            <v>117.33799081593695</v>
          </cell>
          <cell r="AG121">
            <v>110.05652078545553</v>
          </cell>
        </row>
        <row r="122">
          <cell r="K122">
            <v>37970</v>
          </cell>
          <cell r="L122">
            <v>154.92307692307691</v>
          </cell>
          <cell r="M122">
            <v>144.44444444444443</v>
          </cell>
          <cell r="N122">
            <v>128.30188679245282</v>
          </cell>
          <cell r="O122">
            <v>149.73835967385656</v>
          </cell>
          <cell r="P122">
            <v>130.40271140997922</v>
          </cell>
          <cell r="AB122">
            <v>38335</v>
          </cell>
          <cell r="AC122">
            <v>123.77521613832852</v>
          </cell>
          <cell r="AD122">
            <v>94.552752293577967</v>
          </cell>
          <cell r="AE122">
            <v>108.19357930043122</v>
          </cell>
          <cell r="AF122">
            <v>118.48035765750762</v>
          </cell>
          <cell r="AG122">
            <v>110.39368228036079</v>
          </cell>
        </row>
        <row r="123">
          <cell r="K123">
            <v>37971</v>
          </cell>
          <cell r="L123">
            <v>156.15384615384616</v>
          </cell>
          <cell r="M123">
            <v>143.92523364485979</v>
          </cell>
          <cell r="N123">
            <v>127.67295597484276</v>
          </cell>
          <cell r="O123">
            <v>145.89789597979603</v>
          </cell>
          <cell r="P123">
            <v>128.32705046509182</v>
          </cell>
          <cell r="AB123">
            <v>38336</v>
          </cell>
          <cell r="AC123">
            <v>123.84726224783861</v>
          </cell>
          <cell r="AD123">
            <v>96.158256880733944</v>
          </cell>
          <cell r="AE123">
            <v>108.43315764254911</v>
          </cell>
          <cell r="AF123">
            <v>118.24861577900157</v>
          </cell>
          <cell r="AG123">
            <v>110.43142164544545</v>
          </cell>
        </row>
        <row r="124">
          <cell r="K124">
            <v>37972</v>
          </cell>
          <cell r="L124">
            <v>155.84615384615387</v>
          </cell>
          <cell r="M124">
            <v>146.20976116303217</v>
          </cell>
          <cell r="N124">
            <v>128.67924528301887</v>
          </cell>
          <cell r="O124">
            <v>147.25208321952493</v>
          </cell>
          <cell r="P124">
            <v>129.77029752075796</v>
          </cell>
          <cell r="AB124">
            <v>38337</v>
          </cell>
          <cell r="AC124">
            <v>125.28818443804035</v>
          </cell>
          <cell r="AD124">
            <v>98.967889908256879</v>
          </cell>
          <cell r="AE124">
            <v>108.86439865836128</v>
          </cell>
          <cell r="AF124">
            <v>118.83918323292394</v>
          </cell>
          <cell r="AG124">
            <v>109.53062397953759</v>
          </cell>
        </row>
        <row r="125">
          <cell r="K125">
            <v>37973</v>
          </cell>
          <cell r="L125">
            <v>160.46153846153845</v>
          </cell>
          <cell r="M125">
            <v>152.02492211838006</v>
          </cell>
          <cell r="N125">
            <v>130.12578616352201</v>
          </cell>
          <cell r="O125">
            <v>148.25704316596139</v>
          </cell>
          <cell r="P125">
            <v>130.98204822999898</v>
          </cell>
          <cell r="AB125">
            <v>38338</v>
          </cell>
          <cell r="AC125">
            <v>125.50432276657062</v>
          </cell>
          <cell r="AD125">
            <v>96.330275229357795</v>
          </cell>
          <cell r="AE125">
            <v>107.66650694777191</v>
          </cell>
          <cell r="AF125">
            <v>119.86309690820771</v>
          </cell>
          <cell r="AG125">
            <v>110.96568878406316</v>
          </cell>
        </row>
        <row r="126">
          <cell r="K126">
            <v>37974</v>
          </cell>
          <cell r="L126">
            <v>165.07692307692307</v>
          </cell>
          <cell r="M126">
            <v>152.85565939771547</v>
          </cell>
          <cell r="N126">
            <v>131.63522012578616</v>
          </cell>
          <cell r="O126">
            <v>150.02559113849051</v>
          </cell>
          <cell r="P126">
            <v>131.87329361949872</v>
          </cell>
          <cell r="AB126">
            <v>38341</v>
          </cell>
          <cell r="AC126">
            <v>128.02593659942363</v>
          </cell>
          <cell r="AD126">
            <v>98.5091743119266</v>
          </cell>
          <cell r="AE126">
            <v>110.92477240057497</v>
          </cell>
          <cell r="AF126">
            <v>122.04533870760056</v>
          </cell>
          <cell r="AG126">
            <v>112.7642771462292</v>
          </cell>
        </row>
        <row r="127">
          <cell r="K127">
            <v>37977</v>
          </cell>
          <cell r="L127">
            <v>168.30769230769229</v>
          </cell>
          <cell r="M127">
            <v>156.69781931464172</v>
          </cell>
          <cell r="N127">
            <v>133.27044025157232</v>
          </cell>
          <cell r="O127">
            <v>150.62000030815824</v>
          </cell>
          <cell r="P127">
            <v>132.29666407091952</v>
          </cell>
          <cell r="AB127">
            <v>38342</v>
          </cell>
          <cell r="AC127">
            <v>129.03458213256485</v>
          </cell>
          <cell r="AD127">
            <v>99.197247706422019</v>
          </cell>
          <cell r="AE127">
            <v>111.49976042165788</v>
          </cell>
          <cell r="AF127">
            <v>122.38083758779787</v>
          </cell>
          <cell r="AG127">
            <v>113.02005322194788</v>
          </cell>
        </row>
        <row r="128">
          <cell r="K128">
            <v>37978</v>
          </cell>
          <cell r="L128">
            <v>168.46153846153845</v>
          </cell>
          <cell r="M128">
            <v>158.67082035306333</v>
          </cell>
          <cell r="N128">
            <v>133.20754716981131</v>
          </cell>
          <cell r="O128">
            <v>150.28295927128988</v>
          </cell>
          <cell r="P128">
            <v>133.3360696560799</v>
          </cell>
          <cell r="AB128">
            <v>38343</v>
          </cell>
          <cell r="AC128">
            <v>128.74639769452449</v>
          </cell>
          <cell r="AD128">
            <v>97.935779816513744</v>
          </cell>
          <cell r="AE128">
            <v>111.83517010062289</v>
          </cell>
          <cell r="AF128">
            <v>122.78304111130731</v>
          </cell>
          <cell r="AG128">
            <v>113.31835021424472</v>
          </cell>
        </row>
        <row r="129">
          <cell r="K129">
            <v>37979</v>
          </cell>
          <cell r="L129">
            <v>170.76923076923077</v>
          </cell>
          <cell r="M129">
            <v>159.60539979231564</v>
          </cell>
          <cell r="N129">
            <v>134.08805031446539</v>
          </cell>
          <cell r="O129">
            <v>153.01831160117607</v>
          </cell>
          <cell r="P129">
            <v>135.36206777121023</v>
          </cell>
          <cell r="AB129">
            <v>38344</v>
          </cell>
          <cell r="AC129">
            <v>128.45821325648413</v>
          </cell>
          <cell r="AD129">
            <v>97.477064220183479</v>
          </cell>
          <cell r="AE129">
            <v>112.74556780067083</v>
          </cell>
          <cell r="AF129">
            <v>123.10403446111953</v>
          </cell>
          <cell r="AG129">
            <v>113.96455523630624</v>
          </cell>
        </row>
        <row r="130">
          <cell r="K130">
            <v>37980</v>
          </cell>
          <cell r="L130">
            <v>170.76923076923077</v>
          </cell>
          <cell r="M130">
            <v>159.60539979231564</v>
          </cell>
          <cell r="N130">
            <v>134.08805031446539</v>
          </cell>
          <cell r="O130">
            <v>153.01831160117607</v>
          </cell>
          <cell r="P130">
            <v>135.36206777121023</v>
          </cell>
          <cell r="AB130">
            <v>38345</v>
          </cell>
          <cell r="AC130">
            <v>131.34005763688762</v>
          </cell>
          <cell r="AD130">
            <v>97.763761467889907</v>
          </cell>
          <cell r="AE130">
            <v>112.7934834690944</v>
          </cell>
          <cell r="AF130">
            <v>123.95116090168592</v>
          </cell>
          <cell r="AG130">
            <v>114.19467698795837</v>
          </cell>
        </row>
        <row r="131">
          <cell r="K131">
            <v>37981</v>
          </cell>
          <cell r="L131">
            <v>171.07692307692307</v>
          </cell>
          <cell r="M131">
            <v>160.64382139148495</v>
          </cell>
          <cell r="N131">
            <v>134.2138364779874</v>
          </cell>
          <cell r="O131">
            <v>152.89521640410186</v>
          </cell>
          <cell r="P131">
            <v>135.41771723767658</v>
          </cell>
          <cell r="AB131">
            <v>38348</v>
          </cell>
          <cell r="AC131">
            <v>131.84438040345822</v>
          </cell>
          <cell r="AD131">
            <v>98.337155963302735</v>
          </cell>
          <cell r="AE131">
            <v>113.22472448490655</v>
          </cell>
          <cell r="AF131">
            <v>124.65002591758743</v>
          </cell>
          <cell r="AG131">
            <v>114.71247512416014</v>
          </cell>
        </row>
        <row r="132">
          <cell r="K132">
            <v>37984</v>
          </cell>
          <cell r="L132">
            <v>170.00000000000003</v>
          </cell>
          <cell r="M132">
            <v>166.25129802699897</v>
          </cell>
          <cell r="N132">
            <v>136.35220125786162</v>
          </cell>
          <cell r="O132">
            <v>154.60227280685905</v>
          </cell>
          <cell r="P132">
            <v>137.27409349114029</v>
          </cell>
          <cell r="AB132">
            <v>38349</v>
          </cell>
          <cell r="AC132">
            <v>131.55619596541788</v>
          </cell>
          <cell r="AD132">
            <v>98.337155963302735</v>
          </cell>
          <cell r="AE132">
            <v>112.93723047436511</v>
          </cell>
          <cell r="AF132">
            <v>124.56534966733463</v>
          </cell>
          <cell r="AG132">
            <v>114.51503952311552</v>
          </cell>
        </row>
        <row r="133">
          <cell r="K133">
            <v>37985</v>
          </cell>
          <cell r="L133">
            <v>172.61538461538461</v>
          </cell>
          <cell r="M133">
            <v>163.03219106957422</v>
          </cell>
          <cell r="N133">
            <v>136.1635220125786</v>
          </cell>
          <cell r="O133">
            <v>156.53731025508498</v>
          </cell>
          <cell r="P133">
            <v>139.17827532184472</v>
          </cell>
          <cell r="AB133">
            <v>38350</v>
          </cell>
          <cell r="AC133">
            <v>130.54755043227667</v>
          </cell>
          <cell r="AD133">
            <v>98.451834862385326</v>
          </cell>
          <cell r="AE133">
            <v>113.27264015333014</v>
          </cell>
          <cell r="AF133">
            <v>124.01989319978308</v>
          </cell>
          <cell r="AG133">
            <v>115.25973907268472</v>
          </cell>
        </row>
        <row r="134">
          <cell r="K134">
            <v>37986</v>
          </cell>
          <cell r="L134">
            <v>173.53846153846152</v>
          </cell>
          <cell r="M134">
            <v>165.10903426791276</v>
          </cell>
          <cell r="N134">
            <v>135.91194968553458</v>
          </cell>
          <cell r="O134">
            <v>157.00069615740722</v>
          </cell>
          <cell r="P134">
            <v>140.02663509561981</v>
          </cell>
          <cell r="AB134">
            <v>38351</v>
          </cell>
          <cell r="AC134">
            <v>129.25072046109509</v>
          </cell>
          <cell r="AD134">
            <v>99.885321100917437</v>
          </cell>
          <cell r="AE134">
            <v>113.1288931480594</v>
          </cell>
          <cell r="AF134">
            <v>124.63971433983457</v>
          </cell>
          <cell r="AG134">
            <v>116.25692672692421</v>
          </cell>
        </row>
        <row r="135">
          <cell r="K135">
            <v>37987</v>
          </cell>
          <cell r="L135">
            <v>173.53846153846152</v>
          </cell>
          <cell r="M135">
            <v>165.10903426791276</v>
          </cell>
          <cell r="N135">
            <v>135.91194968553458</v>
          </cell>
          <cell r="O135">
            <v>157.00069615740722</v>
          </cell>
          <cell r="P135">
            <v>140.02663509561981</v>
          </cell>
          <cell r="AB135">
            <v>38352</v>
          </cell>
          <cell r="AC135">
            <v>128.89048991354466</v>
          </cell>
          <cell r="AD135">
            <v>100.80275229357795</v>
          </cell>
          <cell r="AE135">
            <v>113.32055582175371</v>
          </cell>
          <cell r="AF135">
            <v>124.79998571976458</v>
          </cell>
          <cell r="AG135">
            <v>116.01131537450846</v>
          </cell>
        </row>
        <row r="136">
          <cell r="K136">
            <v>37988</v>
          </cell>
          <cell r="L136">
            <v>173.84615384615384</v>
          </cell>
          <cell r="M136">
            <v>167.80893042575283</v>
          </cell>
          <cell r="N136">
            <v>136.79245283018869</v>
          </cell>
          <cell r="O136">
            <v>157.87847080691228</v>
          </cell>
          <cell r="P136">
            <v>141.16540405658151</v>
          </cell>
          <cell r="AB136">
            <v>38355</v>
          </cell>
          <cell r="AC136">
            <v>127.80979827089337</v>
          </cell>
          <cell r="AD136">
            <v>99.713302752293572</v>
          </cell>
          <cell r="AE136">
            <v>112.36224245328221</v>
          </cell>
          <cell r="AF136">
            <v>123.69151710690748</v>
          </cell>
          <cell r="AG136">
            <v>115.0130317299195</v>
          </cell>
        </row>
        <row r="137">
          <cell r="K137">
            <v>37991</v>
          </cell>
          <cell r="L137">
            <v>181.53846153846155</v>
          </cell>
          <cell r="M137">
            <v>174.76635514018687</v>
          </cell>
          <cell r="N137">
            <v>141.13207547169813</v>
          </cell>
          <cell r="O137">
            <v>161.31605966503204</v>
          </cell>
          <cell r="P137">
            <v>144.18000281934741</v>
          </cell>
          <cell r="AB137">
            <v>38356</v>
          </cell>
          <cell r="AC137">
            <v>120.46109510086454</v>
          </cell>
          <cell r="AD137">
            <v>97.305045871559614</v>
          </cell>
          <cell r="AE137">
            <v>109.39147101102058</v>
          </cell>
          <cell r="AF137">
            <v>119.45148298684987</v>
          </cell>
          <cell r="AG137">
            <v>111.34688458475111</v>
          </cell>
        </row>
        <row r="138">
          <cell r="K138">
            <v>37992</v>
          </cell>
          <cell r="L138">
            <v>179.99999999999997</v>
          </cell>
          <cell r="M138">
            <v>172.79335410176532</v>
          </cell>
          <cell r="N138">
            <v>141.19496855345912</v>
          </cell>
          <cell r="O138">
            <v>163.38929206254494</v>
          </cell>
          <cell r="P138">
            <v>144.42854326585635</v>
          </cell>
          <cell r="AB138">
            <v>38357</v>
          </cell>
          <cell r="AC138">
            <v>120.96541786743515</v>
          </cell>
          <cell r="AD138">
            <v>94.495412844036693</v>
          </cell>
          <cell r="AE138">
            <v>109.72688068998562</v>
          </cell>
          <cell r="AF138">
            <v>118.35089969815672</v>
          </cell>
          <cell r="AG138">
            <v>110.42551495642816</v>
          </cell>
        </row>
        <row r="139">
          <cell r="K139">
            <v>37993</v>
          </cell>
          <cell r="L139">
            <v>175.69230769230768</v>
          </cell>
          <cell r="M139">
            <v>165.73208722741433</v>
          </cell>
          <cell r="N139">
            <v>136.60377358490564</v>
          </cell>
          <cell r="O139">
            <v>158.32541226665771</v>
          </cell>
          <cell r="P139">
            <v>140.78136766486094</v>
          </cell>
          <cell r="AB139">
            <v>38358</v>
          </cell>
          <cell r="AC139">
            <v>121.39769452449568</v>
          </cell>
          <cell r="AD139">
            <v>94.094036697247702</v>
          </cell>
          <cell r="AE139">
            <v>110.87685673215142</v>
          </cell>
          <cell r="AF139">
            <v>118.86847157981862</v>
          </cell>
          <cell r="AG139">
            <v>110.51786027910924</v>
          </cell>
        </row>
        <row r="140">
          <cell r="K140">
            <v>37994</v>
          </cell>
          <cell r="L140">
            <v>179.23076923076923</v>
          </cell>
          <cell r="M140">
            <v>164.38213914849428</v>
          </cell>
          <cell r="N140">
            <v>137.67295597484278</v>
          </cell>
          <cell r="O140">
            <v>157.00044402796399</v>
          </cell>
          <cell r="P140">
            <v>140.60457934242987</v>
          </cell>
          <cell r="AB140">
            <v>38359</v>
          </cell>
          <cell r="AC140">
            <v>118.37175792507205</v>
          </cell>
          <cell r="AD140">
            <v>92.947247706422019</v>
          </cell>
          <cell r="AE140">
            <v>109.53521801629131</v>
          </cell>
          <cell r="AF140">
            <v>118.61121937786349</v>
          </cell>
          <cell r="AG140">
            <v>109.78506154909746</v>
          </cell>
        </row>
        <row r="141">
          <cell r="K141">
            <v>37995</v>
          </cell>
          <cell r="L141">
            <v>178.61538461538458</v>
          </cell>
          <cell r="M141">
            <v>163.96677050882656</v>
          </cell>
          <cell r="N141">
            <v>138.23899371069183</v>
          </cell>
          <cell r="O141">
            <v>155.60527174651466</v>
          </cell>
          <cell r="P141">
            <v>138.91495082306955</v>
          </cell>
          <cell r="AB141">
            <v>38362</v>
          </cell>
          <cell r="AC141">
            <v>117.36311239193083</v>
          </cell>
          <cell r="AD141">
            <v>93.807339449541274</v>
          </cell>
          <cell r="AE141">
            <v>109.67896502156205</v>
          </cell>
          <cell r="AF141">
            <v>119.15329642077334</v>
          </cell>
          <cell r="AG141">
            <v>110.5421469498427</v>
          </cell>
        </row>
        <row r="142">
          <cell r="K142">
            <v>37998</v>
          </cell>
          <cell r="L142">
            <v>180.46153846153848</v>
          </cell>
          <cell r="M142">
            <v>157.42471443406021</v>
          </cell>
          <cell r="N142">
            <v>139.0566037735849</v>
          </cell>
          <cell r="O142">
            <v>154.34818235682201</v>
          </cell>
          <cell r="P142">
            <v>139.48660670287197</v>
          </cell>
          <cell r="AB142">
            <v>38363</v>
          </cell>
          <cell r="AC142">
            <v>119.59654178674353</v>
          </cell>
          <cell r="AD142">
            <v>94.610091743119256</v>
          </cell>
          <cell r="AE142">
            <v>110.01437470052706</v>
          </cell>
          <cell r="AF142">
            <v>120.46369865375853</v>
          </cell>
          <cell r="AG142">
            <v>112.10190393190965</v>
          </cell>
        </row>
        <row r="143">
          <cell r="K143">
            <v>37999</v>
          </cell>
          <cell r="L143">
            <v>179.53846153846155</v>
          </cell>
          <cell r="M143">
            <v>156.38629283489095</v>
          </cell>
          <cell r="N143">
            <v>138.61635220125785</v>
          </cell>
          <cell r="O143">
            <v>154.30593666788531</v>
          </cell>
          <cell r="P143">
            <v>138.81578811256375</v>
          </cell>
          <cell r="AB143">
            <v>38364</v>
          </cell>
          <cell r="AC143">
            <v>120.53314121037464</v>
          </cell>
          <cell r="AD143">
            <v>95.068807339449521</v>
          </cell>
          <cell r="AE143">
            <v>110.92477240057497</v>
          </cell>
          <cell r="AF143">
            <v>121.82434166641683</v>
          </cell>
          <cell r="AG143">
            <v>113.52293423052748</v>
          </cell>
        </row>
        <row r="144">
          <cell r="K144">
            <v>38000</v>
          </cell>
          <cell r="L144">
            <v>179.69230769230768</v>
          </cell>
          <cell r="M144">
            <v>154.51713395638629</v>
          </cell>
          <cell r="N144">
            <v>139.0566037735849</v>
          </cell>
          <cell r="O144">
            <v>157.14096417100538</v>
          </cell>
          <cell r="P144">
            <v>139.66571695712597</v>
          </cell>
          <cell r="AB144">
            <v>38365</v>
          </cell>
          <cell r="AC144">
            <v>117.86743515850142</v>
          </cell>
          <cell r="AD144">
            <v>95.527522935779814</v>
          </cell>
          <cell r="AE144">
            <v>109.77479635840919</v>
          </cell>
          <cell r="AF144">
            <v>121.33013114073951</v>
          </cell>
          <cell r="AG144">
            <v>113.01682354524809</v>
          </cell>
        </row>
        <row r="145">
          <cell r="K145">
            <v>38001</v>
          </cell>
          <cell r="L145">
            <v>178</v>
          </cell>
          <cell r="M145">
            <v>158.0477673935618</v>
          </cell>
          <cell r="N145">
            <v>134.90566037735849</v>
          </cell>
          <cell r="O145">
            <v>152.37330845656163</v>
          </cell>
          <cell r="P145">
            <v>134.82246634148171</v>
          </cell>
          <cell r="AB145">
            <v>38366</v>
          </cell>
          <cell r="AC145">
            <v>119.23631123919307</v>
          </cell>
          <cell r="AD145">
            <v>94.495412844036693</v>
          </cell>
          <cell r="AE145">
            <v>110.92477240057497</v>
          </cell>
          <cell r="AF145">
            <v>122.58819561773542</v>
          </cell>
          <cell r="AG145">
            <v>114.46817313072886</v>
          </cell>
        </row>
        <row r="146">
          <cell r="K146">
            <v>38002</v>
          </cell>
          <cell r="L146">
            <v>182.15384615384616</v>
          </cell>
          <cell r="M146">
            <v>159.19003115264795</v>
          </cell>
          <cell r="N146">
            <v>137.86163522012581</v>
          </cell>
          <cell r="O146">
            <v>149.64882570711805</v>
          </cell>
          <cell r="P146">
            <v>135.45831863786552</v>
          </cell>
          <cell r="AB146">
            <v>38369</v>
          </cell>
          <cell r="AC146">
            <v>124.56772334293946</v>
          </cell>
          <cell r="AD146">
            <v>95.011467889908246</v>
          </cell>
          <cell r="AE146">
            <v>112.17057977958792</v>
          </cell>
          <cell r="AF146">
            <v>125.19912176552232</v>
          </cell>
          <cell r="AG146">
            <v>116.87641058174407</v>
          </cell>
        </row>
        <row r="147">
          <cell r="K147">
            <v>38005</v>
          </cell>
          <cell r="L147">
            <v>182.46153846153845</v>
          </cell>
          <cell r="M147">
            <v>162.09761163032189</v>
          </cell>
          <cell r="N147">
            <v>138.74213836477986</v>
          </cell>
          <cell r="O147">
            <v>150.99847461686829</v>
          </cell>
          <cell r="P147">
            <v>136.28363559098844</v>
          </cell>
          <cell r="AB147">
            <v>38370</v>
          </cell>
          <cell r="AC147">
            <v>122.98270893371756</v>
          </cell>
          <cell r="AD147">
            <v>96.559633027522935</v>
          </cell>
          <cell r="AE147">
            <v>111.97891710589363</v>
          </cell>
          <cell r="AF147">
            <v>124.2152759352211</v>
          </cell>
          <cell r="AG147">
            <v>116.24590852908121</v>
          </cell>
        </row>
        <row r="148">
          <cell r="K148">
            <v>38006</v>
          </cell>
          <cell r="L148">
            <v>187.23076923076923</v>
          </cell>
          <cell r="M148">
            <v>167.49740394600207</v>
          </cell>
          <cell r="N148">
            <v>139.68553459119497</v>
          </cell>
          <cell r="O148">
            <v>154.11922080796282</v>
          </cell>
          <cell r="P148">
            <v>137.75707984421211</v>
          </cell>
          <cell r="AB148">
            <v>38371</v>
          </cell>
          <cell r="AC148">
            <v>123.84726224783861</v>
          </cell>
          <cell r="AD148">
            <v>97.075688073394488</v>
          </cell>
          <cell r="AE148">
            <v>111.11643507426929</v>
          </cell>
          <cell r="AF148">
            <v>125.16591675211987</v>
          </cell>
          <cell r="AG148">
            <v>117.98243236983978</v>
          </cell>
        </row>
        <row r="149">
          <cell r="K149">
            <v>38007</v>
          </cell>
          <cell r="L149">
            <v>191.53846153846152</v>
          </cell>
          <cell r="M149">
            <v>166.77050882658358</v>
          </cell>
          <cell r="N149">
            <v>139.62264150943395</v>
          </cell>
          <cell r="O149">
            <v>154.5503061271657</v>
          </cell>
          <cell r="P149">
            <v>137.43559536571118</v>
          </cell>
          <cell r="AB149">
            <v>38372</v>
          </cell>
          <cell r="AC149">
            <v>122.2622478386167</v>
          </cell>
          <cell r="AD149">
            <v>94.208715596330265</v>
          </cell>
          <cell r="AE149">
            <v>110.34978437949209</v>
          </cell>
          <cell r="AF149">
            <v>123.95620404307431</v>
          </cell>
          <cell r="AG149">
            <v>117.01592310696967</v>
          </cell>
        </row>
        <row r="150">
          <cell r="K150">
            <v>38008</v>
          </cell>
          <cell r="L150">
            <v>188</v>
          </cell>
          <cell r="M150">
            <v>161.6822429906542</v>
          </cell>
          <cell r="N150">
            <v>139.55974842767296</v>
          </cell>
          <cell r="O150">
            <v>155.00307457848862</v>
          </cell>
          <cell r="P150">
            <v>136.49047024582785</v>
          </cell>
          <cell r="AB150">
            <v>38373</v>
          </cell>
          <cell r="AC150">
            <v>123.19884726224784</v>
          </cell>
          <cell r="AD150">
            <v>95.011467889908246</v>
          </cell>
          <cell r="AE150">
            <v>111.26018207954</v>
          </cell>
          <cell r="AF150">
            <v>125.22827146935478</v>
          </cell>
          <cell r="AG150">
            <v>119.44078463468728</v>
          </cell>
        </row>
        <row r="151">
          <cell r="K151">
            <v>38009</v>
          </cell>
          <cell r="L151">
            <v>192.00000000000003</v>
          </cell>
          <cell r="M151">
            <v>163.03219106957422</v>
          </cell>
          <cell r="N151">
            <v>141.69811320754718</v>
          </cell>
          <cell r="O151">
            <v>155.18687694262238</v>
          </cell>
          <cell r="P151">
            <v>135.65999494960604</v>
          </cell>
          <cell r="AB151">
            <v>38376</v>
          </cell>
          <cell r="AC151">
            <v>125.72046109510084</v>
          </cell>
          <cell r="AD151">
            <v>95.068807339449521</v>
          </cell>
          <cell r="AE151">
            <v>112.55390512697652</v>
          </cell>
          <cell r="AF151">
            <v>128.50567214763126</v>
          </cell>
          <cell r="AG151">
            <v>124.78534832333452</v>
          </cell>
        </row>
        <row r="152">
          <cell r="K152">
            <v>38012</v>
          </cell>
          <cell r="L152">
            <v>193.38461538461539</v>
          </cell>
          <cell r="M152">
            <v>160.43613707165107</v>
          </cell>
          <cell r="N152">
            <v>142.76729559748426</v>
          </cell>
          <cell r="O152">
            <v>154.75125329344084</v>
          </cell>
          <cell r="P152">
            <v>136.22546352740363</v>
          </cell>
          <cell r="AB152">
            <v>38377</v>
          </cell>
          <cell r="AC152">
            <v>125.64841498559079</v>
          </cell>
          <cell r="AD152">
            <v>93.922018348623837</v>
          </cell>
          <cell r="AE152">
            <v>111.21226641111643</v>
          </cell>
          <cell r="AF152">
            <v>128.01607150377291</v>
          </cell>
          <cell r="AG152">
            <v>122.7260764068441</v>
          </cell>
        </row>
        <row r="153">
          <cell r="K153">
            <v>38013</v>
          </cell>
          <cell r="L153">
            <v>197.23076923076923</v>
          </cell>
          <cell r="M153">
            <v>159.08618899273102</v>
          </cell>
          <cell r="N153">
            <v>145.34591194968553</v>
          </cell>
          <cell r="O153">
            <v>153.66970202501966</v>
          </cell>
          <cell r="P153">
            <v>135.96510067262531</v>
          </cell>
          <cell r="AB153">
            <v>38378</v>
          </cell>
          <cell r="AC153">
            <v>124.13544668587897</v>
          </cell>
          <cell r="AD153">
            <v>94.38073394495413</v>
          </cell>
          <cell r="AE153">
            <v>111.59559175850502</v>
          </cell>
          <cell r="AF153">
            <v>129.58258213344985</v>
          </cell>
          <cell r="AG153">
            <v>123.2816430553048</v>
          </cell>
        </row>
        <row r="154">
          <cell r="K154">
            <v>38014</v>
          </cell>
          <cell r="L154">
            <v>194</v>
          </cell>
          <cell r="M154">
            <v>153.06334371754932</v>
          </cell>
          <cell r="N154">
            <v>146.47798742138366</v>
          </cell>
          <cell r="O154">
            <v>152.14095716740974</v>
          </cell>
          <cell r="P154">
            <v>135.70836480644607</v>
          </cell>
          <cell r="AB154">
            <v>38379</v>
          </cell>
          <cell r="AC154">
            <v>125.50432276657062</v>
          </cell>
          <cell r="AD154">
            <v>94.495412844036693</v>
          </cell>
          <cell r="AE154">
            <v>112.26641111643507</v>
          </cell>
          <cell r="AF154">
            <v>131.72168861010849</v>
          </cell>
          <cell r="AG154">
            <v>123.70387553054078</v>
          </cell>
        </row>
        <row r="155">
          <cell r="K155">
            <v>38015</v>
          </cell>
          <cell r="L155">
            <v>186.46153846153845</v>
          </cell>
          <cell r="M155">
            <v>146.20976116303217</v>
          </cell>
          <cell r="N155">
            <v>141.50943396226415</v>
          </cell>
          <cell r="O155">
            <v>146.46238578886403</v>
          </cell>
          <cell r="P155">
            <v>131.83367137806934</v>
          </cell>
          <cell r="AB155">
            <v>38380</v>
          </cell>
          <cell r="AC155">
            <v>124.9279538904899</v>
          </cell>
          <cell r="AD155">
            <v>94.094036697247702</v>
          </cell>
          <cell r="AE155">
            <v>110.78102539530425</v>
          </cell>
          <cell r="AF155">
            <v>130.08395010721441</v>
          </cell>
          <cell r="AG155">
            <v>122.26853906303164</v>
          </cell>
        </row>
        <row r="156">
          <cell r="K156">
            <v>38016</v>
          </cell>
          <cell r="L156">
            <v>187.69230769230768</v>
          </cell>
          <cell r="M156">
            <v>150.57113187954309</v>
          </cell>
          <cell r="N156">
            <v>142.95597484276729</v>
          </cell>
          <cell r="O156">
            <v>147.19400940442827</v>
          </cell>
          <cell r="P156">
            <v>134.90069394929355</v>
          </cell>
          <cell r="AB156">
            <v>38383</v>
          </cell>
          <cell r="AC156">
            <v>125.72046109510084</v>
          </cell>
          <cell r="AD156">
            <v>96.78899082568806</v>
          </cell>
          <cell r="AE156">
            <v>111.35601341638714</v>
          </cell>
          <cell r="AF156">
            <v>131.29021407008719</v>
          </cell>
          <cell r="AG156">
            <v>123.39520044630605</v>
          </cell>
        </row>
        <row r="157">
          <cell r="K157">
            <v>38019</v>
          </cell>
          <cell r="L157">
            <v>184.30769230769229</v>
          </cell>
          <cell r="M157">
            <v>152.44029075804775</v>
          </cell>
          <cell r="N157">
            <v>140.69182389937106</v>
          </cell>
          <cell r="O157">
            <v>146.65249138907916</v>
          </cell>
          <cell r="P157">
            <v>131.97639713276098</v>
          </cell>
          <cell r="AB157">
            <v>38384</v>
          </cell>
          <cell r="AC157">
            <v>130.47550432276657</v>
          </cell>
          <cell r="AD157">
            <v>98.337155963302735</v>
          </cell>
          <cell r="AE157">
            <v>115.18926689027312</v>
          </cell>
          <cell r="AF157">
            <v>134.00494921071368</v>
          </cell>
          <cell r="AG157">
            <v>126.49630528154945</v>
          </cell>
        </row>
        <row r="158">
          <cell r="K158">
            <v>38020</v>
          </cell>
          <cell r="L158">
            <v>183.69230769230768</v>
          </cell>
          <cell r="M158">
            <v>154.20560747663549</v>
          </cell>
          <cell r="N158">
            <v>141.3207547169811</v>
          </cell>
          <cell r="O158">
            <v>146.72006207987181</v>
          </cell>
          <cell r="P158">
            <v>130.73180139612296</v>
          </cell>
          <cell r="AB158">
            <v>38385</v>
          </cell>
          <cell r="AC158">
            <v>137.46397694524495</v>
          </cell>
          <cell r="AD158">
            <v>100.17201834862384</v>
          </cell>
          <cell r="AE158">
            <v>117.58505031145184</v>
          </cell>
          <cell r="AF158">
            <v>136.53086983097504</v>
          </cell>
          <cell r="AG158">
            <v>125.63129751583668</v>
          </cell>
        </row>
        <row r="159">
          <cell r="K159">
            <v>38021</v>
          </cell>
          <cell r="L159">
            <v>182.92307692307693</v>
          </cell>
          <cell r="M159">
            <v>149.42886812045691</v>
          </cell>
          <cell r="N159">
            <v>141.88679245283018</v>
          </cell>
          <cell r="O159">
            <v>145.92425751380759</v>
          </cell>
          <cell r="P159">
            <v>130.24333080193574</v>
          </cell>
          <cell r="AB159">
            <v>38386</v>
          </cell>
          <cell r="AC159">
            <v>135.95100864553314</v>
          </cell>
          <cell r="AD159">
            <v>101.89220183486239</v>
          </cell>
          <cell r="AE159">
            <v>115.3809295639674</v>
          </cell>
          <cell r="AF159">
            <v>135.78254390262541</v>
          </cell>
          <cell r="AG159">
            <v>123.96163021832329</v>
          </cell>
        </row>
        <row r="160">
          <cell r="K160">
            <v>38022</v>
          </cell>
          <cell r="L160">
            <v>182.61538461538461</v>
          </cell>
          <cell r="M160">
            <v>151.92107995846314</v>
          </cell>
          <cell r="N160">
            <v>140.50314465408803</v>
          </cell>
          <cell r="O160">
            <v>149.29413560922177</v>
          </cell>
          <cell r="P160">
            <v>131.00338466328404</v>
          </cell>
          <cell r="AB160">
            <v>38387</v>
          </cell>
          <cell r="AC160">
            <v>136.38328530259366</v>
          </cell>
          <cell r="AD160">
            <v>101.03211009174311</v>
          </cell>
          <cell r="AE160">
            <v>116.00383325347387</v>
          </cell>
          <cell r="AF160">
            <v>134.75618664337</v>
          </cell>
          <cell r="AG160">
            <v>123.31646289226266</v>
          </cell>
        </row>
        <row r="161">
          <cell r="K161">
            <v>38023</v>
          </cell>
          <cell r="L161">
            <v>187.07692307692307</v>
          </cell>
          <cell r="M161">
            <v>157.21703011422636</v>
          </cell>
          <cell r="N161">
            <v>142.0754716981132</v>
          </cell>
          <cell r="O161">
            <v>149.18322666857165</v>
          </cell>
          <cell r="P161">
            <v>131.0647069523022</v>
          </cell>
          <cell r="AB161">
            <v>38390</v>
          </cell>
          <cell r="AC161">
            <v>135.73487031700287</v>
          </cell>
          <cell r="AD161">
            <v>99.426605504587144</v>
          </cell>
          <cell r="AE161">
            <v>116.81839961667464</v>
          </cell>
          <cell r="AF161">
            <v>136.0780789201369</v>
          </cell>
          <cell r="AG161">
            <v>124.05512982570237</v>
          </cell>
        </row>
        <row r="162">
          <cell r="K162">
            <v>38026</v>
          </cell>
          <cell r="L162">
            <v>197.53846153846152</v>
          </cell>
          <cell r="M162">
            <v>159.50155763239871</v>
          </cell>
          <cell r="N162">
            <v>144.33962264150944</v>
          </cell>
          <cell r="O162">
            <v>153.17589250321114</v>
          </cell>
          <cell r="P162">
            <v>134.50713144869832</v>
          </cell>
          <cell r="AB162">
            <v>38391</v>
          </cell>
          <cell r="AC162">
            <v>137.24783861671469</v>
          </cell>
          <cell r="AD162">
            <v>97.87844036697247</v>
          </cell>
          <cell r="AE162">
            <v>116.86631528509824</v>
          </cell>
          <cell r="AF162">
            <v>134.07349087460028</v>
          </cell>
          <cell r="AG162">
            <v>121.61046236858697</v>
          </cell>
        </row>
        <row r="163">
          <cell r="K163">
            <v>38027</v>
          </cell>
          <cell r="L163">
            <v>198</v>
          </cell>
          <cell r="M163">
            <v>161.26687435098648</v>
          </cell>
          <cell r="N163">
            <v>143.27044025157235</v>
          </cell>
          <cell r="O163">
            <v>154.04372204689886</v>
          </cell>
          <cell r="P163">
            <v>134.05421706046309</v>
          </cell>
          <cell r="AB163">
            <v>38392</v>
          </cell>
          <cell r="AC163">
            <v>137.89625360230545</v>
          </cell>
          <cell r="AD163">
            <v>97.993119266055047</v>
          </cell>
          <cell r="AE163">
            <v>115.18926689027312</v>
          </cell>
          <cell r="AF163">
            <v>131.98221625440863</v>
          </cell>
          <cell r="AG163">
            <v>119.84757646509317</v>
          </cell>
        </row>
        <row r="164">
          <cell r="K164">
            <v>38028</v>
          </cell>
          <cell r="L164">
            <v>196.61538461538461</v>
          </cell>
          <cell r="M164">
            <v>167.1858774662513</v>
          </cell>
          <cell r="N164">
            <v>142.45283018867923</v>
          </cell>
          <cell r="O164">
            <v>153.86047997041683</v>
          </cell>
          <cell r="P164">
            <v>134.67903752590061</v>
          </cell>
          <cell r="AB164">
            <v>38393</v>
          </cell>
          <cell r="AC164">
            <v>139.76945244956772</v>
          </cell>
          <cell r="AD164">
            <v>98.5091743119266</v>
          </cell>
          <cell r="AE164">
            <v>116.81839961667464</v>
          </cell>
          <cell r="AF164">
            <v>133.83861219681143</v>
          </cell>
          <cell r="AG164">
            <v>122.33540494469189</v>
          </cell>
        </row>
        <row r="165">
          <cell r="K165">
            <v>38029</v>
          </cell>
          <cell r="L165">
            <v>204.92307692307693</v>
          </cell>
          <cell r="M165">
            <v>168.22429906542052</v>
          </cell>
          <cell r="N165">
            <v>148.67924528301884</v>
          </cell>
          <cell r="O165">
            <v>159.87132994079161</v>
          </cell>
          <cell r="P165">
            <v>139.08954244639858</v>
          </cell>
          <cell r="AB165">
            <v>38394</v>
          </cell>
          <cell r="AC165">
            <v>141.28242074927954</v>
          </cell>
          <cell r="AD165">
            <v>99.942660550458712</v>
          </cell>
          <cell r="AE165">
            <v>118.39961667465262</v>
          </cell>
          <cell r="AF165">
            <v>135.38474229634156</v>
          </cell>
          <cell r="AG165">
            <v>124.48960241624299</v>
          </cell>
        </row>
        <row r="166">
          <cell r="K166">
            <v>38030</v>
          </cell>
          <cell r="L166">
            <v>209.07692307692307</v>
          </cell>
          <cell r="M166">
            <v>167.60124610591899</v>
          </cell>
          <cell r="N166">
            <v>150.94339622641508</v>
          </cell>
          <cell r="O166">
            <v>160.88575874854149</v>
          </cell>
          <cell r="P166">
            <v>139.87007881499324</v>
          </cell>
          <cell r="AB166">
            <v>38397</v>
          </cell>
          <cell r="AC166">
            <v>142.29106628242073</v>
          </cell>
          <cell r="AD166">
            <v>101.37614678899081</v>
          </cell>
          <cell r="AE166">
            <v>118.87877335888834</v>
          </cell>
          <cell r="AF166">
            <v>137.56908107205055</v>
          </cell>
          <cell r="AG166">
            <v>126.11999828263714</v>
          </cell>
        </row>
        <row r="167">
          <cell r="K167">
            <v>38033</v>
          </cell>
          <cell r="L167">
            <v>206.92307692307691</v>
          </cell>
          <cell r="M167">
            <v>164.90134994807892</v>
          </cell>
          <cell r="N167">
            <v>151.88679245283018</v>
          </cell>
          <cell r="O167">
            <v>161.20055636563814</v>
          </cell>
          <cell r="P167">
            <v>139.64086668410383</v>
          </cell>
          <cell r="AB167">
            <v>38398</v>
          </cell>
          <cell r="AC167">
            <v>140.99423631123921</v>
          </cell>
          <cell r="AD167">
            <v>101.4334862385321</v>
          </cell>
          <cell r="AE167">
            <v>119.50167704839482</v>
          </cell>
          <cell r="AF167">
            <v>139.49918313240775</v>
          </cell>
          <cell r="AG167">
            <v>127.68603039664291</v>
          </cell>
        </row>
        <row r="168">
          <cell r="K168">
            <v>38034</v>
          </cell>
          <cell r="L168">
            <v>211.07692307692307</v>
          </cell>
          <cell r="M168">
            <v>170.19730010384217</v>
          </cell>
          <cell r="N168">
            <v>155.03144654088047</v>
          </cell>
          <cell r="O168">
            <v>163.52314478253135</v>
          </cell>
          <cell r="P168">
            <v>141.72358094089373</v>
          </cell>
          <cell r="AB168">
            <v>38399</v>
          </cell>
          <cell r="AC168">
            <v>143.73198847262248</v>
          </cell>
          <cell r="AD168">
            <v>103.72706422018348</v>
          </cell>
          <cell r="AE168">
            <v>119.3579300431241</v>
          </cell>
          <cell r="AF168">
            <v>142.33824643908289</v>
          </cell>
          <cell r="AG168">
            <v>128.421593580495</v>
          </cell>
        </row>
        <row r="169">
          <cell r="K169">
            <v>38035</v>
          </cell>
          <cell r="L169">
            <v>213.38461538461536</v>
          </cell>
          <cell r="M169">
            <v>166.25129802699897</v>
          </cell>
          <cell r="N169">
            <v>157.04402515723271</v>
          </cell>
          <cell r="O169">
            <v>163.6902785890276</v>
          </cell>
          <cell r="P169">
            <v>142.58686354822521</v>
          </cell>
          <cell r="AB169">
            <v>38400</v>
          </cell>
          <cell r="AC169">
            <v>144.81268011527376</v>
          </cell>
          <cell r="AD169">
            <v>104.81651376146787</v>
          </cell>
          <cell r="AE169">
            <v>121.37038811691421</v>
          </cell>
          <cell r="AF169">
            <v>146.274167002154</v>
          </cell>
          <cell r="AG169">
            <v>129.76602001141976</v>
          </cell>
        </row>
        <row r="170">
          <cell r="K170">
            <v>38036</v>
          </cell>
          <cell r="L170">
            <v>217.07692307692307</v>
          </cell>
          <cell r="M170">
            <v>162.9283489096573</v>
          </cell>
          <cell r="N170">
            <v>157.67295597484278</v>
          </cell>
          <cell r="O170">
            <v>167.52096526356632</v>
          </cell>
          <cell r="P170">
            <v>142.72844719514904</v>
          </cell>
          <cell r="AB170">
            <v>38401</v>
          </cell>
          <cell r="AC170">
            <v>143.65994236311238</v>
          </cell>
          <cell r="AD170">
            <v>107.05275229357798</v>
          </cell>
          <cell r="AE170">
            <v>122.37661715380928</v>
          </cell>
          <cell r="AF170">
            <v>146.69382222112074</v>
          </cell>
          <cell r="AG170">
            <v>130.71113298450899</v>
          </cell>
        </row>
        <row r="171">
          <cell r="K171">
            <v>38037</v>
          </cell>
          <cell r="L171">
            <v>210.76923076923077</v>
          </cell>
          <cell r="M171">
            <v>161.05919003115264</v>
          </cell>
          <cell r="N171">
            <v>153.0817610062893</v>
          </cell>
          <cell r="O171">
            <v>165.54135693264922</v>
          </cell>
          <cell r="P171">
            <v>139.03448289195984</v>
          </cell>
          <cell r="AB171">
            <v>38404</v>
          </cell>
          <cell r="AC171">
            <v>142.57925072046106</v>
          </cell>
          <cell r="AD171">
            <v>105.50458715596329</v>
          </cell>
          <cell r="AE171">
            <v>121.89746046957355</v>
          </cell>
          <cell r="AF171">
            <v>146.53242436631021</v>
          </cell>
          <cell r="AG171">
            <v>132.13703227614323</v>
          </cell>
        </row>
        <row r="172">
          <cell r="K172">
            <v>38040</v>
          </cell>
          <cell r="L172">
            <v>210.46153846153848</v>
          </cell>
          <cell r="M172">
            <v>159.60539979231564</v>
          </cell>
          <cell r="N172">
            <v>154.52830188679246</v>
          </cell>
          <cell r="O172">
            <v>163.72056213660096</v>
          </cell>
          <cell r="P172">
            <v>136.5148935558307</v>
          </cell>
          <cell r="AB172">
            <v>38405</v>
          </cell>
          <cell r="AC172">
            <v>143.73198847262248</v>
          </cell>
          <cell r="AD172">
            <v>105.44724770642202</v>
          </cell>
          <cell r="AE172">
            <v>122.08912314326786</v>
          </cell>
          <cell r="AF172">
            <v>146.71181115844422</v>
          </cell>
          <cell r="AG172">
            <v>133.55259196142887</v>
          </cell>
        </row>
        <row r="173">
          <cell r="K173">
            <v>38041</v>
          </cell>
          <cell r="L173">
            <v>208.76923076923077</v>
          </cell>
          <cell r="M173">
            <v>160.43613707165107</v>
          </cell>
          <cell r="N173">
            <v>155.40880503144655</v>
          </cell>
          <cell r="O173">
            <v>162.82502636853761</v>
          </cell>
          <cell r="P173">
            <v>135.88657133451508</v>
          </cell>
          <cell r="AB173">
            <v>38406</v>
          </cell>
          <cell r="AC173">
            <v>142.79538904899135</v>
          </cell>
          <cell r="AD173">
            <v>105.56192660550458</v>
          </cell>
          <cell r="AE173">
            <v>119.16626736942982</v>
          </cell>
          <cell r="AF173">
            <v>149.62184238259485</v>
          </cell>
          <cell r="AG173">
            <v>133.13969988212992</v>
          </cell>
        </row>
        <row r="174">
          <cell r="K174">
            <v>38042</v>
          </cell>
          <cell r="L174">
            <v>212.30769230769232</v>
          </cell>
          <cell r="M174">
            <v>161.88992731048805</v>
          </cell>
          <cell r="N174">
            <v>156.1635220125786</v>
          </cell>
          <cell r="O174">
            <v>161.73028032591935</v>
          </cell>
          <cell r="P174">
            <v>136.70547468790937</v>
          </cell>
          <cell r="AB174">
            <v>38407</v>
          </cell>
          <cell r="AC174">
            <v>143.58789625360228</v>
          </cell>
          <cell r="AD174">
            <v>105.27522935779817</v>
          </cell>
          <cell r="AE174">
            <v>117.44130330618113</v>
          </cell>
          <cell r="AF174">
            <v>149.50520890649963</v>
          </cell>
          <cell r="AG174">
            <v>132.81818306227478</v>
          </cell>
        </row>
        <row r="175">
          <cell r="K175">
            <v>38043</v>
          </cell>
          <cell r="L175">
            <v>208.76923076923077</v>
          </cell>
          <cell r="M175">
            <v>165.00519210799584</v>
          </cell>
          <cell r="N175">
            <v>157.10691823899373</v>
          </cell>
          <cell r="O175">
            <v>163.26490820387184</v>
          </cell>
          <cell r="P175">
            <v>136.80566635732112</v>
          </cell>
          <cell r="AB175">
            <v>38408</v>
          </cell>
          <cell r="AC175">
            <v>149.56772334293947</v>
          </cell>
          <cell r="AD175">
            <v>108.19954128440368</v>
          </cell>
          <cell r="AE175">
            <v>118.92668902731191</v>
          </cell>
          <cell r="AF175">
            <v>153.54805793131032</v>
          </cell>
          <cell r="AG175">
            <v>137.15929330315879</v>
          </cell>
        </row>
        <row r="176">
          <cell r="K176">
            <v>38044</v>
          </cell>
          <cell r="L176">
            <v>204.15384615384613</v>
          </cell>
          <cell r="M176">
            <v>169.57424714434057</v>
          </cell>
          <cell r="N176">
            <v>156.72955974842768</v>
          </cell>
          <cell r="O176">
            <v>162.87444373941585</v>
          </cell>
          <cell r="P176">
            <v>136.40241479884293</v>
          </cell>
          <cell r="AB176">
            <v>38411</v>
          </cell>
          <cell r="AC176">
            <v>151.80115273775218</v>
          </cell>
          <cell r="AD176">
            <v>106.36467889908256</v>
          </cell>
          <cell r="AE176">
            <v>119.69333972208911</v>
          </cell>
          <cell r="AF176">
            <v>158.3014526500148</v>
          </cell>
          <cell r="AG176">
            <v>139.93378028006549</v>
          </cell>
        </row>
        <row r="177">
          <cell r="K177">
            <v>38047</v>
          </cell>
          <cell r="L177">
            <v>213.38461538461536</v>
          </cell>
          <cell r="M177">
            <v>179.12772585669779</v>
          </cell>
          <cell r="N177">
            <v>160.81761006289307</v>
          </cell>
          <cell r="O177">
            <v>167.56648863526539</v>
          </cell>
          <cell r="P177">
            <v>139.33183224218712</v>
          </cell>
          <cell r="AB177">
            <v>38412</v>
          </cell>
          <cell r="AC177">
            <v>148.48703170028816</v>
          </cell>
          <cell r="AD177">
            <v>105.67660550458714</v>
          </cell>
          <cell r="AE177">
            <v>119.98083373263056</v>
          </cell>
          <cell r="AF177">
            <v>156.04153607501141</v>
          </cell>
          <cell r="AG177">
            <v>137.9053126820566</v>
          </cell>
        </row>
        <row r="178">
          <cell r="K178">
            <v>38048</v>
          </cell>
          <cell r="L178">
            <v>216.61538461538461</v>
          </cell>
          <cell r="M178">
            <v>177.05088265835928</v>
          </cell>
          <cell r="N178">
            <v>165.09433962264151</v>
          </cell>
          <cell r="O178">
            <v>169.63425822817436</v>
          </cell>
          <cell r="P178">
            <v>139.81884691444904</v>
          </cell>
          <cell r="AB178">
            <v>38413</v>
          </cell>
          <cell r="AC178">
            <v>145.38904899135446</v>
          </cell>
          <cell r="AD178">
            <v>105.61926605504588</v>
          </cell>
          <cell r="AE178">
            <v>118.54336367992333</v>
          </cell>
          <cell r="AF178">
            <v>152.60377736489104</v>
          </cell>
          <cell r="AG178">
            <v>135.36955096689607</v>
          </cell>
        </row>
        <row r="179">
          <cell r="K179">
            <v>38049</v>
          </cell>
          <cell r="L179">
            <v>208.46153846153848</v>
          </cell>
          <cell r="M179">
            <v>167.28971962616822</v>
          </cell>
          <cell r="N179">
            <v>158.67924528301887</v>
          </cell>
          <cell r="O179">
            <v>164.11483655708844</v>
          </cell>
          <cell r="P179">
            <v>134.56340854347951</v>
          </cell>
          <cell r="AB179">
            <v>38414</v>
          </cell>
          <cell r="AC179">
            <v>146.61383285302594</v>
          </cell>
          <cell r="AD179">
            <v>104.64449541284402</v>
          </cell>
          <cell r="AE179">
            <v>119.88500239578342</v>
          </cell>
          <cell r="AF179">
            <v>153.75929796699015</v>
          </cell>
          <cell r="AG179">
            <v>138.2297292212794</v>
          </cell>
        </row>
        <row r="180">
          <cell r="K180">
            <v>38050</v>
          </cell>
          <cell r="L180">
            <v>205.38461538461536</v>
          </cell>
          <cell r="M180">
            <v>169.78193146417448</v>
          </cell>
          <cell r="N180">
            <v>157.04402515723271</v>
          </cell>
          <cell r="O180">
            <v>161.69218076560509</v>
          </cell>
          <cell r="P180">
            <v>133.14769730696224</v>
          </cell>
          <cell r="AB180">
            <v>38415</v>
          </cell>
          <cell r="AC180">
            <v>148.91930835734871</v>
          </cell>
          <cell r="AD180">
            <v>107.6834862385321</v>
          </cell>
          <cell r="AE180">
            <v>121.17872544321993</v>
          </cell>
          <cell r="AF180">
            <v>155.58618026752217</v>
          </cell>
          <cell r="AG180">
            <v>139.85428603141989</v>
          </cell>
        </row>
        <row r="181">
          <cell r="K181">
            <v>38051</v>
          </cell>
          <cell r="L181">
            <v>208.46153846153848</v>
          </cell>
          <cell r="M181">
            <v>178.81619937694703</v>
          </cell>
          <cell r="N181">
            <v>162.26415094339623</v>
          </cell>
          <cell r="O181">
            <v>165.54693179478346</v>
          </cell>
          <cell r="P181">
            <v>135.69296520972395</v>
          </cell>
          <cell r="AB181">
            <v>38418</v>
          </cell>
          <cell r="AC181">
            <v>143.37175792507202</v>
          </cell>
          <cell r="AD181">
            <v>106.07798165137613</v>
          </cell>
          <cell r="AE181">
            <v>121.13080977479636</v>
          </cell>
          <cell r="AF181">
            <v>156.19785612766808</v>
          </cell>
          <cell r="AG181">
            <v>140.22696576353661</v>
          </cell>
        </row>
        <row r="182">
          <cell r="K182">
            <v>38054</v>
          </cell>
          <cell r="L182">
            <v>210</v>
          </cell>
          <cell r="M182">
            <v>174.76635514018687</v>
          </cell>
          <cell r="N182">
            <v>161.38364779874212</v>
          </cell>
          <cell r="O182">
            <v>164.93859947697146</v>
          </cell>
          <cell r="P182">
            <v>135.53452604415281</v>
          </cell>
          <cell r="AB182">
            <v>38419</v>
          </cell>
          <cell r="AC182">
            <v>147.62247838616713</v>
          </cell>
          <cell r="AD182">
            <v>109.9197247706422</v>
          </cell>
          <cell r="AE182">
            <v>121.4183037853378</v>
          </cell>
          <cell r="AF182">
            <v>154.57415523482408</v>
          </cell>
          <cell r="AG182">
            <v>139.54858876966051</v>
          </cell>
        </row>
        <row r="183">
          <cell r="K183">
            <v>38055</v>
          </cell>
          <cell r="L183">
            <v>208</v>
          </cell>
          <cell r="M183">
            <v>178.40083073727934</v>
          </cell>
          <cell r="N183">
            <v>159.87421383647799</v>
          </cell>
          <cell r="O183">
            <v>164.24958573731755</v>
          </cell>
          <cell r="P183">
            <v>133.13867359368149</v>
          </cell>
          <cell r="AB183">
            <v>38420</v>
          </cell>
          <cell r="AC183">
            <v>148.99135446685878</v>
          </cell>
          <cell r="AD183">
            <v>109.11697247706422</v>
          </cell>
          <cell r="AE183">
            <v>118.49544801149976</v>
          </cell>
          <cell r="AF183">
            <v>156.38998075114387</v>
          </cell>
          <cell r="AG183">
            <v>139.90090990799723</v>
          </cell>
        </row>
        <row r="184">
          <cell r="K184">
            <v>38056</v>
          </cell>
          <cell r="L184">
            <v>196.76923076923077</v>
          </cell>
          <cell r="M184">
            <v>172.58566978193147</v>
          </cell>
          <cell r="N184">
            <v>150.25157232704402</v>
          </cell>
          <cell r="O184">
            <v>158.08821448931883</v>
          </cell>
          <cell r="P184">
            <v>126.16970995666081</v>
          </cell>
          <cell r="AB184">
            <v>38421</v>
          </cell>
          <cell r="AC184">
            <v>144.95677233429393</v>
          </cell>
          <cell r="AD184">
            <v>110.14908256880733</v>
          </cell>
          <cell r="AE184">
            <v>115.76425491135601</v>
          </cell>
          <cell r="AF184">
            <v>154.53608038386105</v>
          </cell>
          <cell r="AG184">
            <v>137.04143005386757</v>
          </cell>
        </row>
        <row r="185">
          <cell r="K185">
            <v>38057</v>
          </cell>
          <cell r="L185">
            <v>192.46153846153845</v>
          </cell>
          <cell r="M185">
            <v>171.75493250259603</v>
          </cell>
          <cell r="N185">
            <v>147.67295597484275</v>
          </cell>
          <cell r="O185">
            <v>153.23570321002805</v>
          </cell>
          <cell r="P185">
            <v>122.86879367461394</v>
          </cell>
          <cell r="AB185">
            <v>38422</v>
          </cell>
          <cell r="AC185">
            <v>145.46109510086455</v>
          </cell>
          <cell r="AD185">
            <v>113.87614678899081</v>
          </cell>
          <cell r="AE185">
            <v>115.3809295639674</v>
          </cell>
          <cell r="AF185">
            <v>152.9946641484465</v>
          </cell>
          <cell r="AG185">
            <v>137.38705866141049</v>
          </cell>
        </row>
        <row r="186">
          <cell r="K186">
            <v>38058</v>
          </cell>
          <cell r="L186">
            <v>196.76923076923077</v>
          </cell>
          <cell r="M186">
            <v>174.76635514018687</v>
          </cell>
          <cell r="N186">
            <v>149.62264150943398</v>
          </cell>
          <cell r="O186">
            <v>153.78021876431362</v>
          </cell>
          <cell r="P186">
            <v>124.78295274493043</v>
          </cell>
          <cell r="AB186">
            <v>38425</v>
          </cell>
          <cell r="AC186">
            <v>142.79538904899135</v>
          </cell>
          <cell r="AD186">
            <v>116.74311926605503</v>
          </cell>
          <cell r="AE186">
            <v>113.84762817441303</v>
          </cell>
          <cell r="AF186">
            <v>153.30943589084146</v>
          </cell>
          <cell r="AG186">
            <v>136.66670407692334</v>
          </cell>
        </row>
        <row r="187">
          <cell r="K187">
            <v>38061</v>
          </cell>
          <cell r="L187">
            <v>190.30769230769229</v>
          </cell>
          <cell r="M187">
            <v>171.96261682242988</v>
          </cell>
          <cell r="N187">
            <v>145.40880503144655</v>
          </cell>
          <cell r="O187">
            <v>154.80941115168528</v>
          </cell>
          <cell r="P187">
            <v>123.64669429722817</v>
          </cell>
          <cell r="AB187">
            <v>38426</v>
          </cell>
          <cell r="AC187">
            <v>142.07492795389047</v>
          </cell>
          <cell r="AD187">
            <v>117.83256880733946</v>
          </cell>
          <cell r="AE187">
            <v>115.09343555342598</v>
          </cell>
          <cell r="AF187">
            <v>151.40427225130165</v>
          </cell>
          <cell r="AG187">
            <v>136.20421029857164</v>
          </cell>
        </row>
        <row r="188">
          <cell r="K188">
            <v>38062</v>
          </cell>
          <cell r="L188">
            <v>195.53846153846155</v>
          </cell>
          <cell r="M188">
            <v>173.83177570093454</v>
          </cell>
          <cell r="N188">
            <v>148.30188679245282</v>
          </cell>
          <cell r="O188">
            <v>156.87687258638587</v>
          </cell>
          <cell r="P188">
            <v>126.01548769171622</v>
          </cell>
          <cell r="AB188">
            <v>38427</v>
          </cell>
          <cell r="AC188">
            <v>143.58789625360228</v>
          </cell>
          <cell r="AD188">
            <v>116.80045871559632</v>
          </cell>
          <cell r="AE188">
            <v>117.15380929563966</v>
          </cell>
          <cell r="AF188">
            <v>151.88234819061273</v>
          </cell>
          <cell r="AG188">
            <v>137.32862140679859</v>
          </cell>
        </row>
        <row r="189">
          <cell r="K189">
            <v>38063</v>
          </cell>
          <cell r="L189">
            <v>198.46153846153845</v>
          </cell>
          <cell r="M189">
            <v>169.26272066458984</v>
          </cell>
          <cell r="N189">
            <v>149.74842767295596</v>
          </cell>
          <cell r="O189">
            <v>158.34723547069066</v>
          </cell>
          <cell r="P189">
            <v>127.20813638306159</v>
          </cell>
          <cell r="AB189">
            <v>38428</v>
          </cell>
          <cell r="AC189">
            <v>143.44380403458212</v>
          </cell>
          <cell r="AD189">
            <v>119.15137614678899</v>
          </cell>
          <cell r="AE189">
            <v>118.54336367992333</v>
          </cell>
          <cell r="AF189">
            <v>153.34990233462784</v>
          </cell>
          <cell r="AG189">
            <v>138.8517350141303</v>
          </cell>
        </row>
        <row r="190">
          <cell r="K190">
            <v>38064</v>
          </cell>
          <cell r="L190">
            <v>198.76923076923077</v>
          </cell>
          <cell r="M190">
            <v>176.63551401869159</v>
          </cell>
          <cell r="N190">
            <v>151.9496855345912</v>
          </cell>
          <cell r="O190">
            <v>161.00697698198258</v>
          </cell>
          <cell r="P190">
            <v>126.35670181642776</v>
          </cell>
          <cell r="AB190">
            <v>38429</v>
          </cell>
          <cell r="AC190">
            <v>141.9308357348703</v>
          </cell>
          <cell r="AD190">
            <v>120.41284403669724</v>
          </cell>
          <cell r="AE190">
            <v>118.39961667465262</v>
          </cell>
          <cell r="AF190">
            <v>155.0604977667202</v>
          </cell>
          <cell r="AG190">
            <v>138.47959860798073</v>
          </cell>
        </row>
        <row r="191">
          <cell r="K191">
            <v>38065</v>
          </cell>
          <cell r="L191">
            <v>197.53846153846152</v>
          </cell>
          <cell r="M191">
            <v>180.06230529595013</v>
          </cell>
          <cell r="N191">
            <v>152.13836477987422</v>
          </cell>
          <cell r="O191">
            <v>162.14189564922631</v>
          </cell>
          <cell r="P191">
            <v>126.58619004518732</v>
          </cell>
          <cell r="AB191">
            <v>38432</v>
          </cell>
          <cell r="AC191">
            <v>139.91354466858789</v>
          </cell>
          <cell r="AD191">
            <v>117.83256880733946</v>
          </cell>
          <cell r="AE191">
            <v>116.29132726401532</v>
          </cell>
          <cell r="AF191">
            <v>154.7300073671457</v>
          </cell>
          <cell r="AG191">
            <v>136.06195312826489</v>
          </cell>
        </row>
        <row r="192">
          <cell r="K192">
            <v>38068</v>
          </cell>
          <cell r="L192">
            <v>192.76923076923077</v>
          </cell>
          <cell r="M192">
            <v>176.73935617860849</v>
          </cell>
          <cell r="N192">
            <v>149.74842767295596</v>
          </cell>
          <cell r="O192">
            <v>158.66477849728048</v>
          </cell>
          <cell r="P192">
            <v>125.60842056320256</v>
          </cell>
          <cell r="AB192">
            <v>38433</v>
          </cell>
          <cell r="AC192">
            <v>139.55331412103746</v>
          </cell>
          <cell r="AD192">
            <v>116.97247706422016</v>
          </cell>
          <cell r="AE192">
            <v>116.29132726401532</v>
          </cell>
          <cell r="AF192">
            <v>153.50376147293002</v>
          </cell>
          <cell r="AG192">
            <v>135.26351043405447</v>
          </cell>
        </row>
        <row r="193">
          <cell r="K193">
            <v>38069</v>
          </cell>
          <cell r="L193">
            <v>192.92307692307691</v>
          </cell>
          <cell r="M193">
            <v>176.22014537902388</v>
          </cell>
          <cell r="N193">
            <v>147.79874213836476</v>
          </cell>
          <cell r="O193">
            <v>157.72055373228619</v>
          </cell>
          <cell r="P193">
            <v>124.82118241315008</v>
          </cell>
          <cell r="AB193">
            <v>38434</v>
          </cell>
          <cell r="AC193">
            <v>133.5014409221902</v>
          </cell>
          <cell r="AD193">
            <v>114.10550458715593</v>
          </cell>
          <cell r="AE193">
            <v>113.94345951126019</v>
          </cell>
          <cell r="AF193">
            <v>147.69109909807489</v>
          </cell>
          <cell r="AG193">
            <v>130.64711899821191</v>
          </cell>
        </row>
        <row r="194">
          <cell r="K194">
            <v>38070</v>
          </cell>
          <cell r="L194">
            <v>185.69230769230768</v>
          </cell>
          <cell r="M194">
            <v>173.10488058151608</v>
          </cell>
          <cell r="N194">
            <v>141.9496855345912</v>
          </cell>
          <cell r="O194">
            <v>153.87636412534195</v>
          </cell>
          <cell r="P194">
            <v>122.46747480122669</v>
          </cell>
          <cell r="AB194">
            <v>38435</v>
          </cell>
          <cell r="AC194">
            <v>131.77233429394812</v>
          </cell>
          <cell r="AD194">
            <v>114.44954128440365</v>
          </cell>
          <cell r="AE194">
            <v>112.45807379012935</v>
          </cell>
          <cell r="AF194">
            <v>144.18850742598235</v>
          </cell>
          <cell r="AG194">
            <v>127.66556568450986</v>
          </cell>
        </row>
        <row r="195">
          <cell r="K195">
            <v>38071</v>
          </cell>
          <cell r="L195">
            <v>190.92307692307693</v>
          </cell>
          <cell r="M195">
            <v>177.98546209761162</v>
          </cell>
          <cell r="N195">
            <v>143.83647798742138</v>
          </cell>
          <cell r="O195">
            <v>153.20903351780805</v>
          </cell>
          <cell r="P195">
            <v>121.86412808565417</v>
          </cell>
          <cell r="AB195">
            <v>38436</v>
          </cell>
          <cell r="AC195">
            <v>131.77233429394812</v>
          </cell>
          <cell r="AD195">
            <v>114.44954128440365</v>
          </cell>
          <cell r="AE195">
            <v>112.45807379012935</v>
          </cell>
          <cell r="AF195">
            <v>144.18850742598235</v>
          </cell>
          <cell r="AG195">
            <v>127.66556568450986</v>
          </cell>
        </row>
        <row r="196">
          <cell r="K196">
            <v>38072</v>
          </cell>
          <cell r="L196">
            <v>195.07692307692309</v>
          </cell>
          <cell r="M196">
            <v>181.30841121495328</v>
          </cell>
          <cell r="N196">
            <v>145.34591194968553</v>
          </cell>
          <cell r="O196">
            <v>156.49775394687634</v>
          </cell>
          <cell r="P196">
            <v>123.6321229941165</v>
          </cell>
          <cell r="AB196">
            <v>38439</v>
          </cell>
          <cell r="AC196">
            <v>131.48414985590776</v>
          </cell>
          <cell r="AD196">
            <v>113.64678899082567</v>
          </cell>
          <cell r="AE196">
            <v>112.2184954480115</v>
          </cell>
          <cell r="AF196">
            <v>143.747518505816</v>
          </cell>
          <cell r="AG196">
            <v>127.31345791480821</v>
          </cell>
        </row>
        <row r="197">
          <cell r="K197">
            <v>38075</v>
          </cell>
          <cell r="L197">
            <v>196.61538461538461</v>
          </cell>
          <cell r="M197">
            <v>185.4620976116303</v>
          </cell>
          <cell r="N197">
            <v>148.36477987421384</v>
          </cell>
          <cell r="O197">
            <v>158.82953108125713</v>
          </cell>
          <cell r="P197">
            <v>125.82022497970435</v>
          </cell>
          <cell r="AB197">
            <v>38440</v>
          </cell>
          <cell r="AC197">
            <v>131.41210374639766</v>
          </cell>
          <cell r="AD197">
            <v>110.32110091743117</v>
          </cell>
          <cell r="AE197">
            <v>112.07474844274077</v>
          </cell>
          <cell r="AF197">
            <v>142.17390241920009</v>
          </cell>
          <cell r="AG197">
            <v>125.57568300941368</v>
          </cell>
        </row>
        <row r="198">
          <cell r="K198">
            <v>38076</v>
          </cell>
          <cell r="L198">
            <v>201.23076923076923</v>
          </cell>
          <cell r="M198">
            <v>187.43509865005191</v>
          </cell>
          <cell r="N198">
            <v>150.25157232704402</v>
          </cell>
          <cell r="O198">
            <v>161.09631484804302</v>
          </cell>
          <cell r="P198">
            <v>126.72666930063062</v>
          </cell>
          <cell r="AB198">
            <v>38441</v>
          </cell>
          <cell r="AC198">
            <v>133.21325648414984</v>
          </cell>
          <cell r="AD198">
            <v>113.76146788990825</v>
          </cell>
          <cell r="AE198">
            <v>112.41015812170581</v>
          </cell>
          <cell r="AF198">
            <v>141.63967603968865</v>
          </cell>
          <cell r="AG198">
            <v>126.53041737983857</v>
          </cell>
        </row>
        <row r="199">
          <cell r="K199">
            <v>38077</v>
          </cell>
          <cell r="L199">
            <v>204.92307692307693</v>
          </cell>
          <cell r="M199">
            <v>186.81204569055032</v>
          </cell>
          <cell r="N199">
            <v>149.93710691823898</v>
          </cell>
          <cell r="O199">
            <v>161.4733884376239</v>
          </cell>
          <cell r="P199">
            <v>126.44405420252325</v>
          </cell>
          <cell r="AB199">
            <v>38442</v>
          </cell>
          <cell r="AC199">
            <v>137.46397694524495</v>
          </cell>
          <cell r="AD199">
            <v>115.19495412844036</v>
          </cell>
          <cell r="AE199">
            <v>113.60804983229515</v>
          </cell>
          <cell r="AF199">
            <v>143.29760443851896</v>
          </cell>
          <cell r="AG199">
            <v>128.52874991244525</v>
          </cell>
        </row>
        <row r="200">
          <cell r="K200">
            <v>38078</v>
          </cell>
          <cell r="L200">
            <v>209.23076923076925</v>
          </cell>
          <cell r="M200">
            <v>189.09657320872273</v>
          </cell>
          <cell r="N200">
            <v>153.52201257861634</v>
          </cell>
          <cell r="O200">
            <v>165.30088147254801</v>
          </cell>
          <cell r="P200">
            <v>128.79146136357994</v>
          </cell>
          <cell r="AB200">
            <v>38443</v>
          </cell>
          <cell r="AC200">
            <v>137.17579250720459</v>
          </cell>
          <cell r="AD200">
            <v>115.4243119266055</v>
          </cell>
          <cell r="AE200">
            <v>114.75802587446094</v>
          </cell>
          <cell r="AF200">
            <v>146.1665973162516</v>
          </cell>
          <cell r="AG200">
            <v>128.47122442672202</v>
          </cell>
        </row>
        <row r="201">
          <cell r="K201">
            <v>38079</v>
          </cell>
          <cell r="L201">
            <v>209.23076923076925</v>
          </cell>
          <cell r="M201">
            <v>193.3541017653167</v>
          </cell>
          <cell r="N201">
            <v>155.66037735849056</v>
          </cell>
          <cell r="O201">
            <v>166.53371040692292</v>
          </cell>
          <cell r="P201">
            <v>131.27722651355251</v>
          </cell>
          <cell r="AB201">
            <v>38446</v>
          </cell>
          <cell r="AC201">
            <v>135.95100864553314</v>
          </cell>
          <cell r="AD201">
            <v>115.13761467889907</v>
          </cell>
          <cell r="AE201">
            <v>113.22472448490655</v>
          </cell>
          <cell r="AF201">
            <v>144.74138129736284</v>
          </cell>
          <cell r="AG201">
            <v>126.66655449249302</v>
          </cell>
        </row>
        <row r="202">
          <cell r="K202">
            <v>38082</v>
          </cell>
          <cell r="L202">
            <v>207.69230769230771</v>
          </cell>
          <cell r="M202">
            <v>192.52336448598129</v>
          </cell>
          <cell r="N202">
            <v>155.66037735849056</v>
          </cell>
          <cell r="O202">
            <v>165.63626966084391</v>
          </cell>
          <cell r="P202">
            <v>130.14286303465389</v>
          </cell>
          <cell r="AB202">
            <v>38447</v>
          </cell>
          <cell r="AC202">
            <v>134.58213256484149</v>
          </cell>
          <cell r="AD202">
            <v>115.36697247706422</v>
          </cell>
          <cell r="AE202">
            <v>113.75179683756586</v>
          </cell>
          <cell r="AF202">
            <v>143.67580538188102</v>
          </cell>
          <cell r="AG202">
            <v>125.97603416325013</v>
          </cell>
        </row>
        <row r="203">
          <cell r="K203">
            <v>38083</v>
          </cell>
          <cell r="L203">
            <v>202.76923076923077</v>
          </cell>
          <cell r="M203">
            <v>192.83489096573209</v>
          </cell>
          <cell r="N203">
            <v>153.96226415094341</v>
          </cell>
          <cell r="O203">
            <v>164.83601080794881</v>
          </cell>
          <cell r="P203">
            <v>129.81204102871476</v>
          </cell>
          <cell r="AB203">
            <v>38448</v>
          </cell>
          <cell r="AC203">
            <v>136.45533141210376</v>
          </cell>
          <cell r="AD203">
            <v>117.02981651376146</v>
          </cell>
          <cell r="AE203">
            <v>114.42261619549592</v>
          </cell>
          <cell r="AF203">
            <v>141.52162147220562</v>
          </cell>
          <cell r="AG203">
            <v>126.29034427351857</v>
          </cell>
        </row>
        <row r="204">
          <cell r="K204">
            <v>38084</v>
          </cell>
          <cell r="L204">
            <v>204.92307692307693</v>
          </cell>
          <cell r="M204">
            <v>188.1619937694704</v>
          </cell>
          <cell r="N204">
            <v>153.71069182389937</v>
          </cell>
          <cell r="O204">
            <v>165.20776166483876</v>
          </cell>
          <cell r="P204">
            <v>130.65843040111162</v>
          </cell>
          <cell r="AB204">
            <v>38449</v>
          </cell>
          <cell r="AC204">
            <v>138.90489913544667</v>
          </cell>
          <cell r="AD204">
            <v>115.76834862385321</v>
          </cell>
          <cell r="AE204">
            <v>114.42261619549592</v>
          </cell>
          <cell r="AF204">
            <v>143.86839792569182</v>
          </cell>
          <cell r="AG204">
            <v>128.31223592943078</v>
          </cell>
        </row>
        <row r="205">
          <cell r="K205">
            <v>38085</v>
          </cell>
          <cell r="L205">
            <v>206.15384615384619</v>
          </cell>
          <cell r="M205">
            <v>184.42367601246104</v>
          </cell>
          <cell r="N205">
            <v>154.77987421383648</v>
          </cell>
          <cell r="O205">
            <v>164.68313632218781</v>
          </cell>
          <cell r="P205">
            <v>130.42035750594968</v>
          </cell>
          <cell r="AB205">
            <v>38450</v>
          </cell>
          <cell r="AC205">
            <v>141.71469740634006</v>
          </cell>
          <cell r="AD205">
            <v>113.58944954128438</v>
          </cell>
          <cell r="AE205">
            <v>114.42261619549592</v>
          </cell>
          <cell r="AF205">
            <v>146.62262900866918</v>
          </cell>
          <cell r="AG205">
            <v>129.4783051412808</v>
          </cell>
        </row>
        <row r="206">
          <cell r="K206">
            <v>38086</v>
          </cell>
          <cell r="L206">
            <v>206.15384615384619</v>
          </cell>
          <cell r="M206">
            <v>184.42367601246104</v>
          </cell>
          <cell r="N206">
            <v>154.77987421383648</v>
          </cell>
          <cell r="O206">
            <v>164.68313632218781</v>
          </cell>
          <cell r="P206">
            <v>130.42035750594968</v>
          </cell>
          <cell r="AB206">
            <v>38453</v>
          </cell>
          <cell r="AC206">
            <v>142.14697406340059</v>
          </cell>
          <cell r="AD206">
            <v>113.18807339449539</v>
          </cell>
          <cell r="AE206">
            <v>114.99760421657881</v>
          </cell>
          <cell r="AF206">
            <v>144.79080754904541</v>
          </cell>
          <cell r="AG206">
            <v>129.13231742923145</v>
          </cell>
        </row>
        <row r="207">
          <cell r="K207">
            <v>38089</v>
          </cell>
          <cell r="L207">
            <v>206.15384615384619</v>
          </cell>
          <cell r="M207">
            <v>187.22741433021807</v>
          </cell>
          <cell r="N207">
            <v>154.77987421383648</v>
          </cell>
          <cell r="O207">
            <v>165.18963635930686</v>
          </cell>
          <cell r="P207">
            <v>130.57796837791042</v>
          </cell>
          <cell r="AB207">
            <v>38454</v>
          </cell>
          <cell r="AC207">
            <v>140.63400576368875</v>
          </cell>
          <cell r="AD207">
            <v>113.01605504587155</v>
          </cell>
          <cell r="AE207">
            <v>114.47053186391949</v>
          </cell>
          <cell r="AF207">
            <v>144.74443144473176</v>
          </cell>
          <cell r="AG207">
            <v>128.93624948151984</v>
          </cell>
        </row>
        <row r="208">
          <cell r="K208">
            <v>38090</v>
          </cell>
          <cell r="L208">
            <v>202.61538461538458</v>
          </cell>
          <cell r="M208">
            <v>182.55451713395635</v>
          </cell>
          <cell r="N208">
            <v>152.64150943396226</v>
          </cell>
          <cell r="O208">
            <v>162.97812496935927</v>
          </cell>
          <cell r="P208">
            <v>128.49632079631371</v>
          </cell>
          <cell r="AB208">
            <v>38455</v>
          </cell>
          <cell r="AC208">
            <v>137.82420749279538</v>
          </cell>
          <cell r="AD208">
            <v>110.03440366972477</v>
          </cell>
          <cell r="AE208">
            <v>112.60182079540009</v>
          </cell>
          <cell r="AF208">
            <v>143.63805980819077</v>
          </cell>
          <cell r="AG208">
            <v>128.27695086961356</v>
          </cell>
        </row>
        <row r="209">
          <cell r="K209">
            <v>38091</v>
          </cell>
          <cell r="L209">
            <v>192.00000000000003</v>
          </cell>
          <cell r="M209">
            <v>173.10488058151608</v>
          </cell>
          <cell r="N209">
            <v>146.98113207547169</v>
          </cell>
          <cell r="O209">
            <v>155.39667665379403</v>
          </cell>
          <cell r="P209">
            <v>122.55305745123944</v>
          </cell>
          <cell r="AB209">
            <v>38456</v>
          </cell>
          <cell r="AC209">
            <v>131.98847262247838</v>
          </cell>
          <cell r="AD209">
            <v>106.93807339449539</v>
          </cell>
          <cell r="AE209">
            <v>110.78102539530425</v>
          </cell>
          <cell r="AF209">
            <v>137.31444575789487</v>
          </cell>
          <cell r="AG209">
            <v>124.47833236417563</v>
          </cell>
        </row>
        <row r="210">
          <cell r="K210">
            <v>38092</v>
          </cell>
          <cell r="L210">
            <v>188.30769230769232</v>
          </cell>
          <cell r="M210">
            <v>175.70093457943926</v>
          </cell>
          <cell r="N210">
            <v>146.41509433962264</v>
          </cell>
          <cell r="O210">
            <v>154.48696560814324</v>
          </cell>
          <cell r="P210">
            <v>121.2718765497435</v>
          </cell>
          <cell r="AB210">
            <v>38457</v>
          </cell>
          <cell r="AC210">
            <v>129.61095100864551</v>
          </cell>
          <cell r="AD210">
            <v>106.65137614678899</v>
          </cell>
          <cell r="AE210">
            <v>110.68519405845711</v>
          </cell>
          <cell r="AF210">
            <v>132.88440132106041</v>
          </cell>
          <cell r="AG210">
            <v>122.72589218538332</v>
          </cell>
        </row>
        <row r="211">
          <cell r="K211">
            <v>38093</v>
          </cell>
          <cell r="L211">
            <v>192.46153846153845</v>
          </cell>
          <cell r="M211">
            <v>184.11214953271028</v>
          </cell>
          <cell r="N211">
            <v>147.54716981132077</v>
          </cell>
          <cell r="O211">
            <v>156.57277646343636</v>
          </cell>
          <cell r="P211">
            <v>124.54156667532692</v>
          </cell>
          <cell r="AB211">
            <v>38460</v>
          </cell>
          <cell r="AC211">
            <v>128.96253602305475</v>
          </cell>
          <cell r="AD211">
            <v>106.70871559633026</v>
          </cell>
          <cell r="AE211">
            <v>108.48107331097268</v>
          </cell>
          <cell r="AF211">
            <v>131.11848730714101</v>
          </cell>
          <cell r="AG211">
            <v>122.13940462974394</v>
          </cell>
        </row>
        <row r="212">
          <cell r="K212">
            <v>38096</v>
          </cell>
          <cell r="L212">
            <v>191.23076923076923</v>
          </cell>
          <cell r="M212">
            <v>179.75077881619933</v>
          </cell>
          <cell r="N212">
            <v>146.10062893081761</v>
          </cell>
          <cell r="O212">
            <v>157.05876997250388</v>
          </cell>
          <cell r="P212">
            <v>124.88025820291992</v>
          </cell>
          <cell r="AB212">
            <v>38461</v>
          </cell>
          <cell r="AC212">
            <v>132.42074927953888</v>
          </cell>
          <cell r="AD212">
            <v>110.55045871559632</v>
          </cell>
          <cell r="AE212">
            <v>109.72688068998562</v>
          </cell>
          <cell r="AF212">
            <v>134.55253731534691</v>
          </cell>
          <cell r="AG212">
            <v>124.92135950887675</v>
          </cell>
        </row>
        <row r="213">
          <cell r="K213">
            <v>38097</v>
          </cell>
          <cell r="L213">
            <v>191.53846153846152</v>
          </cell>
          <cell r="M213">
            <v>175.49325025960536</v>
          </cell>
          <cell r="N213">
            <v>145.72327044025158</v>
          </cell>
          <cell r="O213">
            <v>154.97035377963047</v>
          </cell>
          <cell r="P213">
            <v>123.20304200385654</v>
          </cell>
          <cell r="AB213">
            <v>38462</v>
          </cell>
          <cell r="AC213">
            <v>132.06051873198845</v>
          </cell>
          <cell r="AD213">
            <v>109.9197247706422</v>
          </cell>
          <cell r="AE213">
            <v>108.76856732151413</v>
          </cell>
          <cell r="AF213">
            <v>136.37007853956172</v>
          </cell>
          <cell r="AG213">
            <v>125.92609316845018</v>
          </cell>
        </row>
        <row r="214">
          <cell r="K214">
            <v>38098</v>
          </cell>
          <cell r="L214">
            <v>181.84615384615387</v>
          </cell>
          <cell r="M214">
            <v>164.07061266874351</v>
          </cell>
          <cell r="N214">
            <v>137.04402515723268</v>
          </cell>
          <cell r="O214">
            <v>150.34988563128309</v>
          </cell>
          <cell r="P214">
            <v>117.33783123372683</v>
          </cell>
          <cell r="AB214">
            <v>38463</v>
          </cell>
          <cell r="AC214">
            <v>130.04322766570604</v>
          </cell>
          <cell r="AD214">
            <v>111.00917431192659</v>
          </cell>
          <cell r="AE214">
            <v>108.43315764254911</v>
          </cell>
          <cell r="AF214">
            <v>136.0987194060254</v>
          </cell>
          <cell r="AG214">
            <v>124.62518686451519</v>
          </cell>
        </row>
        <row r="215">
          <cell r="K215">
            <v>38099</v>
          </cell>
          <cell r="L215">
            <v>182.92307692307693</v>
          </cell>
          <cell r="M215">
            <v>172.48182762201452</v>
          </cell>
          <cell r="N215">
            <v>136.98113207547172</v>
          </cell>
          <cell r="O215">
            <v>149.74483099623345</v>
          </cell>
          <cell r="P215">
            <v>115.82728733619227</v>
          </cell>
          <cell r="AB215">
            <v>38464</v>
          </cell>
          <cell r="AC215">
            <v>131.77233429394812</v>
          </cell>
          <cell r="AD215">
            <v>110.89449541284402</v>
          </cell>
          <cell r="AE215">
            <v>109.00814566363199</v>
          </cell>
          <cell r="AF215">
            <v>137.90842729722453</v>
          </cell>
          <cell r="AG215">
            <v>126.58596425349793</v>
          </cell>
        </row>
        <row r="216">
          <cell r="K216">
            <v>38100</v>
          </cell>
          <cell r="L216">
            <v>184</v>
          </cell>
          <cell r="M216">
            <v>171.96261682242988</v>
          </cell>
          <cell r="N216">
            <v>136.41509433962264</v>
          </cell>
          <cell r="O216">
            <v>152.18942204928013</v>
          </cell>
          <cell r="P216">
            <v>116.61916934989063</v>
          </cell>
          <cell r="AB216">
            <v>38467</v>
          </cell>
          <cell r="AC216">
            <v>131.91642651296829</v>
          </cell>
          <cell r="AD216">
            <v>110.43577981651376</v>
          </cell>
          <cell r="AE216">
            <v>109.10397700047916</v>
          </cell>
          <cell r="AF216">
            <v>137.77896933787363</v>
          </cell>
          <cell r="AG216">
            <v>126.27951029713633</v>
          </cell>
        </row>
        <row r="217">
          <cell r="K217">
            <v>38103</v>
          </cell>
          <cell r="L217">
            <v>189.38461538461539</v>
          </cell>
          <cell r="M217">
            <v>167.1858774662513</v>
          </cell>
          <cell r="N217">
            <v>138.61635220125785</v>
          </cell>
          <cell r="O217">
            <v>152.36868608343522</v>
          </cell>
          <cell r="P217">
            <v>118.24200342297644</v>
          </cell>
          <cell r="AB217">
            <v>38468</v>
          </cell>
          <cell r="AC217">
            <v>129.03458213256485</v>
          </cell>
          <cell r="AD217">
            <v>110.03440366972477</v>
          </cell>
          <cell r="AE217">
            <v>107.37901293723047</v>
          </cell>
          <cell r="AF217">
            <v>135.77739677894039</v>
          </cell>
          <cell r="AG217">
            <v>123.98430671991439</v>
          </cell>
        </row>
        <row r="218">
          <cell r="K218">
            <v>38104</v>
          </cell>
          <cell r="L218">
            <v>189.69230769230768</v>
          </cell>
          <cell r="M218">
            <v>163.96677050882656</v>
          </cell>
          <cell r="N218">
            <v>138.36477987421384</v>
          </cell>
          <cell r="O218">
            <v>151.27122264570633</v>
          </cell>
          <cell r="P218">
            <v>117.90117854499698</v>
          </cell>
          <cell r="AB218">
            <v>38469</v>
          </cell>
          <cell r="AC218">
            <v>125.28818443804035</v>
          </cell>
          <cell r="AD218">
            <v>108.60091743119267</v>
          </cell>
          <cell r="AE218">
            <v>105.65404887398179</v>
          </cell>
          <cell r="AF218">
            <v>132.98455360313389</v>
          </cell>
          <cell r="AG218">
            <v>121.49008651967976</v>
          </cell>
        </row>
        <row r="219">
          <cell r="K219">
            <v>38105</v>
          </cell>
          <cell r="L219">
            <v>180.15384615384619</v>
          </cell>
          <cell r="M219">
            <v>146.31360332294912</v>
          </cell>
          <cell r="N219">
            <v>130.94339622641508</v>
          </cell>
          <cell r="O219">
            <v>146.95784815924497</v>
          </cell>
          <cell r="P219">
            <v>113.30178679592842</v>
          </cell>
          <cell r="AB219">
            <v>38470</v>
          </cell>
          <cell r="AC219">
            <v>122.3342939481268</v>
          </cell>
          <cell r="AD219">
            <v>106.19266055045871</v>
          </cell>
          <cell r="AE219">
            <v>103.40201245807377</v>
          </cell>
          <cell r="AF219">
            <v>129.02541032714043</v>
          </cell>
          <cell r="AG219">
            <v>118.79267910366971</v>
          </cell>
        </row>
        <row r="220">
          <cell r="K220">
            <v>38106</v>
          </cell>
          <cell r="L220">
            <v>175.53846153846152</v>
          </cell>
          <cell r="M220">
            <v>148.59813084112147</v>
          </cell>
          <cell r="N220">
            <v>129.93710691823898</v>
          </cell>
          <cell r="O220">
            <v>142.26854867288867</v>
          </cell>
          <cell r="P220">
            <v>113.36575691478603</v>
          </cell>
          <cell r="AB220">
            <v>38471</v>
          </cell>
          <cell r="AC220">
            <v>124.13544668587897</v>
          </cell>
          <cell r="AD220">
            <v>107.85550458715593</v>
          </cell>
          <cell r="AE220">
            <v>106.2290368950647</v>
          </cell>
          <cell r="AF220">
            <v>129.96443978757802</v>
          </cell>
          <cell r="AG220">
            <v>119.80271783194465</v>
          </cell>
        </row>
        <row r="221">
          <cell r="K221">
            <v>38107</v>
          </cell>
          <cell r="L221">
            <v>173.07692307692309</v>
          </cell>
          <cell r="M221">
            <v>148.28660436137068</v>
          </cell>
          <cell r="N221">
            <v>126.60377358490564</v>
          </cell>
          <cell r="O221">
            <v>142.36037981899909</v>
          </cell>
          <cell r="P221">
            <v>112.6339675659044</v>
          </cell>
          <cell r="AB221">
            <v>38474</v>
          </cell>
          <cell r="AC221">
            <v>123.05475504322764</v>
          </cell>
          <cell r="AD221">
            <v>104.41513761467888</v>
          </cell>
          <cell r="AE221">
            <v>105.31863919501676</v>
          </cell>
          <cell r="AF221">
            <v>131.33461451076414</v>
          </cell>
          <cell r="AG221">
            <v>119.6177846707732</v>
          </cell>
        </row>
        <row r="222">
          <cell r="K222">
            <v>38110</v>
          </cell>
          <cell r="L222">
            <v>173.23076923076923</v>
          </cell>
          <cell r="M222">
            <v>151.4018691588785</v>
          </cell>
          <cell r="N222">
            <v>126.66666666666666</v>
          </cell>
          <cell r="O222">
            <v>140.93388745782087</v>
          </cell>
          <cell r="P222">
            <v>112.29960608779986</v>
          </cell>
          <cell r="AB222">
            <v>38475</v>
          </cell>
          <cell r="AC222">
            <v>125.72046109510084</v>
          </cell>
          <cell r="AD222">
            <v>102.29357798165137</v>
          </cell>
          <cell r="AE222">
            <v>107.18735026353619</v>
          </cell>
          <cell r="AF222">
            <v>130.32848180821054</v>
          </cell>
          <cell r="AG222">
            <v>120.07079231731647</v>
          </cell>
        </row>
        <row r="223">
          <cell r="K223">
            <v>38111</v>
          </cell>
          <cell r="L223">
            <v>180.15384615384619</v>
          </cell>
          <cell r="M223">
            <v>160.64382139148495</v>
          </cell>
          <cell r="N223">
            <v>132.57861635220124</v>
          </cell>
          <cell r="O223">
            <v>145.99989634678445</v>
          </cell>
          <cell r="P223">
            <v>116.05579640619223</v>
          </cell>
          <cell r="AB223">
            <v>38476</v>
          </cell>
          <cell r="AC223">
            <v>125.50432276657062</v>
          </cell>
          <cell r="AD223">
            <v>104.47247706422016</v>
          </cell>
          <cell r="AE223">
            <v>107.90608528988979</v>
          </cell>
          <cell r="AF223">
            <v>131.31321148803346</v>
          </cell>
          <cell r="AG223">
            <v>121.28528913476198</v>
          </cell>
        </row>
        <row r="224">
          <cell r="K224">
            <v>38112</v>
          </cell>
          <cell r="L224">
            <v>181.84615384615387</v>
          </cell>
          <cell r="M224">
            <v>163.34371754932502</v>
          </cell>
          <cell r="N224">
            <v>132.20125786163521</v>
          </cell>
          <cell r="O224">
            <v>148.20925062927307</v>
          </cell>
          <cell r="P224">
            <v>117.18550393758589</v>
          </cell>
          <cell r="AB224">
            <v>38477</v>
          </cell>
          <cell r="AC224">
            <v>129.25072046109509</v>
          </cell>
          <cell r="AD224">
            <v>103.44036697247705</v>
          </cell>
          <cell r="AE224">
            <v>109.34355534259703</v>
          </cell>
          <cell r="AF224">
            <v>134.41287176053984</v>
          </cell>
          <cell r="AG224">
            <v>123.90794536803065</v>
          </cell>
        </row>
        <row r="225">
          <cell r="K225">
            <v>38113</v>
          </cell>
          <cell r="L225">
            <v>181.53846153846155</v>
          </cell>
          <cell r="M225">
            <v>159.60539979231564</v>
          </cell>
          <cell r="N225">
            <v>128.67924528301887</v>
          </cell>
          <cell r="O225">
            <v>145.19748038643041</v>
          </cell>
          <cell r="P225">
            <v>116.28307585199072</v>
          </cell>
          <cell r="AB225">
            <v>38478</v>
          </cell>
          <cell r="AC225">
            <v>129.68299711815561</v>
          </cell>
          <cell r="AD225">
            <v>104.98853211009174</v>
          </cell>
          <cell r="AE225">
            <v>111.02060373742214</v>
          </cell>
          <cell r="AF225">
            <v>133.76656979560374</v>
          </cell>
          <cell r="AG225">
            <v>124.54553754158309</v>
          </cell>
        </row>
        <row r="226">
          <cell r="K226">
            <v>38114</v>
          </cell>
          <cell r="L226">
            <v>180.46153846153848</v>
          </cell>
          <cell r="M226">
            <v>148.90965732087227</v>
          </cell>
          <cell r="N226">
            <v>126.35220125786164</v>
          </cell>
          <cell r="O226">
            <v>142.35811065400978</v>
          </cell>
          <cell r="P226">
            <v>114.24388692309932</v>
          </cell>
          <cell r="AB226">
            <v>38481</v>
          </cell>
          <cell r="AC226">
            <v>129.68299711815561</v>
          </cell>
          <cell r="AD226">
            <v>106.47935779816513</v>
          </cell>
          <cell r="AE226">
            <v>109.63104935313848</v>
          </cell>
          <cell r="AF226">
            <v>134.45869329260461</v>
          </cell>
          <cell r="AG226">
            <v>126.15767001495817</v>
          </cell>
        </row>
        <row r="227">
          <cell r="K227">
            <v>38117</v>
          </cell>
          <cell r="L227">
            <v>174.15384615384616</v>
          </cell>
          <cell r="M227">
            <v>146.83281412253376</v>
          </cell>
          <cell r="N227">
            <v>121.76100628930817</v>
          </cell>
          <cell r="O227">
            <v>136.68348930340838</v>
          </cell>
          <cell r="P227">
            <v>110.14278005882183</v>
          </cell>
          <cell r="AB227">
            <v>38482</v>
          </cell>
          <cell r="AC227">
            <v>127.30547550432276</v>
          </cell>
          <cell r="AD227">
            <v>104.64449541284402</v>
          </cell>
          <cell r="AE227">
            <v>108.96022999520842</v>
          </cell>
          <cell r="AF227">
            <v>133.13099533760712</v>
          </cell>
          <cell r="AG227">
            <v>124.44819729877341</v>
          </cell>
        </row>
        <row r="228">
          <cell r="K228">
            <v>38118</v>
          </cell>
          <cell r="L228">
            <v>174.76923076923077</v>
          </cell>
          <cell r="M228">
            <v>155.0363447559709</v>
          </cell>
          <cell r="N228">
            <v>123.27044025157234</v>
          </cell>
          <cell r="O228">
            <v>137.22520341943553</v>
          </cell>
          <cell r="P228">
            <v>111.41884033350618</v>
          </cell>
          <cell r="AB228">
            <v>38483</v>
          </cell>
          <cell r="AC228">
            <v>123.41498559077809</v>
          </cell>
          <cell r="AD228">
            <v>103.78440366972477</v>
          </cell>
          <cell r="AE228">
            <v>107.95400095831337</v>
          </cell>
          <cell r="AF228">
            <v>131.08796850306911</v>
          </cell>
          <cell r="AG228">
            <v>122.00751621296003</v>
          </cell>
        </row>
        <row r="229">
          <cell r="K229">
            <v>38119</v>
          </cell>
          <cell r="L229">
            <v>176.30769230769232</v>
          </cell>
          <cell r="M229">
            <v>154.93250259605398</v>
          </cell>
          <cell r="N229">
            <v>123.01886792452829</v>
          </cell>
          <cell r="O229">
            <v>139.31149051923256</v>
          </cell>
          <cell r="P229">
            <v>112.7631886926776</v>
          </cell>
          <cell r="AB229">
            <v>38484</v>
          </cell>
          <cell r="AC229">
            <v>124.63976945244957</v>
          </cell>
          <cell r="AD229">
            <v>94.954128440366958</v>
          </cell>
          <cell r="AE229">
            <v>107.61859127934834</v>
          </cell>
          <cell r="AF229">
            <v>128.9827775855068</v>
          </cell>
          <cell r="AG229">
            <v>119.83311522191535</v>
          </cell>
        </row>
        <row r="230">
          <cell r="K230">
            <v>38120</v>
          </cell>
          <cell r="L230">
            <v>176.92307692307691</v>
          </cell>
          <cell r="M230">
            <v>151.81723779854619</v>
          </cell>
          <cell r="N230">
            <v>122.9559748427673</v>
          </cell>
          <cell r="O230">
            <v>138.05711852465058</v>
          </cell>
          <cell r="P230">
            <v>112.78737362109759</v>
          </cell>
          <cell r="AB230">
            <v>38485</v>
          </cell>
          <cell r="AC230">
            <v>121.39769452449568</v>
          </cell>
          <cell r="AD230">
            <v>91.513761467889907</v>
          </cell>
          <cell r="AE230">
            <v>105.70196454240535</v>
          </cell>
          <cell r="AF230">
            <v>125.13882936383804</v>
          </cell>
          <cell r="AG230">
            <v>116.58303153839714</v>
          </cell>
        </row>
        <row r="231">
          <cell r="K231">
            <v>38121</v>
          </cell>
          <cell r="L231">
            <v>171.84615384615384</v>
          </cell>
          <cell r="M231">
            <v>153.27102803738316</v>
          </cell>
          <cell r="N231">
            <v>119.30817610062891</v>
          </cell>
          <cell r="O231">
            <v>137.61093345323491</v>
          </cell>
          <cell r="P231">
            <v>109.78355622383609</v>
          </cell>
          <cell r="AB231">
            <v>38488</v>
          </cell>
          <cell r="AC231">
            <v>123.19884726224784</v>
          </cell>
          <cell r="AD231">
            <v>90.596330275229349</v>
          </cell>
          <cell r="AE231">
            <v>105.51030186871107</v>
          </cell>
          <cell r="AF231">
            <v>122.58923544070211</v>
          </cell>
          <cell r="AG231">
            <v>116.25019571054109</v>
          </cell>
        </row>
        <row r="232">
          <cell r="K232">
            <v>38124</v>
          </cell>
          <cell r="L232">
            <v>169.23076923076923</v>
          </cell>
          <cell r="M232">
            <v>149.01349948078919</v>
          </cell>
          <cell r="N232">
            <v>119.1823899371069</v>
          </cell>
          <cell r="O232">
            <v>136.42550485419216</v>
          </cell>
          <cell r="P232">
            <v>109.76422790821661</v>
          </cell>
          <cell r="AB232">
            <v>38489</v>
          </cell>
          <cell r="AC232">
            <v>122.69452449567724</v>
          </cell>
          <cell r="AD232">
            <v>92.545871559633014</v>
          </cell>
          <cell r="AE232">
            <v>106.99568758984186</v>
          </cell>
          <cell r="AF232">
            <v>123.31104588340153</v>
          </cell>
          <cell r="AG232">
            <v>116.85759452434277</v>
          </cell>
        </row>
        <row r="233">
          <cell r="K233">
            <v>38125</v>
          </cell>
          <cell r="L233">
            <v>170.92307692307691</v>
          </cell>
          <cell r="M233">
            <v>156.17860851505711</v>
          </cell>
          <cell r="N233">
            <v>119.30817610062891</v>
          </cell>
          <cell r="O233">
            <v>137.55930294613253</v>
          </cell>
          <cell r="P233">
            <v>110.58182620483481</v>
          </cell>
          <cell r="AB233">
            <v>38490</v>
          </cell>
          <cell r="AC233">
            <v>125.72046109510084</v>
          </cell>
          <cell r="AD233">
            <v>94.495412844036693</v>
          </cell>
          <cell r="AE233">
            <v>109.77479635840919</v>
          </cell>
          <cell r="AF233">
            <v>125.73924047517828</v>
          </cell>
          <cell r="AG233">
            <v>118.77201969973179</v>
          </cell>
        </row>
        <row r="234">
          <cell r="K234">
            <v>38126</v>
          </cell>
          <cell r="L234">
            <v>183.53846153846155</v>
          </cell>
          <cell r="M234">
            <v>163.86292834890963</v>
          </cell>
          <cell r="N234">
            <v>127.48427672955975</v>
          </cell>
          <cell r="O234">
            <v>143.68652466176138</v>
          </cell>
          <cell r="P234">
            <v>115.99062083085123</v>
          </cell>
          <cell r="AB234">
            <v>38491</v>
          </cell>
          <cell r="AC234">
            <v>125</v>
          </cell>
          <cell r="AD234">
            <v>93.233944954128447</v>
          </cell>
          <cell r="AE234">
            <v>110.4935313847628</v>
          </cell>
          <cell r="AF234">
            <v>126.73377915165349</v>
          </cell>
          <cell r="AG234">
            <v>118.45706948355823</v>
          </cell>
        </row>
        <row r="235">
          <cell r="K235">
            <v>38127</v>
          </cell>
          <cell r="L235">
            <v>178.61538461538458</v>
          </cell>
          <cell r="M235">
            <v>162.72066458982346</v>
          </cell>
          <cell r="N235">
            <v>123.77358490566037</v>
          </cell>
          <cell r="O235">
            <v>141.6504113211723</v>
          </cell>
          <cell r="P235">
            <v>113.22767502374032</v>
          </cell>
          <cell r="AB235">
            <v>38492</v>
          </cell>
          <cell r="AC235">
            <v>124.13544668587897</v>
          </cell>
          <cell r="AD235">
            <v>95.068807339449521</v>
          </cell>
          <cell r="AE235">
            <v>111.54767609008145</v>
          </cell>
          <cell r="AF235">
            <v>124.10876340266812</v>
          </cell>
          <cell r="AG235">
            <v>116.0993839860738</v>
          </cell>
        </row>
        <row r="236">
          <cell r="K236">
            <v>38128</v>
          </cell>
          <cell r="L236">
            <v>185.23076923076923</v>
          </cell>
          <cell r="M236">
            <v>166.77050882658358</v>
          </cell>
          <cell r="N236">
            <v>127.48427672955975</v>
          </cell>
          <cell r="O236">
            <v>144.38338242853882</v>
          </cell>
          <cell r="P236">
            <v>117.03435646550011</v>
          </cell>
          <cell r="AB236">
            <v>38495</v>
          </cell>
          <cell r="AC236">
            <v>126.51296829971179</v>
          </cell>
          <cell r="AD236">
            <v>95.584862385321102</v>
          </cell>
          <cell r="AE236">
            <v>112.88931480594154</v>
          </cell>
          <cell r="AF236">
            <v>124.98999603654144</v>
          </cell>
          <cell r="AG236">
            <v>117.18151669353185</v>
          </cell>
        </row>
        <row r="237">
          <cell r="K237">
            <v>38131</v>
          </cell>
          <cell r="L237">
            <v>187.38461538461536</v>
          </cell>
          <cell r="M237">
            <v>167.28971962616822</v>
          </cell>
          <cell r="N237">
            <v>125.9748427672956</v>
          </cell>
          <cell r="O237">
            <v>144.65809146415771</v>
          </cell>
          <cell r="P237">
            <v>117.10008423658135</v>
          </cell>
          <cell r="AB237">
            <v>38496</v>
          </cell>
          <cell r="AC237">
            <v>128.60230547550432</v>
          </cell>
          <cell r="AD237">
            <v>95.183486238532112</v>
          </cell>
          <cell r="AE237">
            <v>113.8955438428366</v>
          </cell>
          <cell r="AF237">
            <v>127.86422268987296</v>
          </cell>
          <cell r="AG237">
            <v>118.97066787982298</v>
          </cell>
        </row>
        <row r="238">
          <cell r="K238">
            <v>38132</v>
          </cell>
          <cell r="L238">
            <v>187.69230769230768</v>
          </cell>
          <cell r="M238">
            <v>171.96261682242988</v>
          </cell>
          <cell r="N238">
            <v>127.9874213836478</v>
          </cell>
          <cell r="O238">
            <v>144.75633790387985</v>
          </cell>
          <cell r="P238">
            <v>117.83230054848235</v>
          </cell>
          <cell r="AB238">
            <v>38497</v>
          </cell>
          <cell r="AC238">
            <v>126.36887608069162</v>
          </cell>
          <cell r="AD238">
            <v>93.577981651376135</v>
          </cell>
          <cell r="AE238">
            <v>112.98514614278868</v>
          </cell>
          <cell r="AF238">
            <v>126.62740526216277</v>
          </cell>
          <cell r="AG238">
            <v>117.49923136354576</v>
          </cell>
        </row>
        <row r="239">
          <cell r="K239">
            <v>38133</v>
          </cell>
          <cell r="L239">
            <v>191.38461538461539</v>
          </cell>
          <cell r="M239">
            <v>174.87019730010383</v>
          </cell>
          <cell r="N239">
            <v>130.88050314465406</v>
          </cell>
          <cell r="O239">
            <v>147.50247577106089</v>
          </cell>
          <cell r="P239">
            <v>120.66388597052506</v>
          </cell>
          <cell r="AB239">
            <v>38498</v>
          </cell>
          <cell r="AC239">
            <v>128.89048991354466</v>
          </cell>
          <cell r="AD239">
            <v>95.527522935779814</v>
          </cell>
          <cell r="AE239">
            <v>115.18926689027312</v>
          </cell>
          <cell r="AF239">
            <v>127.07915635003421</v>
          </cell>
          <cell r="AG239">
            <v>118.03015223676658</v>
          </cell>
        </row>
        <row r="240">
          <cell r="K240">
            <v>38134</v>
          </cell>
          <cell r="L240">
            <v>194</v>
          </cell>
          <cell r="M240">
            <v>174.45482866043614</v>
          </cell>
          <cell r="N240">
            <v>133.45911949685535</v>
          </cell>
          <cell r="O240">
            <v>149.32850925665238</v>
          </cell>
          <cell r="P240">
            <v>122.78412683464519</v>
          </cell>
          <cell r="AB240">
            <v>38499</v>
          </cell>
          <cell r="AC240">
            <v>128.24207492795389</v>
          </cell>
          <cell r="AD240">
            <v>96.38761467889907</v>
          </cell>
          <cell r="AE240">
            <v>115.66842357450886</v>
          </cell>
          <cell r="AF240">
            <v>129.5207473276983</v>
          </cell>
          <cell r="AG240">
            <v>118.13551417811372</v>
          </cell>
        </row>
        <row r="241">
          <cell r="K241">
            <v>38135</v>
          </cell>
          <cell r="L241">
            <v>194.46153846153845</v>
          </cell>
          <cell r="M241">
            <v>170.40498442367601</v>
          </cell>
          <cell r="N241">
            <v>131.88679245283018</v>
          </cell>
          <cell r="O241">
            <v>148.62596457021036</v>
          </cell>
          <cell r="P241">
            <v>122.73588221052611</v>
          </cell>
          <cell r="AB241">
            <v>38502</v>
          </cell>
          <cell r="AC241">
            <v>128.24207492795389</v>
          </cell>
          <cell r="AD241">
            <v>96.731651376146786</v>
          </cell>
          <cell r="AE241">
            <v>115.71633924293243</v>
          </cell>
          <cell r="AF241">
            <v>131.41098950766633</v>
          </cell>
          <cell r="AG241">
            <v>118.24164215247816</v>
          </cell>
        </row>
        <row r="242">
          <cell r="K242">
            <v>38138</v>
          </cell>
          <cell r="L242">
            <v>194.46153846153845</v>
          </cell>
          <cell r="M242">
            <v>170.8203530633437</v>
          </cell>
          <cell r="N242">
            <v>131.88679245283018</v>
          </cell>
          <cell r="O242">
            <v>148.92625073712847</v>
          </cell>
          <cell r="P242">
            <v>122.87407725043373</v>
          </cell>
          <cell r="AB242">
            <v>38503</v>
          </cell>
          <cell r="AC242">
            <v>129.46685878962535</v>
          </cell>
          <cell r="AD242">
            <v>91.513761467889907</v>
          </cell>
          <cell r="AE242">
            <v>114.56636320076666</v>
          </cell>
          <cell r="AF242">
            <v>130.25217613283945</v>
          </cell>
          <cell r="AG242">
            <v>118.35687734538539</v>
          </cell>
        </row>
        <row r="243">
          <cell r="K243">
            <v>38139</v>
          </cell>
          <cell r="L243">
            <v>197.23076923076923</v>
          </cell>
          <cell r="M243">
            <v>171.44340602284527</v>
          </cell>
          <cell r="N243">
            <v>133.8364779874214</v>
          </cell>
          <cell r="O243">
            <v>149.288868905296</v>
          </cell>
          <cell r="P243">
            <v>123.02334183757495</v>
          </cell>
          <cell r="AB243">
            <v>38504</v>
          </cell>
          <cell r="AC243">
            <v>130.69164265129683</v>
          </cell>
          <cell r="AD243">
            <v>98.5091743119266</v>
          </cell>
          <cell r="AE243">
            <v>116.05174892189744</v>
          </cell>
          <cell r="AF243">
            <v>130.98538996740675</v>
          </cell>
          <cell r="AG243">
            <v>119.81069057454863</v>
          </cell>
        </row>
        <row r="244">
          <cell r="K244">
            <v>38140</v>
          </cell>
          <cell r="L244">
            <v>194</v>
          </cell>
          <cell r="M244">
            <v>172.37798546209763</v>
          </cell>
          <cell r="N244">
            <v>131.25786163522014</v>
          </cell>
          <cell r="O244">
            <v>146.65887866830832</v>
          </cell>
          <cell r="P244">
            <v>121.34080434640447</v>
          </cell>
          <cell r="AB244">
            <v>38505</v>
          </cell>
          <cell r="AC244">
            <v>131.98847262247838</v>
          </cell>
          <cell r="AD244">
            <v>99.770642201834846</v>
          </cell>
          <cell r="AE244">
            <v>116.05174892189744</v>
          </cell>
          <cell r="AF244">
            <v>133.62998904893112</v>
          </cell>
          <cell r="AG244">
            <v>120.8911163329264</v>
          </cell>
        </row>
        <row r="245">
          <cell r="K245">
            <v>38141</v>
          </cell>
          <cell r="L245">
            <v>192.00000000000003</v>
          </cell>
          <cell r="M245">
            <v>170.50882658359293</v>
          </cell>
          <cell r="N245">
            <v>130.75471698113205</v>
          </cell>
          <cell r="O245">
            <v>143.21691956650545</v>
          </cell>
          <cell r="P245">
            <v>119.81025470478922</v>
          </cell>
          <cell r="AB245">
            <v>38506</v>
          </cell>
          <cell r="AC245">
            <v>132.42074927953888</v>
          </cell>
          <cell r="AD245">
            <v>99.655963302752284</v>
          </cell>
          <cell r="AE245">
            <v>115.66842357450886</v>
          </cell>
          <cell r="AF245">
            <v>135.30384406953434</v>
          </cell>
          <cell r="AG245">
            <v>121.7085208204095</v>
          </cell>
        </row>
        <row r="246">
          <cell r="K246">
            <v>38142</v>
          </cell>
          <cell r="L246">
            <v>196.15384615384613</v>
          </cell>
          <cell r="M246">
            <v>169.05503634475596</v>
          </cell>
          <cell r="N246">
            <v>131.25786163522014</v>
          </cell>
          <cell r="O246">
            <v>144.45988970737577</v>
          </cell>
          <cell r="P246">
            <v>121.11344946803138</v>
          </cell>
          <cell r="AB246">
            <v>38509</v>
          </cell>
          <cell r="AC246">
            <v>133.4293948126801</v>
          </cell>
          <cell r="AD246">
            <v>98.27981651376146</v>
          </cell>
          <cell r="AE246">
            <v>115.33301389554384</v>
          </cell>
          <cell r="AF246">
            <v>136.71597564942576</v>
          </cell>
          <cell r="AG246">
            <v>121.27289394517086</v>
          </cell>
        </row>
        <row r="247">
          <cell r="K247">
            <v>38145</v>
          </cell>
          <cell r="L247">
            <v>199.69230769230771</v>
          </cell>
          <cell r="M247">
            <v>171.13187954309447</v>
          </cell>
          <cell r="N247">
            <v>134.27672955974842</v>
          </cell>
          <cell r="O247">
            <v>148.39980445960958</v>
          </cell>
          <cell r="P247">
            <v>123.40614860509409</v>
          </cell>
          <cell r="AB247">
            <v>38510</v>
          </cell>
          <cell r="AC247">
            <v>131.98847262247838</v>
          </cell>
          <cell r="AD247">
            <v>97.87844036697247</v>
          </cell>
          <cell r="AE247">
            <v>115.47676090081455</v>
          </cell>
          <cell r="AF247">
            <v>136.25143473906419</v>
          </cell>
          <cell r="AG247">
            <v>121.4923659419015</v>
          </cell>
        </row>
        <row r="248">
          <cell r="K248">
            <v>38146</v>
          </cell>
          <cell r="L248">
            <v>200.76923076923077</v>
          </cell>
          <cell r="M248">
            <v>169.36656282450673</v>
          </cell>
          <cell r="N248">
            <v>133.52201257861637</v>
          </cell>
          <cell r="O248">
            <v>148.88960792470854</v>
          </cell>
          <cell r="P248">
            <v>123.26570706593809</v>
          </cell>
          <cell r="AB248">
            <v>38511</v>
          </cell>
          <cell r="AC248">
            <v>132.06051873198845</v>
          </cell>
          <cell r="AD248">
            <v>96.559633027522935</v>
          </cell>
          <cell r="AE248">
            <v>115.9559175850503</v>
          </cell>
          <cell r="AF248">
            <v>135.11828766113138</v>
          </cell>
          <cell r="AG248">
            <v>120.92489847388337</v>
          </cell>
        </row>
        <row r="249">
          <cell r="K249">
            <v>38147</v>
          </cell>
          <cell r="L249">
            <v>197.07692307692309</v>
          </cell>
          <cell r="M249">
            <v>162.61682242990653</v>
          </cell>
          <cell r="N249">
            <v>130.56603773584908</v>
          </cell>
          <cell r="O249">
            <v>145.89417006691235</v>
          </cell>
          <cell r="P249">
            <v>120.47433379735233</v>
          </cell>
          <cell r="AB249">
            <v>38512</v>
          </cell>
          <cell r="AC249">
            <v>131.77233429394812</v>
          </cell>
          <cell r="AD249">
            <v>96.215596330275233</v>
          </cell>
          <cell r="AE249">
            <v>114.51844753234306</v>
          </cell>
          <cell r="AF249">
            <v>133.61035372524375</v>
          </cell>
          <cell r="AG249">
            <v>119.2322247174467</v>
          </cell>
        </row>
        <row r="250">
          <cell r="K250">
            <v>38148</v>
          </cell>
          <cell r="L250">
            <v>198.92307692307691</v>
          </cell>
          <cell r="M250">
            <v>162.9283489096573</v>
          </cell>
          <cell r="N250">
            <v>130.56603773584908</v>
          </cell>
          <cell r="O250">
            <v>146.73871965867278</v>
          </cell>
          <cell r="P250">
            <v>119.79465444277157</v>
          </cell>
          <cell r="AB250">
            <v>38513</v>
          </cell>
          <cell r="AC250">
            <v>132.34870317002881</v>
          </cell>
          <cell r="AD250">
            <v>97.763761467889907</v>
          </cell>
          <cell r="AE250">
            <v>114.51844753234306</v>
          </cell>
          <cell r="AF250">
            <v>133.67896471066146</v>
          </cell>
          <cell r="AG250">
            <v>119.59769773997675</v>
          </cell>
        </row>
        <row r="251">
          <cell r="K251">
            <v>38149</v>
          </cell>
          <cell r="L251">
            <v>198.92307692307691</v>
          </cell>
          <cell r="M251">
            <v>163.34371754932502</v>
          </cell>
          <cell r="N251">
            <v>128.36477987421384</v>
          </cell>
          <cell r="O251">
            <v>146.17784370495815</v>
          </cell>
          <cell r="P251">
            <v>119.84317516476078</v>
          </cell>
          <cell r="AB251">
            <v>38516</v>
          </cell>
          <cell r="AC251">
            <v>134.07780979827089</v>
          </cell>
          <cell r="AD251">
            <v>100.22935779816513</v>
          </cell>
          <cell r="AE251">
            <v>114.71011020603738</v>
          </cell>
          <cell r="AF251">
            <v>133.63413101041502</v>
          </cell>
          <cell r="AG251">
            <v>119.05567122739009</v>
          </cell>
        </row>
        <row r="252">
          <cell r="K252">
            <v>38152</v>
          </cell>
          <cell r="L252">
            <v>195.38461538461539</v>
          </cell>
          <cell r="M252">
            <v>157.52855659397713</v>
          </cell>
          <cell r="N252">
            <v>125.72327044025155</v>
          </cell>
          <cell r="O252">
            <v>145.06247907675802</v>
          </cell>
          <cell r="P252">
            <v>118.18694386853772</v>
          </cell>
          <cell r="AB252">
            <v>38517</v>
          </cell>
          <cell r="AC252">
            <v>133.28530259365994</v>
          </cell>
          <cell r="AD252">
            <v>98.165137614678898</v>
          </cell>
          <cell r="AE252">
            <v>114.71011020603738</v>
          </cell>
          <cell r="AF252">
            <v>134.85571503166344</v>
          </cell>
          <cell r="AG252">
            <v>119.73979983599705</v>
          </cell>
        </row>
        <row r="253">
          <cell r="K253">
            <v>38153</v>
          </cell>
          <cell r="L253">
            <v>196.30769230769229</v>
          </cell>
          <cell r="M253">
            <v>165.93977154724817</v>
          </cell>
          <cell r="N253">
            <v>127.48427672955975</v>
          </cell>
          <cell r="O253">
            <v>144.12080362057881</v>
          </cell>
          <cell r="P253">
            <v>118.29674916325776</v>
          </cell>
          <cell r="AB253">
            <v>38518</v>
          </cell>
          <cell r="AC253">
            <v>135.80691642651297</v>
          </cell>
          <cell r="AD253">
            <v>103.15366972477062</v>
          </cell>
          <cell r="AE253">
            <v>114.27886919022521</v>
          </cell>
          <cell r="AF253">
            <v>136.6493576580275</v>
          </cell>
          <cell r="AG253">
            <v>122.09285885627435</v>
          </cell>
        </row>
        <row r="254">
          <cell r="K254">
            <v>38154</v>
          </cell>
          <cell r="L254">
            <v>198</v>
          </cell>
          <cell r="M254">
            <v>181.41225337487018</v>
          </cell>
          <cell r="N254">
            <v>127.92452830188678</v>
          </cell>
          <cell r="O254">
            <v>145.13173063050573</v>
          </cell>
          <cell r="P254">
            <v>118.39241011788548</v>
          </cell>
          <cell r="AB254">
            <v>38519</v>
          </cell>
          <cell r="AC254">
            <v>139.48126801152736</v>
          </cell>
          <cell r="AD254">
            <v>105.1032110091743</v>
          </cell>
          <cell r="AE254">
            <v>117.24964063248682</v>
          </cell>
          <cell r="AF254">
            <v>140.62803227541164</v>
          </cell>
          <cell r="AG254">
            <v>126.23568002157364</v>
          </cell>
        </row>
        <row r="255">
          <cell r="K255">
            <v>38155</v>
          </cell>
          <cell r="L255">
            <v>194.92307692307693</v>
          </cell>
          <cell r="M255">
            <v>180.68535825545169</v>
          </cell>
          <cell r="N255">
            <v>128.99371069182391</v>
          </cell>
          <cell r="O255">
            <v>146.21042443190336</v>
          </cell>
          <cell r="P255">
            <v>119.61644791470256</v>
          </cell>
          <cell r="AB255">
            <v>38520</v>
          </cell>
          <cell r="AC255">
            <v>138.61671469740634</v>
          </cell>
          <cell r="AD255">
            <v>104.70183486238531</v>
          </cell>
          <cell r="AE255">
            <v>117.58505031145184</v>
          </cell>
          <cell r="AF255">
            <v>144.68140084256854</v>
          </cell>
          <cell r="AG255">
            <v>128.30470973285614</v>
          </cell>
        </row>
        <row r="256">
          <cell r="K256">
            <v>38156</v>
          </cell>
          <cell r="L256">
            <v>195.84615384615384</v>
          </cell>
          <cell r="M256">
            <v>180.269989615784</v>
          </cell>
          <cell r="N256">
            <v>130.44025157232704</v>
          </cell>
          <cell r="O256">
            <v>148.68790437010361</v>
          </cell>
          <cell r="P256">
            <v>121.30760778856275</v>
          </cell>
          <cell r="AB256">
            <v>38523</v>
          </cell>
          <cell r="AC256">
            <v>140.48991354466858</v>
          </cell>
          <cell r="AD256">
            <v>102.69495412844036</v>
          </cell>
          <cell r="AE256">
            <v>117.44130330618113</v>
          </cell>
          <cell r="AF256">
            <v>144.7501331406657</v>
          </cell>
          <cell r="AG256">
            <v>127.67460527028902</v>
          </cell>
        </row>
        <row r="257">
          <cell r="K257">
            <v>38159</v>
          </cell>
          <cell r="L257">
            <v>194.46153846153845</v>
          </cell>
          <cell r="M257">
            <v>184.11214953271028</v>
          </cell>
          <cell r="N257">
            <v>129.81132075471697</v>
          </cell>
          <cell r="O257">
            <v>150.11123110604987</v>
          </cell>
          <cell r="P257">
            <v>120.88576869164183</v>
          </cell>
          <cell r="AB257">
            <v>38524</v>
          </cell>
          <cell r="AC257">
            <v>139.62536023054756</v>
          </cell>
          <cell r="AD257">
            <v>102.12155963302752</v>
          </cell>
          <cell r="AE257">
            <v>115.86008624820316</v>
          </cell>
          <cell r="AF257">
            <v>144.39685328773822</v>
          </cell>
          <cell r="AG257">
            <v>127.04574253394279</v>
          </cell>
        </row>
        <row r="258">
          <cell r="K258">
            <v>38160</v>
          </cell>
          <cell r="L258">
            <v>193.38461538461539</v>
          </cell>
          <cell r="M258">
            <v>182.03530633437174</v>
          </cell>
          <cell r="N258">
            <v>126.98113207547171</v>
          </cell>
          <cell r="O258">
            <v>147.23813205699807</v>
          </cell>
          <cell r="P258">
            <v>118.78383926809431</v>
          </cell>
          <cell r="AB258">
            <v>38525</v>
          </cell>
          <cell r="AC258">
            <v>138.54466858789624</v>
          </cell>
          <cell r="AD258">
            <v>102.29357798165137</v>
          </cell>
          <cell r="AE258">
            <v>114.99760421657881</v>
          </cell>
          <cell r="AF258">
            <v>143.14929102270574</v>
          </cell>
          <cell r="AG258">
            <v>125.82530988030571</v>
          </cell>
        </row>
        <row r="259">
          <cell r="K259">
            <v>38161</v>
          </cell>
          <cell r="L259">
            <v>194.76923076923077</v>
          </cell>
          <cell r="M259">
            <v>179.64693665628243</v>
          </cell>
          <cell r="N259">
            <v>126.66666666666666</v>
          </cell>
          <cell r="O259">
            <v>147.54665445239587</v>
          </cell>
          <cell r="P259">
            <v>119.02364418305163</v>
          </cell>
          <cell r="AB259">
            <v>38526</v>
          </cell>
          <cell r="AC259">
            <v>139.3371757925072</v>
          </cell>
          <cell r="AD259">
            <v>101.31880733944953</v>
          </cell>
          <cell r="AE259">
            <v>114.61427886919023</v>
          </cell>
          <cell r="AF259">
            <v>140.18440913706306</v>
          </cell>
          <cell r="AG259">
            <v>124.58737986666686</v>
          </cell>
        </row>
        <row r="260">
          <cell r="K260">
            <v>38162</v>
          </cell>
          <cell r="L260">
            <v>199.84615384615384</v>
          </cell>
          <cell r="M260">
            <v>184.52751817237797</v>
          </cell>
          <cell r="N260">
            <v>130.31446540880503</v>
          </cell>
          <cell r="O260">
            <v>150.11537723467231</v>
          </cell>
          <cell r="P260">
            <v>122.79980252923738</v>
          </cell>
          <cell r="AB260">
            <v>38527</v>
          </cell>
          <cell r="AC260">
            <v>137.24783861671469</v>
          </cell>
          <cell r="AD260">
            <v>102.29357798165137</v>
          </cell>
          <cell r="AE260">
            <v>112.26641111643507</v>
          </cell>
          <cell r="AF260">
            <v>139.05821154262418</v>
          </cell>
          <cell r="AG260">
            <v>122.21736681235495</v>
          </cell>
        </row>
        <row r="261">
          <cell r="K261">
            <v>38163</v>
          </cell>
          <cell r="L261">
            <v>202.46153846153848</v>
          </cell>
          <cell r="M261">
            <v>184.94288681204566</v>
          </cell>
          <cell r="N261">
            <v>131.69811320754718</v>
          </cell>
          <cell r="O261">
            <v>151.52211945612879</v>
          </cell>
          <cell r="P261">
            <v>124.08212553850116</v>
          </cell>
          <cell r="AB261">
            <v>38530</v>
          </cell>
          <cell r="AC261">
            <v>137.75216138328531</v>
          </cell>
          <cell r="AD261">
            <v>100.91743119266054</v>
          </cell>
          <cell r="AE261">
            <v>112.45807379012935</v>
          </cell>
          <cell r="AF261">
            <v>139.29139184290079</v>
          </cell>
          <cell r="AG261">
            <v>122.51493625722389</v>
          </cell>
        </row>
        <row r="262">
          <cell r="K262">
            <v>38166</v>
          </cell>
          <cell r="L262">
            <v>203.69230769230771</v>
          </cell>
          <cell r="M262">
            <v>180.89304257528559</v>
          </cell>
          <cell r="N262">
            <v>133.0817610062893</v>
          </cell>
          <cell r="O262">
            <v>152.67625598982519</v>
          </cell>
          <cell r="P262">
            <v>124.21630434307774</v>
          </cell>
          <cell r="AB262">
            <v>38531</v>
          </cell>
          <cell r="AC262">
            <v>139.40922190201729</v>
          </cell>
          <cell r="AD262">
            <v>101.83486238532112</v>
          </cell>
          <cell r="AE262">
            <v>112.41015812170581</v>
          </cell>
          <cell r="AF262">
            <v>142.01915943137627</v>
          </cell>
          <cell r="AG262">
            <v>123.67848353104284</v>
          </cell>
        </row>
        <row r="263">
          <cell r="K263">
            <v>38167</v>
          </cell>
          <cell r="L263">
            <v>203.53846153846155</v>
          </cell>
          <cell r="M263">
            <v>178.19314641744549</v>
          </cell>
          <cell r="N263">
            <v>129.37106918238993</v>
          </cell>
          <cell r="O263">
            <v>149.95608745529955</v>
          </cell>
          <cell r="P263">
            <v>121.72160299625803</v>
          </cell>
          <cell r="AB263">
            <v>38532</v>
          </cell>
          <cell r="AC263">
            <v>139.48126801152736</v>
          </cell>
          <cell r="AD263">
            <v>101.08944954128438</v>
          </cell>
          <cell r="AE263">
            <v>112.2184954480115</v>
          </cell>
          <cell r="AF263">
            <v>141.10002525036768</v>
          </cell>
          <cell r="AG263">
            <v>122.84741298057349</v>
          </cell>
        </row>
        <row r="264">
          <cell r="K264">
            <v>38168</v>
          </cell>
          <cell r="L264">
            <v>205.69230769230765</v>
          </cell>
          <cell r="M264">
            <v>177.67393561786082</v>
          </cell>
          <cell r="N264">
            <v>128.67924528301887</v>
          </cell>
          <cell r="O264">
            <v>151.9142367691573</v>
          </cell>
          <cell r="P264">
            <v>122.6559723830652</v>
          </cell>
          <cell r="AB264">
            <v>38533</v>
          </cell>
          <cell r="AC264">
            <v>139.04899135446686</v>
          </cell>
          <cell r="AD264">
            <v>98.394495412844023</v>
          </cell>
          <cell r="AE264">
            <v>112.41015812170581</v>
          </cell>
          <cell r="AF264">
            <v>140.60033832373259</v>
          </cell>
          <cell r="AG264">
            <v>122.6952044555989</v>
          </cell>
        </row>
        <row r="265">
          <cell r="K265">
            <v>38169</v>
          </cell>
          <cell r="L265">
            <v>201.84615384615384</v>
          </cell>
          <cell r="M265">
            <v>178.81619937694703</v>
          </cell>
          <cell r="N265">
            <v>127.29559748427673</v>
          </cell>
          <cell r="O265">
            <v>152.58109113218728</v>
          </cell>
          <cell r="P265">
            <v>122.47220618130621</v>
          </cell>
          <cell r="AB265">
            <v>38534</v>
          </cell>
          <cell r="AC265">
            <v>138.97694524495677</v>
          </cell>
          <cell r="AD265">
            <v>97.133027522935777</v>
          </cell>
          <cell r="AE265">
            <v>112.0268327743172</v>
          </cell>
          <cell r="AF265">
            <v>139.1908409620234</v>
          </cell>
          <cell r="AG265">
            <v>122.21511653730749</v>
          </cell>
        </row>
        <row r="266">
          <cell r="K266">
            <v>38170</v>
          </cell>
          <cell r="L266">
            <v>203.53846153846155</v>
          </cell>
          <cell r="M266">
            <v>180.269989615784</v>
          </cell>
          <cell r="N266">
            <v>126.79245283018868</v>
          </cell>
          <cell r="O266">
            <v>154.35428949222532</v>
          </cell>
          <cell r="P266">
            <v>123.04976118138428</v>
          </cell>
          <cell r="AB266">
            <v>38537</v>
          </cell>
          <cell r="AC266">
            <v>140.48991354466858</v>
          </cell>
          <cell r="AD266">
            <v>95.928899082568805</v>
          </cell>
          <cell r="AE266">
            <v>112.74556780067083</v>
          </cell>
          <cell r="AF266">
            <v>140.46244046796886</v>
          </cell>
          <cell r="AG266">
            <v>122.88332880788077</v>
          </cell>
        </row>
        <row r="267">
          <cell r="K267">
            <v>38173</v>
          </cell>
          <cell r="L267">
            <v>203.84615384615384</v>
          </cell>
          <cell r="M267">
            <v>178.50467289719626</v>
          </cell>
          <cell r="N267">
            <v>127.73584905660375</v>
          </cell>
          <cell r="O267">
            <v>154.46147251999176</v>
          </cell>
          <cell r="P267">
            <v>123.48561938567659</v>
          </cell>
          <cell r="AB267">
            <v>38538</v>
          </cell>
          <cell r="AC267">
            <v>139.55331412103746</v>
          </cell>
          <cell r="AD267">
            <v>99.13990825688073</v>
          </cell>
          <cell r="AE267">
            <v>110.63727839003354</v>
          </cell>
          <cell r="AF267">
            <v>140.52385934453372</v>
          </cell>
          <cell r="AG267">
            <v>122.65302283476788</v>
          </cell>
        </row>
        <row r="268">
          <cell r="K268">
            <v>38174</v>
          </cell>
          <cell r="L268">
            <v>203.53846153846155</v>
          </cell>
          <cell r="M268">
            <v>180.58151609553479</v>
          </cell>
          <cell r="N268">
            <v>126.10062893081762</v>
          </cell>
          <cell r="O268">
            <v>156.02319030590309</v>
          </cell>
          <cell r="P268">
            <v>124.40399926373415</v>
          </cell>
          <cell r="AB268">
            <v>38539</v>
          </cell>
          <cell r="AC268">
            <v>142.21902017291063</v>
          </cell>
          <cell r="AD268">
            <v>100.91743119266054</v>
          </cell>
          <cell r="AE268">
            <v>111.49976042165788</v>
          </cell>
          <cell r="AF268">
            <v>141.8102416669887</v>
          </cell>
          <cell r="AG268">
            <v>125.43705310590249</v>
          </cell>
        </row>
        <row r="269">
          <cell r="K269">
            <v>38175</v>
          </cell>
          <cell r="L269">
            <v>208</v>
          </cell>
          <cell r="M269">
            <v>180.68535825545169</v>
          </cell>
          <cell r="N269">
            <v>127.92452830188678</v>
          </cell>
          <cell r="O269">
            <v>158.26487318589366</v>
          </cell>
          <cell r="P269">
            <v>126.40518482212968</v>
          </cell>
          <cell r="AB269">
            <v>38540</v>
          </cell>
          <cell r="AC269">
            <v>138.7608069164265</v>
          </cell>
          <cell r="AD269">
            <v>100.86009174311926</v>
          </cell>
          <cell r="AE269">
            <v>108.72065165309057</v>
          </cell>
          <cell r="AF269">
            <v>140.94782982881219</v>
          </cell>
          <cell r="AG269">
            <v>123.91649058377612</v>
          </cell>
        </row>
        <row r="270">
          <cell r="K270">
            <v>38176</v>
          </cell>
          <cell r="L270">
            <v>207.23076923076923</v>
          </cell>
          <cell r="M270">
            <v>179.33541017653164</v>
          </cell>
          <cell r="N270">
            <v>128.99371069182391</v>
          </cell>
          <cell r="O270">
            <v>159.70523266645097</v>
          </cell>
          <cell r="P270">
            <v>128.75968301137618</v>
          </cell>
          <cell r="AB270">
            <v>38541</v>
          </cell>
          <cell r="AC270">
            <v>140.99423631123921</v>
          </cell>
          <cell r="AD270">
            <v>104.01376146788989</v>
          </cell>
          <cell r="AE270">
            <v>109.15189266890273</v>
          </cell>
          <cell r="AF270">
            <v>141.14251934893909</v>
          </cell>
          <cell r="AG270">
            <v>124.13547754888809</v>
          </cell>
        </row>
        <row r="271">
          <cell r="K271">
            <v>38177</v>
          </cell>
          <cell r="L271">
            <v>213.53846153846155</v>
          </cell>
          <cell r="M271">
            <v>182.03530633437174</v>
          </cell>
          <cell r="N271">
            <v>130.56603773584908</v>
          </cell>
          <cell r="O271">
            <v>160.13138745431905</v>
          </cell>
          <cell r="P271">
            <v>128.68004928178541</v>
          </cell>
          <cell r="AB271">
            <v>38544</v>
          </cell>
          <cell r="AC271">
            <v>141.9308357348703</v>
          </cell>
          <cell r="AD271">
            <v>108.88761467889907</v>
          </cell>
          <cell r="AE271">
            <v>111.35601341638714</v>
          </cell>
          <cell r="AF271">
            <v>144.34260918964344</v>
          </cell>
          <cell r="AG271">
            <v>126.12148252466729</v>
          </cell>
        </row>
        <row r="272">
          <cell r="K272">
            <v>38180</v>
          </cell>
          <cell r="L272">
            <v>213.53846153846155</v>
          </cell>
          <cell r="M272">
            <v>181.10072689511944</v>
          </cell>
          <cell r="N272">
            <v>131.25786163522014</v>
          </cell>
          <cell r="O272">
            <v>161.64895457327793</v>
          </cell>
          <cell r="P272">
            <v>129.39946402665745</v>
          </cell>
          <cell r="AB272">
            <v>38545</v>
          </cell>
          <cell r="AC272">
            <v>143.73198847262248</v>
          </cell>
          <cell r="AD272">
            <v>107.05275229357798</v>
          </cell>
          <cell r="AE272">
            <v>112.74556780067083</v>
          </cell>
          <cell r="AF272">
            <v>145.04698526726833</v>
          </cell>
          <cell r="AG272">
            <v>126.45459935392202</v>
          </cell>
        </row>
        <row r="273">
          <cell r="K273">
            <v>38181</v>
          </cell>
          <cell r="L273">
            <v>215.53846153846155</v>
          </cell>
          <cell r="M273">
            <v>177.67393561786082</v>
          </cell>
          <cell r="N273">
            <v>132.64150943396226</v>
          </cell>
          <cell r="O273">
            <v>161.43386014379786</v>
          </cell>
          <cell r="P273">
            <v>129.66376768419218</v>
          </cell>
        </row>
        <row r="274">
          <cell r="K274">
            <v>38182</v>
          </cell>
          <cell r="L274">
            <v>218.30769230769232</v>
          </cell>
          <cell r="M274">
            <v>181.61993769470402</v>
          </cell>
          <cell r="N274">
            <v>131.88679245283018</v>
          </cell>
          <cell r="O274">
            <v>160.47310689307892</v>
          </cell>
          <cell r="P274">
            <v>129.71709521883554</v>
          </cell>
        </row>
        <row r="275">
          <cell r="K275">
            <v>38183</v>
          </cell>
          <cell r="L275">
            <v>221.53846153846155</v>
          </cell>
          <cell r="M275">
            <v>180.99688473520249</v>
          </cell>
          <cell r="N275">
            <v>132.64150943396226</v>
          </cell>
          <cell r="O275">
            <v>161.54829889665353</v>
          </cell>
          <cell r="P275">
            <v>130.99000526808652</v>
          </cell>
        </row>
        <row r="276">
          <cell r="K276">
            <v>38184</v>
          </cell>
          <cell r="L276">
            <v>224.15384615384616</v>
          </cell>
          <cell r="M276">
            <v>189.82346832814125</v>
          </cell>
          <cell r="N276">
            <v>133.96226415094338</v>
          </cell>
          <cell r="O276">
            <v>163.63262498966969</v>
          </cell>
          <cell r="P276">
            <v>134.03768743983221</v>
          </cell>
        </row>
        <row r="277">
          <cell r="K277">
            <v>38187</v>
          </cell>
          <cell r="L277">
            <v>216.76923076923077</v>
          </cell>
          <cell r="M277">
            <v>192.31568016614744</v>
          </cell>
          <cell r="N277">
            <v>132.01257861635219</v>
          </cell>
          <cell r="O277">
            <v>163.86601281097717</v>
          </cell>
          <cell r="P277">
            <v>132.12037814408237</v>
          </cell>
        </row>
        <row r="278">
          <cell r="K278">
            <v>38188</v>
          </cell>
          <cell r="L278">
            <v>214.76923076923077</v>
          </cell>
          <cell r="M278">
            <v>190.75804776739355</v>
          </cell>
          <cell r="N278">
            <v>130.69182389937106</v>
          </cell>
          <cell r="O278">
            <v>160.38948396106559</v>
          </cell>
          <cell r="P278">
            <v>129.94074767603499</v>
          </cell>
        </row>
        <row r="279">
          <cell r="K279">
            <v>38189</v>
          </cell>
          <cell r="L279">
            <v>213.53846153846155</v>
          </cell>
          <cell r="M279">
            <v>187.95430944963655</v>
          </cell>
          <cell r="N279">
            <v>130.94339622641508</v>
          </cell>
          <cell r="O279">
            <v>159.64550600278181</v>
          </cell>
          <cell r="P279">
            <v>129.0625799514344</v>
          </cell>
        </row>
        <row r="280">
          <cell r="K280">
            <v>38190</v>
          </cell>
          <cell r="L280">
            <v>208.92307692307693</v>
          </cell>
          <cell r="M280">
            <v>186.60436137071648</v>
          </cell>
          <cell r="N280">
            <v>127.48427672955975</v>
          </cell>
          <cell r="O280">
            <v>157.94004641983196</v>
          </cell>
          <cell r="P280">
            <v>126.48796877715381</v>
          </cell>
        </row>
        <row r="281">
          <cell r="K281">
            <v>38191</v>
          </cell>
          <cell r="L281">
            <v>205.07692307692307</v>
          </cell>
          <cell r="M281">
            <v>184.63136033229489</v>
          </cell>
          <cell r="N281">
            <v>126.79245283018868</v>
          </cell>
          <cell r="O281">
            <v>154.53318933940687</v>
          </cell>
          <cell r="P281">
            <v>124.02690303505419</v>
          </cell>
        </row>
        <row r="282">
          <cell r="K282">
            <v>38194</v>
          </cell>
          <cell r="L282">
            <v>205.53846153846155</v>
          </cell>
          <cell r="M282">
            <v>177.15472481827618</v>
          </cell>
          <cell r="N282">
            <v>126.66666666666666</v>
          </cell>
          <cell r="O282">
            <v>154.19455148273124</v>
          </cell>
          <cell r="P282">
            <v>124.37568495112119</v>
          </cell>
        </row>
        <row r="283">
          <cell r="K283">
            <v>38195</v>
          </cell>
          <cell r="L283">
            <v>208.76923076923077</v>
          </cell>
          <cell r="M283">
            <v>176.11630321910695</v>
          </cell>
          <cell r="N283">
            <v>126.79245283018868</v>
          </cell>
          <cell r="O283">
            <v>153.99391247466451</v>
          </cell>
          <cell r="P283">
            <v>124.66054654847692</v>
          </cell>
        </row>
        <row r="284">
          <cell r="K284">
            <v>38196</v>
          </cell>
          <cell r="L284">
            <v>213.2307692307692</v>
          </cell>
          <cell r="M284">
            <v>177.05088265835928</v>
          </cell>
          <cell r="N284">
            <v>129.30817610062891</v>
          </cell>
          <cell r="O284">
            <v>154.78534679704561</v>
          </cell>
          <cell r="P284">
            <v>126.30113986639509</v>
          </cell>
        </row>
        <row r="285">
          <cell r="K285">
            <v>38197</v>
          </cell>
          <cell r="L285">
            <v>214.46153846153842</v>
          </cell>
          <cell r="M285">
            <v>174.55867082035303</v>
          </cell>
          <cell r="N285">
            <v>130.81761006289307</v>
          </cell>
          <cell r="O285">
            <v>157.15180573706542</v>
          </cell>
          <cell r="P285">
            <v>129.79551140808388</v>
          </cell>
        </row>
        <row r="286">
          <cell r="K286">
            <v>38198</v>
          </cell>
          <cell r="L286">
            <v>217.07692307692307</v>
          </cell>
          <cell r="M286">
            <v>175.28556593977152</v>
          </cell>
          <cell r="N286">
            <v>133.58490566037736</v>
          </cell>
          <cell r="O286">
            <v>160.18929318312021</v>
          </cell>
          <cell r="P286">
            <v>132.22065732992775</v>
          </cell>
        </row>
        <row r="287">
          <cell r="K287">
            <v>38201</v>
          </cell>
          <cell r="L287">
            <v>214.15384615384613</v>
          </cell>
          <cell r="M287">
            <v>174.76635514018687</v>
          </cell>
          <cell r="N287">
            <v>133.39622641509433</v>
          </cell>
          <cell r="O287">
            <v>160.5503145314805</v>
          </cell>
          <cell r="P287">
            <v>131.23559615445762</v>
          </cell>
        </row>
        <row r="288">
          <cell r="K288">
            <v>38202</v>
          </cell>
          <cell r="L288">
            <v>215.53846153846155</v>
          </cell>
          <cell r="M288">
            <v>175.07788161993767</v>
          </cell>
          <cell r="N288">
            <v>135.1572327044025</v>
          </cell>
          <cell r="O288">
            <v>162.26143301971234</v>
          </cell>
          <cell r="P288">
            <v>132.95038876099753</v>
          </cell>
        </row>
        <row r="289">
          <cell r="K289">
            <v>38203</v>
          </cell>
          <cell r="L289">
            <v>214.46153846153842</v>
          </cell>
          <cell r="M289">
            <v>175.18172377985462</v>
          </cell>
          <cell r="N289">
            <v>136.10062893081761</v>
          </cell>
          <cell r="O289">
            <v>163.16680183606263</v>
          </cell>
          <cell r="P289">
            <v>132.87213552075744</v>
          </cell>
        </row>
        <row r="290">
          <cell r="K290">
            <v>38204</v>
          </cell>
          <cell r="L290">
            <v>211.23076923076925</v>
          </cell>
          <cell r="M290">
            <v>171.65109034267914</v>
          </cell>
          <cell r="N290">
            <v>136.28930817610063</v>
          </cell>
          <cell r="O290">
            <v>162.5888931377369</v>
          </cell>
          <cell r="P290">
            <v>132.27555393535829</v>
          </cell>
        </row>
        <row r="291">
          <cell r="K291">
            <v>38205</v>
          </cell>
          <cell r="L291">
            <v>210.92307692307693</v>
          </cell>
          <cell r="M291">
            <v>169.57424714434057</v>
          </cell>
          <cell r="N291">
            <v>134.90566037735849</v>
          </cell>
          <cell r="O291">
            <v>163.77460188060553</v>
          </cell>
          <cell r="P291">
            <v>131.21795005848719</v>
          </cell>
        </row>
        <row r="292">
          <cell r="K292">
            <v>38208</v>
          </cell>
          <cell r="L292">
            <v>208.15384615384613</v>
          </cell>
          <cell r="M292">
            <v>163.75908618899271</v>
          </cell>
          <cell r="N292">
            <v>133.27044025157232</v>
          </cell>
          <cell r="O292">
            <v>161.62105224822426</v>
          </cell>
          <cell r="P292">
            <v>129.63729854023654</v>
          </cell>
        </row>
        <row r="293">
          <cell r="K293">
            <v>38209</v>
          </cell>
          <cell r="L293">
            <v>215.53846153846155</v>
          </cell>
          <cell r="M293">
            <v>171.13187954309447</v>
          </cell>
          <cell r="N293">
            <v>133.7106918238994</v>
          </cell>
          <cell r="O293">
            <v>162.07143947702752</v>
          </cell>
          <cell r="P293">
            <v>130.18276137395338</v>
          </cell>
        </row>
        <row r="294">
          <cell r="K294">
            <v>38210</v>
          </cell>
          <cell r="L294">
            <v>213.07692307692307</v>
          </cell>
          <cell r="M294">
            <v>166.04361370716509</v>
          </cell>
          <cell r="N294">
            <v>132.76729559748429</v>
          </cell>
          <cell r="O294">
            <v>161.160495798543</v>
          </cell>
          <cell r="P294">
            <v>126.72261534901223</v>
          </cell>
        </row>
        <row r="295">
          <cell r="K295">
            <v>38211</v>
          </cell>
          <cell r="L295">
            <v>214.46153846153842</v>
          </cell>
          <cell r="M295">
            <v>165.00519210799584</v>
          </cell>
          <cell r="N295">
            <v>137.61006289308176</v>
          </cell>
          <cell r="O295">
            <v>161.93217998120238</v>
          </cell>
          <cell r="P295">
            <v>126.96459133064333</v>
          </cell>
        </row>
        <row r="296">
          <cell r="K296">
            <v>38212</v>
          </cell>
          <cell r="L296">
            <v>218.30769230769232</v>
          </cell>
          <cell r="M296">
            <v>166.97819314641742</v>
          </cell>
          <cell r="N296">
            <v>138.67924528301887</v>
          </cell>
          <cell r="O296">
            <v>162.83298245319148</v>
          </cell>
          <cell r="P296">
            <v>127.31285876725738</v>
          </cell>
        </row>
        <row r="297">
          <cell r="K297">
            <v>38215</v>
          </cell>
          <cell r="L297">
            <v>226.15384615384616</v>
          </cell>
          <cell r="M297">
            <v>174.76635514018687</v>
          </cell>
          <cell r="N297">
            <v>143.96226415094338</v>
          </cell>
          <cell r="O297">
            <v>165.69750910117253</v>
          </cell>
          <cell r="P297">
            <v>128.46529530514579</v>
          </cell>
        </row>
        <row r="298">
          <cell r="K298">
            <v>38216</v>
          </cell>
          <cell r="L298">
            <v>229.84615384615387</v>
          </cell>
          <cell r="M298">
            <v>173.72793354101765</v>
          </cell>
          <cell r="N298">
            <v>144.40251572327045</v>
          </cell>
          <cell r="O298">
            <v>166.37170323243959</v>
          </cell>
          <cell r="P298">
            <v>129.01567810037869</v>
          </cell>
        </row>
        <row r="299">
          <cell r="K299">
            <v>38217</v>
          </cell>
          <cell r="L299">
            <v>226.15384615384616</v>
          </cell>
          <cell r="M299">
            <v>173.20872274143301</v>
          </cell>
          <cell r="N299">
            <v>142.95597484276729</v>
          </cell>
          <cell r="O299">
            <v>164.05967623778051</v>
          </cell>
          <cell r="P299">
            <v>127.39595653643896</v>
          </cell>
        </row>
        <row r="300">
          <cell r="K300">
            <v>38218</v>
          </cell>
          <cell r="L300">
            <v>230.15384615384616</v>
          </cell>
          <cell r="M300">
            <v>175.90861889927311</v>
          </cell>
          <cell r="N300">
            <v>145.09433962264151</v>
          </cell>
          <cell r="O300">
            <v>167.54026717316671</v>
          </cell>
          <cell r="P300">
            <v>130.59778554055467</v>
          </cell>
        </row>
        <row r="301">
          <cell r="K301">
            <v>38219</v>
          </cell>
          <cell r="L301">
            <v>228.30769230769232</v>
          </cell>
          <cell r="M301">
            <v>176.22014537902388</v>
          </cell>
          <cell r="N301">
            <v>144.08805031446542</v>
          </cell>
          <cell r="O301">
            <v>167.6758287704908</v>
          </cell>
          <cell r="P301">
            <v>130.87752651109878</v>
          </cell>
        </row>
        <row r="302">
          <cell r="K302">
            <v>38222</v>
          </cell>
          <cell r="L302">
            <v>230.15384615384616</v>
          </cell>
          <cell r="M302">
            <v>174.55867082035303</v>
          </cell>
          <cell r="N302">
            <v>146.60377358490564</v>
          </cell>
          <cell r="O302">
            <v>169.00219772831372</v>
          </cell>
          <cell r="P302">
            <v>130.85811067904564</v>
          </cell>
        </row>
        <row r="303">
          <cell r="K303">
            <v>38223</v>
          </cell>
          <cell r="L303">
            <v>224.76923076923075</v>
          </cell>
          <cell r="M303">
            <v>172.68951194184837</v>
          </cell>
          <cell r="N303">
            <v>141.25786163522014</v>
          </cell>
          <cell r="O303">
            <v>164.7899551629807</v>
          </cell>
          <cell r="P303">
            <v>127.46393080676859</v>
          </cell>
        </row>
        <row r="304">
          <cell r="K304">
            <v>38224</v>
          </cell>
          <cell r="L304">
            <v>221.53846153846155</v>
          </cell>
          <cell r="M304">
            <v>172.89719626168221</v>
          </cell>
          <cell r="N304">
            <v>139.49685534591194</v>
          </cell>
          <cell r="O304">
            <v>162.82230897342697</v>
          </cell>
          <cell r="P304">
            <v>125.69116680193937</v>
          </cell>
        </row>
        <row r="305">
          <cell r="K305">
            <v>38225</v>
          </cell>
          <cell r="L305">
            <v>223.07692307692309</v>
          </cell>
          <cell r="M305">
            <v>170.30114226375906</v>
          </cell>
          <cell r="N305">
            <v>141.63522012578616</v>
          </cell>
          <cell r="O305">
            <v>163.19529246315059</v>
          </cell>
          <cell r="P305">
            <v>126.53492042835582</v>
          </cell>
        </row>
        <row r="306">
          <cell r="K306">
            <v>38226</v>
          </cell>
          <cell r="L306">
            <v>222.76923076923077</v>
          </cell>
          <cell r="M306">
            <v>170.61266874350986</v>
          </cell>
          <cell r="N306">
            <v>142.38993710691824</v>
          </cell>
          <cell r="O306">
            <v>164.09068815930101</v>
          </cell>
          <cell r="P306">
            <v>127.07959268474963</v>
          </cell>
        </row>
        <row r="307">
          <cell r="K307">
            <v>38229</v>
          </cell>
          <cell r="L307">
            <v>222.76923076923077</v>
          </cell>
          <cell r="M307">
            <v>168.74350986500517</v>
          </cell>
          <cell r="N307">
            <v>142.38993710691824</v>
          </cell>
          <cell r="O307">
            <v>162.04600241764123</v>
          </cell>
          <cell r="P307">
            <v>126.80064229152856</v>
          </cell>
        </row>
        <row r="308">
          <cell r="K308">
            <v>38230</v>
          </cell>
          <cell r="L308">
            <v>223.53846153846152</v>
          </cell>
          <cell r="M308">
            <v>169.57424714434057</v>
          </cell>
          <cell r="N308">
            <v>142.01257861635219</v>
          </cell>
          <cell r="O308">
            <v>162.68929668491808</v>
          </cell>
          <cell r="P308">
            <v>126.10099490915441</v>
          </cell>
        </row>
        <row r="309">
          <cell r="K309">
            <v>38231</v>
          </cell>
          <cell r="L309">
            <v>226.92307692307691</v>
          </cell>
          <cell r="M309">
            <v>172.58566978193147</v>
          </cell>
          <cell r="N309">
            <v>142.83018867924528</v>
          </cell>
          <cell r="O309">
            <v>163.0171490042988</v>
          </cell>
          <cell r="P309">
            <v>126.3367081562061</v>
          </cell>
        </row>
        <row r="310">
          <cell r="K310">
            <v>38232</v>
          </cell>
          <cell r="L310">
            <v>227.07692307692309</v>
          </cell>
          <cell r="M310">
            <v>173.93561786085149</v>
          </cell>
          <cell r="N310">
            <v>142.26415094339623</v>
          </cell>
          <cell r="O310">
            <v>162.79597545379798</v>
          </cell>
          <cell r="P310">
            <v>125.81743836857477</v>
          </cell>
        </row>
        <row r="311">
          <cell r="K311">
            <v>38233</v>
          </cell>
          <cell r="L311">
            <v>228.00000000000003</v>
          </cell>
          <cell r="M311">
            <v>172.27414330218068</v>
          </cell>
          <cell r="N311">
            <v>141.06918238993711</v>
          </cell>
          <cell r="O311">
            <v>161.2535315631045</v>
          </cell>
          <cell r="P311">
            <v>124.42637673978416</v>
          </cell>
        </row>
        <row r="312">
          <cell r="K312">
            <v>38236</v>
          </cell>
          <cell r="L312">
            <v>229.53846153846155</v>
          </cell>
          <cell r="M312">
            <v>172.68951194184837</v>
          </cell>
          <cell r="N312">
            <v>142.57861635220127</v>
          </cell>
          <cell r="O312">
            <v>162.00330849858318</v>
          </cell>
          <cell r="P312">
            <v>125.14315573867574</v>
          </cell>
        </row>
        <row r="313">
          <cell r="K313">
            <v>38237</v>
          </cell>
          <cell r="L313">
            <v>224.30769230769232</v>
          </cell>
          <cell r="M313">
            <v>175.49325025960536</v>
          </cell>
          <cell r="N313">
            <v>139.24528301886792</v>
          </cell>
          <cell r="O313">
            <v>160.97616116114014</v>
          </cell>
          <cell r="P313">
            <v>123.51870279465645</v>
          </cell>
        </row>
        <row r="314">
          <cell r="K314">
            <v>38238</v>
          </cell>
          <cell r="L314">
            <v>226.15384615384616</v>
          </cell>
          <cell r="M314">
            <v>174.87019730010383</v>
          </cell>
          <cell r="N314">
            <v>140.88050314465409</v>
          </cell>
          <cell r="O314">
            <v>160.53482257791154</v>
          </cell>
          <cell r="P314">
            <v>124.38246216515358</v>
          </cell>
        </row>
        <row r="315">
          <cell r="K315">
            <v>38239</v>
          </cell>
          <cell r="L315">
            <v>227.23076923076923</v>
          </cell>
          <cell r="M315">
            <v>177.25856697819313</v>
          </cell>
          <cell r="N315">
            <v>140.75471698113208</v>
          </cell>
          <cell r="O315">
            <v>159.51834872023295</v>
          </cell>
          <cell r="P315">
            <v>122.65365045124224</v>
          </cell>
        </row>
        <row r="316">
          <cell r="K316">
            <v>38240</v>
          </cell>
          <cell r="L316">
            <v>231.38461538461539</v>
          </cell>
          <cell r="M316">
            <v>177.67393561786082</v>
          </cell>
          <cell r="N316">
            <v>142.83018867924528</v>
          </cell>
          <cell r="O316">
            <v>162.53689844366096</v>
          </cell>
          <cell r="P316">
            <v>123.98118100805362</v>
          </cell>
        </row>
        <row r="317">
          <cell r="K317">
            <v>38243</v>
          </cell>
          <cell r="L317">
            <v>233.53846153846152</v>
          </cell>
          <cell r="M317">
            <v>177.67393561786082</v>
          </cell>
          <cell r="N317">
            <v>142.0754716981132</v>
          </cell>
          <cell r="O317">
            <v>162.03490872213794</v>
          </cell>
          <cell r="P317">
            <v>125.02961030649477</v>
          </cell>
        </row>
        <row r="318">
          <cell r="K318">
            <v>38244</v>
          </cell>
          <cell r="L318">
            <v>233.69230769230768</v>
          </cell>
          <cell r="M318">
            <v>176.84319833852544</v>
          </cell>
          <cell r="N318">
            <v>141.76100628930817</v>
          </cell>
          <cell r="O318">
            <v>163.11749652271479</v>
          </cell>
          <cell r="P318">
            <v>126.66941304708983</v>
          </cell>
        </row>
        <row r="319">
          <cell r="K319">
            <v>38245</v>
          </cell>
          <cell r="L319">
            <v>232.30769230769229</v>
          </cell>
          <cell r="M319">
            <v>174.66251298026998</v>
          </cell>
          <cell r="N319">
            <v>138.42767295597486</v>
          </cell>
          <cell r="O319">
            <v>161.59718399426265</v>
          </cell>
          <cell r="P319">
            <v>126.1929157263212</v>
          </cell>
        </row>
        <row r="320">
          <cell r="K320">
            <v>38246</v>
          </cell>
          <cell r="L320">
            <v>238.15384615384616</v>
          </cell>
          <cell r="M320">
            <v>177.36240913811002</v>
          </cell>
          <cell r="N320">
            <v>142.13836477987422</v>
          </cell>
          <cell r="O320">
            <v>164.68661010562823</v>
          </cell>
          <cell r="P320">
            <v>128.03704260849622</v>
          </cell>
        </row>
        <row r="321">
          <cell r="K321">
            <v>38247</v>
          </cell>
          <cell r="L321">
            <v>241.07692307692307</v>
          </cell>
          <cell r="M321">
            <v>175.80477673935619</v>
          </cell>
          <cell r="N321">
            <v>145.9748427672956</v>
          </cell>
          <cell r="O321">
            <v>168.44062141503449</v>
          </cell>
          <cell r="P321">
            <v>130.96646005184041</v>
          </cell>
        </row>
        <row r="322">
          <cell r="K322">
            <v>38250</v>
          </cell>
          <cell r="L322">
            <v>240.46153846153845</v>
          </cell>
          <cell r="M322">
            <v>177.67393561786082</v>
          </cell>
          <cell r="N322">
            <v>144.52830188679243</v>
          </cell>
          <cell r="O322">
            <v>170.42611276629424</v>
          </cell>
          <cell r="P322">
            <v>130.38968354522646</v>
          </cell>
        </row>
        <row r="323">
          <cell r="K323">
            <v>38251</v>
          </cell>
          <cell r="L323">
            <v>240.15384615384616</v>
          </cell>
          <cell r="M323">
            <v>181.93146417445482</v>
          </cell>
          <cell r="N323">
            <v>147.35849056603774</v>
          </cell>
          <cell r="O323">
            <v>171.83246278639456</v>
          </cell>
          <cell r="P323">
            <v>131.33740669480287</v>
          </cell>
        </row>
        <row r="324">
          <cell r="K324">
            <v>38252</v>
          </cell>
          <cell r="L324">
            <v>241.23076923076923</v>
          </cell>
          <cell r="M324">
            <v>182.6583592938733</v>
          </cell>
          <cell r="N324">
            <v>146.54088050314468</v>
          </cell>
          <cell r="O324">
            <v>173.39762634136363</v>
          </cell>
          <cell r="P324">
            <v>131.5895741299108</v>
          </cell>
        </row>
        <row r="325">
          <cell r="K325">
            <v>38253</v>
          </cell>
          <cell r="L325">
            <v>241.07692307692307</v>
          </cell>
          <cell r="M325">
            <v>183.69678089304259</v>
          </cell>
          <cell r="N325">
            <v>145.1572327044025</v>
          </cell>
          <cell r="O325">
            <v>174.71489062484682</v>
          </cell>
          <cell r="P325">
            <v>132.02672530712019</v>
          </cell>
        </row>
        <row r="326">
          <cell r="K326">
            <v>38254</v>
          </cell>
          <cell r="L326">
            <v>242.46153846153845</v>
          </cell>
          <cell r="M326">
            <v>180.269989615784</v>
          </cell>
          <cell r="N326">
            <v>144.77987421383648</v>
          </cell>
          <cell r="O326">
            <v>172.61431618993191</v>
          </cell>
          <cell r="P326">
            <v>131.2129923806838</v>
          </cell>
        </row>
        <row r="327">
          <cell r="K327">
            <v>38257</v>
          </cell>
          <cell r="L327">
            <v>246.76923076923077</v>
          </cell>
          <cell r="M327">
            <v>178.19314641744549</v>
          </cell>
          <cell r="N327">
            <v>144.77987421383648</v>
          </cell>
          <cell r="O327">
            <v>172.84546286063267</v>
          </cell>
          <cell r="P327">
            <v>130.66776792854981</v>
          </cell>
        </row>
        <row r="328">
          <cell r="K328">
            <v>38258</v>
          </cell>
          <cell r="L328">
            <v>251.38461538461536</v>
          </cell>
          <cell r="M328">
            <v>178.19314641744549</v>
          </cell>
          <cell r="N328">
            <v>149.37106918238993</v>
          </cell>
          <cell r="O328">
            <v>178.56207777072748</v>
          </cell>
          <cell r="P328">
            <v>134.976273727266</v>
          </cell>
        </row>
        <row r="329">
          <cell r="K329">
            <v>38259</v>
          </cell>
          <cell r="L329">
            <v>252.30769230769229</v>
          </cell>
          <cell r="M329">
            <v>180.16614745586708</v>
          </cell>
          <cell r="N329">
            <v>150.06289308176099</v>
          </cell>
          <cell r="O329">
            <v>183.00499076225736</v>
          </cell>
          <cell r="P329">
            <v>136.60496920434016</v>
          </cell>
        </row>
        <row r="330">
          <cell r="K330">
            <v>38260</v>
          </cell>
          <cell r="L330">
            <v>252.92307692307693</v>
          </cell>
          <cell r="M330">
            <v>180.47767393561784</v>
          </cell>
          <cell r="N330">
            <v>150.81761006289307</v>
          </cell>
          <cell r="O330">
            <v>182.28950343106152</v>
          </cell>
          <cell r="P330">
            <v>136.57216189323049</v>
          </cell>
        </row>
        <row r="331">
          <cell r="K331">
            <v>38261</v>
          </cell>
          <cell r="L331">
            <v>258.30769230769232</v>
          </cell>
          <cell r="M331">
            <v>181.82762201453789</v>
          </cell>
          <cell r="N331">
            <v>151.50943396226415</v>
          </cell>
          <cell r="O331">
            <v>182.73011364034298</v>
          </cell>
          <cell r="P331">
            <v>138.38631787557179</v>
          </cell>
        </row>
        <row r="332">
          <cell r="K332">
            <v>38264</v>
          </cell>
          <cell r="L332">
            <v>251.53846153846158</v>
          </cell>
          <cell r="M332">
            <v>179.85462097611628</v>
          </cell>
          <cell r="N332">
            <v>147.48427672955975</v>
          </cell>
          <cell r="O332">
            <v>183.84346123299704</v>
          </cell>
          <cell r="P332">
            <v>136.55002279876337</v>
          </cell>
        </row>
        <row r="333">
          <cell r="K333">
            <v>38265</v>
          </cell>
          <cell r="L333">
            <v>251.69230769230771</v>
          </cell>
          <cell r="M333">
            <v>179.02388369678087</v>
          </cell>
          <cell r="N333">
            <v>147.67295597484275</v>
          </cell>
          <cell r="O333">
            <v>186.74947718158504</v>
          </cell>
          <cell r="P333">
            <v>138.01075300139166</v>
          </cell>
        </row>
        <row r="334">
          <cell r="K334">
            <v>38266</v>
          </cell>
          <cell r="L334">
            <v>252.92307692307693</v>
          </cell>
          <cell r="M334">
            <v>177.36240913811002</v>
          </cell>
          <cell r="N334">
            <v>149.30817610062891</v>
          </cell>
          <cell r="O334">
            <v>186.50138180942096</v>
          </cell>
          <cell r="P334">
            <v>140.01410962646094</v>
          </cell>
        </row>
        <row r="335">
          <cell r="K335">
            <v>38267</v>
          </cell>
          <cell r="L335">
            <v>257.23076923076917</v>
          </cell>
          <cell r="M335">
            <v>176.53167185877464</v>
          </cell>
          <cell r="N335">
            <v>152.0754716981132</v>
          </cell>
          <cell r="O335">
            <v>190.28447204794944</v>
          </cell>
          <cell r="P335">
            <v>141.71617609854647</v>
          </cell>
        </row>
        <row r="336">
          <cell r="K336">
            <v>38268</v>
          </cell>
          <cell r="L336">
            <v>258.92307692307691</v>
          </cell>
          <cell r="M336">
            <v>180.269989615784</v>
          </cell>
          <cell r="N336">
            <v>151.88679245283018</v>
          </cell>
          <cell r="O336">
            <v>191.7475511927824</v>
          </cell>
          <cell r="P336">
            <v>141.37649332833485</v>
          </cell>
        </row>
        <row r="337">
          <cell r="K337">
            <v>38271</v>
          </cell>
          <cell r="L337">
            <v>256</v>
          </cell>
          <cell r="M337">
            <v>179.64693665628243</v>
          </cell>
          <cell r="N337">
            <v>149.87421383647796</v>
          </cell>
          <cell r="O337">
            <v>191.72253434913483</v>
          </cell>
          <cell r="P337">
            <v>140.36398385014945</v>
          </cell>
        </row>
        <row r="338">
          <cell r="K338">
            <v>38272</v>
          </cell>
          <cell r="L338">
            <v>247.23076923076923</v>
          </cell>
          <cell r="M338">
            <v>177.77777777777777</v>
          </cell>
          <cell r="N338">
            <v>146.41509433962264</v>
          </cell>
          <cell r="O338">
            <v>188.99191644990537</v>
          </cell>
          <cell r="P338">
            <v>137.80138366557472</v>
          </cell>
        </row>
        <row r="339">
          <cell r="K339">
            <v>38273</v>
          </cell>
          <cell r="L339">
            <v>236</v>
          </cell>
          <cell r="M339">
            <v>172.79335410176532</v>
          </cell>
          <cell r="N339">
            <v>140.62893081761004</v>
          </cell>
          <cell r="O339">
            <v>182.06572454298038</v>
          </cell>
          <cell r="P339">
            <v>132.92600316728203</v>
          </cell>
        </row>
        <row r="340">
          <cell r="K340">
            <v>38274</v>
          </cell>
          <cell r="L340">
            <v>240.61538461538464</v>
          </cell>
          <cell r="M340">
            <v>175.28556593977152</v>
          </cell>
          <cell r="N340">
            <v>143.45911949685532</v>
          </cell>
          <cell r="O340">
            <v>179.31381571298706</v>
          </cell>
          <cell r="P340">
            <v>133.43767953112959</v>
          </cell>
        </row>
        <row r="341">
          <cell r="K341">
            <v>38275</v>
          </cell>
          <cell r="L341">
            <v>244.61538461538464</v>
          </cell>
          <cell r="M341">
            <v>174.14330218068534</v>
          </cell>
          <cell r="N341">
            <v>143.27044025157235</v>
          </cell>
          <cell r="O341">
            <v>180.37458030953093</v>
          </cell>
          <cell r="P341">
            <v>134.74717474523851</v>
          </cell>
        </row>
        <row r="342">
          <cell r="K342">
            <v>38278</v>
          </cell>
          <cell r="L342">
            <v>242.30769230769229</v>
          </cell>
          <cell r="M342">
            <v>171.96261682242988</v>
          </cell>
          <cell r="N342">
            <v>142.57861635220127</v>
          </cell>
          <cell r="O342">
            <v>178.38614744809988</v>
          </cell>
          <cell r="P342">
            <v>133.91961129286722</v>
          </cell>
        </row>
        <row r="343">
          <cell r="K343">
            <v>38279</v>
          </cell>
          <cell r="L343">
            <v>236.61538461538464</v>
          </cell>
          <cell r="M343">
            <v>169.67808930425753</v>
          </cell>
          <cell r="N343">
            <v>139.81132075471697</v>
          </cell>
          <cell r="O343">
            <v>176.79532271868379</v>
          </cell>
          <cell r="P343">
            <v>132.79722108738716</v>
          </cell>
        </row>
        <row r="344">
          <cell r="K344">
            <v>38280</v>
          </cell>
          <cell r="L344">
            <v>238</v>
          </cell>
          <cell r="M344">
            <v>168.95119418483904</v>
          </cell>
          <cell r="N344">
            <v>138.11320754716979</v>
          </cell>
          <cell r="O344">
            <v>175.80854410654433</v>
          </cell>
          <cell r="P344">
            <v>131.57992278831517</v>
          </cell>
        </row>
        <row r="345">
          <cell r="K345">
            <v>38281</v>
          </cell>
          <cell r="L345">
            <v>245.69230769230771</v>
          </cell>
          <cell r="M345">
            <v>173.10488058151608</v>
          </cell>
          <cell r="N345">
            <v>139.74842767295596</v>
          </cell>
          <cell r="O345">
            <v>179.01669517130094</v>
          </cell>
          <cell r="P345">
            <v>134.80711654490599</v>
          </cell>
        </row>
        <row r="346">
          <cell r="K346">
            <v>38282</v>
          </cell>
          <cell r="L346">
            <v>249.53846153846152</v>
          </cell>
          <cell r="M346">
            <v>177.98546209761162</v>
          </cell>
          <cell r="N346">
            <v>138.17610062893081</v>
          </cell>
          <cell r="O346">
            <v>180.56339724814723</v>
          </cell>
          <cell r="P346">
            <v>135.55827192569444</v>
          </cell>
        </row>
        <row r="347">
          <cell r="K347">
            <v>38285</v>
          </cell>
          <cell r="L347">
            <v>248.7692307692308</v>
          </cell>
          <cell r="M347">
            <v>181.51609553478713</v>
          </cell>
          <cell r="N347">
            <v>138.30188679245282</v>
          </cell>
          <cell r="O347">
            <v>180.19705316709599</v>
          </cell>
          <cell r="P347">
            <v>135.40554329896244</v>
          </cell>
        </row>
        <row r="348">
          <cell r="K348">
            <v>38286</v>
          </cell>
          <cell r="L348">
            <v>251.69230769230771</v>
          </cell>
          <cell r="M348">
            <v>182.03530633437174</v>
          </cell>
          <cell r="N348">
            <v>142.38993710691824</v>
          </cell>
          <cell r="O348">
            <v>181.70313438919544</v>
          </cell>
          <cell r="P348">
            <v>135.58792901137079</v>
          </cell>
        </row>
        <row r="349">
          <cell r="K349">
            <v>38287</v>
          </cell>
          <cell r="L349">
            <v>253.84615384615384</v>
          </cell>
          <cell r="M349">
            <v>181.10072689511944</v>
          </cell>
          <cell r="N349">
            <v>143.14465408805032</v>
          </cell>
          <cell r="O349">
            <v>184.72350504749139</v>
          </cell>
          <cell r="P349">
            <v>137.04271029357713</v>
          </cell>
        </row>
        <row r="350">
          <cell r="K350">
            <v>38288</v>
          </cell>
          <cell r="L350">
            <v>236.30769230769229</v>
          </cell>
          <cell r="M350">
            <v>177.98546209761162</v>
          </cell>
          <cell r="N350">
            <v>138.49056603773585</v>
          </cell>
          <cell r="O350">
            <v>183.15159002631952</v>
          </cell>
          <cell r="P350">
            <v>133.84075605674047</v>
          </cell>
        </row>
        <row r="351">
          <cell r="K351">
            <v>38289</v>
          </cell>
          <cell r="L351">
            <v>238.15384615384616</v>
          </cell>
          <cell r="M351">
            <v>178.50467289719626</v>
          </cell>
          <cell r="N351">
            <v>137.61006289308176</v>
          </cell>
          <cell r="O351">
            <v>179.06370330527696</v>
          </cell>
          <cell r="P351">
            <v>133.25509315342575</v>
          </cell>
        </row>
        <row r="352">
          <cell r="K352">
            <v>38292</v>
          </cell>
          <cell r="L352">
            <v>240.92307692307693</v>
          </cell>
          <cell r="M352">
            <v>175.59709241952231</v>
          </cell>
          <cell r="N352">
            <v>140.44025157232701</v>
          </cell>
          <cell r="O352">
            <v>181.02148843216108</v>
          </cell>
          <cell r="P352">
            <v>134.91364638147175</v>
          </cell>
        </row>
        <row r="353">
          <cell r="K353">
            <v>38293</v>
          </cell>
          <cell r="L353">
            <v>241.23076923076923</v>
          </cell>
          <cell r="M353">
            <v>174.45482866043614</v>
          </cell>
          <cell r="N353">
            <v>140.88050314465409</v>
          </cell>
          <cell r="O353">
            <v>181.00434363001966</v>
          </cell>
          <cell r="P353">
            <v>134.72066788499549</v>
          </cell>
        </row>
        <row r="354">
          <cell r="K354">
            <v>38294</v>
          </cell>
          <cell r="L354">
            <v>246.46153846153845</v>
          </cell>
          <cell r="M354">
            <v>176.11630321910695</v>
          </cell>
          <cell r="N354">
            <v>141.3207547169811</v>
          </cell>
          <cell r="O354">
            <v>184.73796046890476</v>
          </cell>
          <cell r="P354">
            <v>137.26164345455607</v>
          </cell>
        </row>
        <row r="355">
          <cell r="K355">
            <v>38295</v>
          </cell>
          <cell r="L355">
            <v>246.46153846153845</v>
          </cell>
          <cell r="M355">
            <v>179.23156801661474</v>
          </cell>
          <cell r="N355">
            <v>142.76729559748426</v>
          </cell>
          <cell r="O355">
            <v>185.61719186630418</v>
          </cell>
          <cell r="P355">
            <v>138.73103375616137</v>
          </cell>
        </row>
        <row r="356">
          <cell r="K356">
            <v>38296</v>
          </cell>
          <cell r="L356">
            <v>249.69230769230771</v>
          </cell>
          <cell r="M356">
            <v>180.37383177570092</v>
          </cell>
          <cell r="N356">
            <v>142.76729559748426</v>
          </cell>
          <cell r="O356">
            <v>184.99322752301032</v>
          </cell>
          <cell r="P356">
            <v>139.83868970952153</v>
          </cell>
        </row>
        <row r="357">
          <cell r="K357">
            <v>38299</v>
          </cell>
          <cell r="L357">
            <v>248.30769230769229</v>
          </cell>
          <cell r="M357">
            <v>180.89304257528559</v>
          </cell>
          <cell r="N357">
            <v>141.76100628930817</v>
          </cell>
          <cell r="O357">
            <v>182.67993988113497</v>
          </cell>
          <cell r="P357">
            <v>139.32769077413511</v>
          </cell>
        </row>
        <row r="358">
          <cell r="K358">
            <v>38300</v>
          </cell>
          <cell r="L358">
            <v>252</v>
          </cell>
          <cell r="M358">
            <v>180.47767393561784</v>
          </cell>
          <cell r="N358">
            <v>143.64779874213835</v>
          </cell>
          <cell r="O358">
            <v>184.66921317404353</v>
          </cell>
          <cell r="P358">
            <v>139.90800675291453</v>
          </cell>
        </row>
        <row r="359">
          <cell r="K359">
            <v>38301</v>
          </cell>
          <cell r="L359">
            <v>257.07692307692309</v>
          </cell>
          <cell r="M359">
            <v>181.61993769470402</v>
          </cell>
          <cell r="N359">
            <v>146.60377358490564</v>
          </cell>
          <cell r="O359">
            <v>187.28514019097409</v>
          </cell>
          <cell r="P359">
            <v>142.98842080319531</v>
          </cell>
        </row>
        <row r="360">
          <cell r="K360">
            <v>38302</v>
          </cell>
          <cell r="L360">
            <v>260.46153846153845</v>
          </cell>
          <cell r="M360">
            <v>180.68535825545169</v>
          </cell>
          <cell r="N360">
            <v>147.1069182389937</v>
          </cell>
          <cell r="O360">
            <v>189.59523419323486</v>
          </cell>
          <cell r="P360">
            <v>143.0405187136372</v>
          </cell>
        </row>
        <row r="361">
          <cell r="K361">
            <v>38303</v>
          </cell>
          <cell r="L361">
            <v>262.61538461538458</v>
          </cell>
          <cell r="M361">
            <v>179.23156801661474</v>
          </cell>
          <cell r="N361">
            <v>148.42767295597486</v>
          </cell>
          <cell r="O361">
            <v>190.05716334766271</v>
          </cell>
          <cell r="P361">
            <v>144.14215031400076</v>
          </cell>
        </row>
        <row r="362">
          <cell r="K362">
            <v>38306</v>
          </cell>
          <cell r="L362">
            <v>264.61538461538458</v>
          </cell>
          <cell r="M362">
            <v>176.73935617860849</v>
          </cell>
          <cell r="N362">
            <v>148.8679245283019</v>
          </cell>
          <cell r="O362">
            <v>192.07397477865138</v>
          </cell>
          <cell r="P362">
            <v>144.82595905277441</v>
          </cell>
        </row>
        <row r="363">
          <cell r="K363">
            <v>38307</v>
          </cell>
          <cell r="L363">
            <v>258.92307692307691</v>
          </cell>
          <cell r="M363">
            <v>185.3582554517134</v>
          </cell>
          <cell r="N363">
            <v>146.85534591194968</v>
          </cell>
          <cell r="O363">
            <v>189.66779144412743</v>
          </cell>
          <cell r="P363">
            <v>143.5698290895962</v>
          </cell>
        </row>
        <row r="364">
          <cell r="K364">
            <v>38308</v>
          </cell>
          <cell r="L364">
            <v>265.69230769230768</v>
          </cell>
          <cell r="M364">
            <v>182.6583592938733</v>
          </cell>
          <cell r="N364">
            <v>150.69182389937109</v>
          </cell>
          <cell r="O364">
            <v>192.5260428704097</v>
          </cell>
          <cell r="P364">
            <v>146.48734869209642</v>
          </cell>
        </row>
        <row r="365">
          <cell r="K365">
            <v>38309</v>
          </cell>
          <cell r="L365">
            <v>267.38461538461536</v>
          </cell>
          <cell r="M365">
            <v>181.61993769470402</v>
          </cell>
          <cell r="N365">
            <v>151.00628930817609</v>
          </cell>
          <cell r="O365">
            <v>193.09151318286811</v>
          </cell>
          <cell r="P365">
            <v>145.68636753254268</v>
          </cell>
        </row>
        <row r="366">
          <cell r="K366">
            <v>38310</v>
          </cell>
          <cell r="L366">
            <v>265.23076923076923</v>
          </cell>
          <cell r="M366">
            <v>181.30841121495328</v>
          </cell>
          <cell r="N366">
            <v>150.50314465408806</v>
          </cell>
          <cell r="O366">
            <v>195.68424429101904</v>
          </cell>
          <cell r="P366">
            <v>146.15715431447214</v>
          </cell>
        </row>
        <row r="367">
          <cell r="K367">
            <v>38313</v>
          </cell>
          <cell r="L367">
            <v>261.53846153846155</v>
          </cell>
          <cell r="M367">
            <v>182.45067497403943</v>
          </cell>
          <cell r="N367">
            <v>147.79874213836476</v>
          </cell>
          <cell r="O367">
            <v>192.67827302537123</v>
          </cell>
          <cell r="P367">
            <v>144.39262344560061</v>
          </cell>
        </row>
        <row r="368">
          <cell r="K368">
            <v>38314</v>
          </cell>
          <cell r="L368">
            <v>263.53846153846155</v>
          </cell>
          <cell r="M368">
            <v>181.20456905503633</v>
          </cell>
          <cell r="N368">
            <v>148.49056603773585</v>
          </cell>
          <cell r="O368">
            <v>200.41943133604795</v>
          </cell>
          <cell r="P368">
            <v>146.29160921691883</v>
          </cell>
        </row>
        <row r="369">
          <cell r="K369">
            <v>38315</v>
          </cell>
          <cell r="L369">
            <v>262.76923076923072</v>
          </cell>
          <cell r="M369">
            <v>186.18899273104878</v>
          </cell>
          <cell r="N369">
            <v>148.67924528301884</v>
          </cell>
          <cell r="O369">
            <v>203.24633466821865</v>
          </cell>
          <cell r="P369">
            <v>147.73036327408823</v>
          </cell>
        </row>
        <row r="370">
          <cell r="K370">
            <v>38316</v>
          </cell>
          <cell r="L370">
            <v>268.46153846153845</v>
          </cell>
          <cell r="M370">
            <v>187.22741433021807</v>
          </cell>
          <cell r="N370">
            <v>151.82389937106919</v>
          </cell>
          <cell r="O370">
            <v>207.63100575835637</v>
          </cell>
          <cell r="P370">
            <v>149.01760624486806</v>
          </cell>
        </row>
        <row r="371">
          <cell r="K371">
            <v>38317</v>
          </cell>
          <cell r="L371">
            <v>273.23076923076928</v>
          </cell>
          <cell r="M371">
            <v>187.43509865005191</v>
          </cell>
          <cell r="N371">
            <v>151.63522012578616</v>
          </cell>
          <cell r="O371">
            <v>208.53547811446398</v>
          </cell>
          <cell r="P371">
            <v>149.10779504223947</v>
          </cell>
        </row>
        <row r="372">
          <cell r="K372">
            <v>38320</v>
          </cell>
          <cell r="L372">
            <v>274.15384615384613</v>
          </cell>
          <cell r="M372">
            <v>186.18899273104878</v>
          </cell>
          <cell r="N372">
            <v>154.59119496855345</v>
          </cell>
          <cell r="O372">
            <v>207.17941391110196</v>
          </cell>
          <cell r="P372">
            <v>149.61706195783046</v>
          </cell>
        </row>
        <row r="373">
          <cell r="K373">
            <v>38321</v>
          </cell>
          <cell r="L373">
            <v>273.23076923076928</v>
          </cell>
          <cell r="M373">
            <v>184.73520249221181</v>
          </cell>
          <cell r="N373">
            <v>152.70440251572327</v>
          </cell>
          <cell r="O373">
            <v>207.12176031174408</v>
          </cell>
          <cell r="P373">
            <v>149.41203475536105</v>
          </cell>
        </row>
        <row r="374">
          <cell r="K374">
            <v>38322</v>
          </cell>
          <cell r="L374">
            <v>282</v>
          </cell>
          <cell r="M374">
            <v>186.50051921079958</v>
          </cell>
          <cell r="N374">
            <v>153.96226415094341</v>
          </cell>
          <cell r="O374">
            <v>200.42273703319285</v>
          </cell>
          <cell r="P374">
            <v>150.85043728208572</v>
          </cell>
        </row>
        <row r="375">
          <cell r="K375">
            <v>38323</v>
          </cell>
          <cell r="L375">
            <v>274.76923076923072</v>
          </cell>
          <cell r="M375">
            <v>184.42367601246104</v>
          </cell>
          <cell r="N375">
            <v>151.76100628930817</v>
          </cell>
          <cell r="O375">
            <v>200.29319852812435</v>
          </cell>
          <cell r="P375">
            <v>150.04936860609834</v>
          </cell>
        </row>
        <row r="376">
          <cell r="K376">
            <v>38324</v>
          </cell>
          <cell r="L376">
            <v>273.53846153846155</v>
          </cell>
          <cell r="M376">
            <v>181.72377985462097</v>
          </cell>
          <cell r="N376">
            <v>150.50314465408806</v>
          </cell>
          <cell r="O376">
            <v>198.06137671080336</v>
          </cell>
          <cell r="P376">
            <v>148.53062928889344</v>
          </cell>
        </row>
        <row r="377">
          <cell r="K377">
            <v>38327</v>
          </cell>
          <cell r="L377">
            <v>270.46153846153845</v>
          </cell>
          <cell r="M377">
            <v>179.12772585669779</v>
          </cell>
          <cell r="N377">
            <v>145.72327044025158</v>
          </cell>
          <cell r="O377">
            <v>197.67968074809608</v>
          </cell>
          <cell r="P377">
            <v>147.98986011896883</v>
          </cell>
        </row>
        <row r="378">
          <cell r="K378">
            <v>38328</v>
          </cell>
          <cell r="L378">
            <v>266.15384615384619</v>
          </cell>
          <cell r="M378">
            <v>177.05088265835928</v>
          </cell>
          <cell r="N378">
            <v>147.16981132075472</v>
          </cell>
          <cell r="O378">
            <v>194.12406729614983</v>
          </cell>
          <cell r="P378">
            <v>146.22276893669149</v>
          </cell>
        </row>
        <row r="379">
          <cell r="K379">
            <v>38329</v>
          </cell>
          <cell r="L379">
            <v>258.30769230769232</v>
          </cell>
          <cell r="M379">
            <v>172.27414330218068</v>
          </cell>
          <cell r="N379">
            <v>143.64779874213835</v>
          </cell>
          <cell r="O379">
            <v>187.63498380068327</v>
          </cell>
          <cell r="P379">
            <v>141.65997443633989</v>
          </cell>
        </row>
        <row r="380">
          <cell r="K380">
            <v>38330</v>
          </cell>
          <cell r="L380">
            <v>260.46153846153845</v>
          </cell>
          <cell r="M380">
            <v>170.92419522326063</v>
          </cell>
          <cell r="N380">
            <v>141.50943396226415</v>
          </cell>
          <cell r="O380">
            <v>184.52507917564878</v>
          </cell>
          <cell r="P380">
            <v>139.68478125873435</v>
          </cell>
        </row>
        <row r="381">
          <cell r="K381">
            <v>38331</v>
          </cell>
          <cell r="L381">
            <v>260.30769230769238</v>
          </cell>
          <cell r="M381">
            <v>170.92419522326063</v>
          </cell>
          <cell r="N381">
            <v>140.9433962264151</v>
          </cell>
          <cell r="O381">
            <v>185.30693257918617</v>
          </cell>
          <cell r="P381">
            <v>140.66514877041223</v>
          </cell>
        </row>
        <row r="382">
          <cell r="K382">
            <v>38334</v>
          </cell>
          <cell r="L382">
            <v>266.46153846153851</v>
          </cell>
          <cell r="M382">
            <v>172.58566978193147</v>
          </cell>
          <cell r="N382">
            <v>143.39622641509433</v>
          </cell>
          <cell r="O382">
            <v>189.67563547125096</v>
          </cell>
          <cell r="P382">
            <v>142.41254802276632</v>
          </cell>
        </row>
        <row r="383">
          <cell r="K383">
            <v>38335</v>
          </cell>
          <cell r="L383">
            <v>264.30769230769232</v>
          </cell>
          <cell r="M383">
            <v>171.23572170301139</v>
          </cell>
          <cell r="N383">
            <v>142.01257861635219</v>
          </cell>
          <cell r="O383">
            <v>191.52225952804173</v>
          </cell>
          <cell r="P383">
            <v>142.84883319007798</v>
          </cell>
        </row>
        <row r="384">
          <cell r="K384">
            <v>38336</v>
          </cell>
          <cell r="L384">
            <v>264.46153846153845</v>
          </cell>
          <cell r="M384">
            <v>174.14330218068534</v>
          </cell>
          <cell r="N384">
            <v>142.32704402515722</v>
          </cell>
          <cell r="O384">
            <v>191.14765120412821</v>
          </cell>
          <cell r="P384">
            <v>142.8976677262246</v>
          </cell>
        </row>
        <row r="385">
          <cell r="K385">
            <v>38337</v>
          </cell>
          <cell r="L385">
            <v>267.53846153846155</v>
          </cell>
          <cell r="M385">
            <v>179.23156801661474</v>
          </cell>
          <cell r="N385">
            <v>142.89308176100627</v>
          </cell>
          <cell r="O385">
            <v>192.10229731944381</v>
          </cell>
          <cell r="P385">
            <v>141.73204037457518</v>
          </cell>
        </row>
        <row r="386">
          <cell r="K386">
            <v>38338</v>
          </cell>
          <cell r="L386">
            <v>268</v>
          </cell>
          <cell r="M386">
            <v>174.45482866043614</v>
          </cell>
          <cell r="N386">
            <v>141.3207547169811</v>
          </cell>
          <cell r="O386">
            <v>193.7574430712728</v>
          </cell>
          <cell r="P386">
            <v>143.58900654006646</v>
          </cell>
        </row>
        <row r="387">
          <cell r="K387">
            <v>38341</v>
          </cell>
          <cell r="L387">
            <v>273.38461538461536</v>
          </cell>
          <cell r="M387">
            <v>178.40083073727934</v>
          </cell>
          <cell r="N387">
            <v>145.59748427672955</v>
          </cell>
          <cell r="O387">
            <v>197.28501412625246</v>
          </cell>
          <cell r="P387">
            <v>145.91637024075519</v>
          </cell>
        </row>
        <row r="388">
          <cell r="K388">
            <v>38342</v>
          </cell>
          <cell r="L388">
            <v>275.53846153846155</v>
          </cell>
          <cell r="M388">
            <v>179.64693665628243</v>
          </cell>
          <cell r="N388">
            <v>146.35220125786162</v>
          </cell>
          <cell r="O388">
            <v>197.82734455869647</v>
          </cell>
          <cell r="P388">
            <v>146.24734311184352</v>
          </cell>
        </row>
        <row r="389">
          <cell r="K389">
            <v>38343</v>
          </cell>
          <cell r="L389">
            <v>274.92307692307696</v>
          </cell>
          <cell r="M389">
            <v>177.36240913811002</v>
          </cell>
          <cell r="N389">
            <v>146.79245283018867</v>
          </cell>
          <cell r="O389">
            <v>198.47750234970633</v>
          </cell>
          <cell r="P389">
            <v>146.63333782108333</v>
          </cell>
        </row>
        <row r="390">
          <cell r="K390">
            <v>38344</v>
          </cell>
          <cell r="L390">
            <v>274.30769230769226</v>
          </cell>
          <cell r="M390">
            <v>176.53167185877464</v>
          </cell>
          <cell r="N390">
            <v>147.98742138364781</v>
          </cell>
          <cell r="O390">
            <v>198.99638474392754</v>
          </cell>
          <cell r="P390">
            <v>147.46952365614425</v>
          </cell>
        </row>
        <row r="391">
          <cell r="K391">
            <v>38345</v>
          </cell>
          <cell r="L391">
            <v>280.46153846153845</v>
          </cell>
          <cell r="M391">
            <v>177.05088265835928</v>
          </cell>
          <cell r="N391">
            <v>148.0503144654088</v>
          </cell>
          <cell r="O391">
            <v>200.36575577901695</v>
          </cell>
          <cell r="P391">
            <v>147.76729996939088</v>
          </cell>
        </row>
        <row r="392">
          <cell r="K392">
            <v>38348</v>
          </cell>
          <cell r="L392">
            <v>281.53846153846155</v>
          </cell>
          <cell r="M392">
            <v>178.08930425752854</v>
          </cell>
          <cell r="N392">
            <v>148.61635220125785</v>
          </cell>
          <cell r="O392">
            <v>201.49546377110008</v>
          </cell>
          <cell r="P392">
            <v>148.43732798237599</v>
          </cell>
        </row>
        <row r="393">
          <cell r="K393">
            <v>38349</v>
          </cell>
          <cell r="L393">
            <v>280.92307692307696</v>
          </cell>
          <cell r="M393">
            <v>178.08930425752854</v>
          </cell>
          <cell r="N393">
            <v>148.23899371069183</v>
          </cell>
          <cell r="O393">
            <v>201.35858549779456</v>
          </cell>
          <cell r="P393">
            <v>148.18184737282644</v>
          </cell>
        </row>
        <row r="394">
          <cell r="K394">
            <v>38350</v>
          </cell>
          <cell r="L394">
            <v>278.76923076923077</v>
          </cell>
          <cell r="M394">
            <v>178.29698857736241</v>
          </cell>
          <cell r="N394">
            <v>148.67924528301884</v>
          </cell>
          <cell r="O394">
            <v>200.47686082034514</v>
          </cell>
          <cell r="P394">
            <v>149.14548459857789</v>
          </cell>
        </row>
        <row r="395">
          <cell r="K395">
            <v>38351</v>
          </cell>
          <cell r="L395">
            <v>276</v>
          </cell>
          <cell r="M395">
            <v>180.89304257528559</v>
          </cell>
          <cell r="N395">
            <v>148.49056603773585</v>
          </cell>
          <cell r="O395">
            <v>201.4787952134626</v>
          </cell>
          <cell r="P395">
            <v>150.43584007850379</v>
          </cell>
        </row>
        <row r="396">
          <cell r="K396">
            <v>38352</v>
          </cell>
          <cell r="L396">
            <v>275.23076923076928</v>
          </cell>
          <cell r="M396">
            <v>182.55451713395635</v>
          </cell>
          <cell r="N396">
            <v>148.74213836477986</v>
          </cell>
          <cell r="O396">
            <v>201.73787222359962</v>
          </cell>
          <cell r="P396">
            <v>150.1180203048892</v>
          </cell>
        </row>
        <row r="397">
          <cell r="K397">
            <v>38355</v>
          </cell>
          <cell r="L397">
            <v>272.92307692307691</v>
          </cell>
          <cell r="M397">
            <v>180.58151609553479</v>
          </cell>
          <cell r="N397">
            <v>147.48427672955975</v>
          </cell>
          <cell r="O397">
            <v>199.94604429914321</v>
          </cell>
          <cell r="P397">
            <v>148.8262466193253</v>
          </cell>
        </row>
        <row r="398">
          <cell r="K398">
            <v>38356</v>
          </cell>
          <cell r="L398">
            <v>257.23076923076917</v>
          </cell>
          <cell r="M398">
            <v>176.22014537902388</v>
          </cell>
          <cell r="N398">
            <v>143.58490566037733</v>
          </cell>
          <cell r="O398">
            <v>193.09207347051981</v>
          </cell>
          <cell r="P398">
            <v>144.08227186304879</v>
          </cell>
        </row>
        <row r="399">
          <cell r="K399">
            <v>38357</v>
          </cell>
          <cell r="L399">
            <v>258.30769230769232</v>
          </cell>
          <cell r="M399">
            <v>171.13187954309447</v>
          </cell>
          <cell r="N399">
            <v>144.0251572327044</v>
          </cell>
          <cell r="O399">
            <v>191.31299209013909</v>
          </cell>
          <cell r="P399">
            <v>142.89002450229452</v>
          </cell>
        </row>
        <row r="400">
          <cell r="K400">
            <v>38358</v>
          </cell>
          <cell r="L400">
            <v>259.23076923076923</v>
          </cell>
          <cell r="M400">
            <v>170.40498442367601</v>
          </cell>
          <cell r="N400">
            <v>145.53459119496856</v>
          </cell>
          <cell r="O400">
            <v>192.1496416260108</v>
          </cell>
          <cell r="P400">
            <v>143.00951885489749</v>
          </cell>
        </row>
        <row r="401">
          <cell r="K401">
            <v>38359</v>
          </cell>
          <cell r="L401">
            <v>252.76923076923077</v>
          </cell>
          <cell r="M401">
            <v>168.32814122533748</v>
          </cell>
          <cell r="N401">
            <v>143.77358490566036</v>
          </cell>
          <cell r="O401">
            <v>191.73379613093363</v>
          </cell>
          <cell r="P401">
            <v>142.06128122586813</v>
          </cell>
        </row>
        <row r="402">
          <cell r="K402">
            <v>38362</v>
          </cell>
          <cell r="L402">
            <v>250.61538461538458</v>
          </cell>
          <cell r="M402">
            <v>169.88577362409137</v>
          </cell>
          <cell r="N402">
            <v>143.96226415094338</v>
          </cell>
          <cell r="O402">
            <v>192.61005800377913</v>
          </cell>
          <cell r="P402">
            <v>143.04094567665652</v>
          </cell>
        </row>
        <row r="403">
          <cell r="K403">
            <v>38363</v>
          </cell>
          <cell r="L403">
            <v>255.38461538461542</v>
          </cell>
          <cell r="M403">
            <v>171.33956386292834</v>
          </cell>
          <cell r="N403">
            <v>144.40251572327045</v>
          </cell>
          <cell r="O403">
            <v>194.72830951410452</v>
          </cell>
          <cell r="P403">
            <v>145.05926285156951</v>
          </cell>
        </row>
        <row r="404">
          <cell r="K404">
            <v>38364</v>
          </cell>
          <cell r="L404">
            <v>257.38461538461542</v>
          </cell>
          <cell r="M404">
            <v>172.17030114226372</v>
          </cell>
          <cell r="N404">
            <v>145.59748427672955</v>
          </cell>
          <cell r="O404">
            <v>196.92777471954105</v>
          </cell>
          <cell r="P404">
            <v>146.89806844163741</v>
          </cell>
        </row>
        <row r="405">
          <cell r="K405">
            <v>38365</v>
          </cell>
          <cell r="L405">
            <v>251.69230769230771</v>
          </cell>
          <cell r="M405">
            <v>173.00103842159916</v>
          </cell>
          <cell r="N405">
            <v>144.08805031446542</v>
          </cell>
          <cell r="O405">
            <v>196.12888857139259</v>
          </cell>
          <cell r="P405">
            <v>146.24316392750421</v>
          </cell>
        </row>
        <row r="406">
          <cell r="K406">
            <v>38366</v>
          </cell>
          <cell r="L406">
            <v>254.61538461538464</v>
          </cell>
          <cell r="M406">
            <v>171.13187954309447</v>
          </cell>
          <cell r="N406">
            <v>145.59748427672955</v>
          </cell>
          <cell r="O406">
            <v>198.16253664631424</v>
          </cell>
          <cell r="P406">
            <v>148.12120251226946</v>
          </cell>
        </row>
        <row r="407">
          <cell r="K407">
            <v>38369</v>
          </cell>
          <cell r="L407">
            <v>265.99999999999994</v>
          </cell>
          <cell r="M407">
            <v>172.06645898234683</v>
          </cell>
          <cell r="N407">
            <v>147.23270440251574</v>
          </cell>
          <cell r="O407">
            <v>202.38307146889213</v>
          </cell>
          <cell r="P407">
            <v>151.23744886637238</v>
          </cell>
        </row>
        <row r="408">
          <cell r="K408">
            <v>38370</v>
          </cell>
          <cell r="L408">
            <v>262.61538461538458</v>
          </cell>
          <cell r="M408">
            <v>174.87019730010383</v>
          </cell>
          <cell r="N408">
            <v>146.98113207547169</v>
          </cell>
          <cell r="O408">
            <v>200.79269496959742</v>
          </cell>
          <cell r="P408">
            <v>150.42158258954956</v>
          </cell>
        </row>
        <row r="409">
          <cell r="K409">
            <v>38371</v>
          </cell>
          <cell r="L409">
            <v>264.46153846153845</v>
          </cell>
          <cell r="M409">
            <v>175.80477673935619</v>
          </cell>
          <cell r="N409">
            <v>145.84905660377359</v>
          </cell>
          <cell r="O409">
            <v>202.32939591186116</v>
          </cell>
          <cell r="P409">
            <v>152.6686351321863</v>
          </cell>
        </row>
        <row r="410">
          <cell r="K410">
            <v>38372</v>
          </cell>
          <cell r="L410">
            <v>261.07692307692309</v>
          </cell>
          <cell r="M410">
            <v>170.61266874350986</v>
          </cell>
          <cell r="N410">
            <v>144.8427672955975</v>
          </cell>
          <cell r="O410">
            <v>200.37390796434892</v>
          </cell>
          <cell r="P410">
            <v>151.41797732626435</v>
          </cell>
        </row>
        <row r="411">
          <cell r="K411">
            <v>38373</v>
          </cell>
          <cell r="L411">
            <v>263.07692307692309</v>
          </cell>
          <cell r="M411">
            <v>172.06645898234683</v>
          </cell>
          <cell r="N411">
            <v>146.03773584905659</v>
          </cell>
          <cell r="O411">
            <v>202.43019166039846</v>
          </cell>
          <cell r="P411">
            <v>154.55573514651957</v>
          </cell>
        </row>
        <row r="412">
          <cell r="K412">
            <v>38376</v>
          </cell>
          <cell r="L412">
            <v>268.46153846153845</v>
          </cell>
          <cell r="M412">
            <v>172.17030114226372</v>
          </cell>
          <cell r="N412">
            <v>147.73584905660374</v>
          </cell>
          <cell r="O412">
            <v>207.72807559400999</v>
          </cell>
          <cell r="P412">
            <v>161.47157191419242</v>
          </cell>
        </row>
        <row r="413">
          <cell r="K413">
            <v>38377</v>
          </cell>
          <cell r="L413">
            <v>268.30769230769232</v>
          </cell>
          <cell r="M413">
            <v>170.09345794392522</v>
          </cell>
          <cell r="N413">
            <v>145.9748427672956</v>
          </cell>
          <cell r="O413">
            <v>206.93664127162887</v>
          </cell>
          <cell r="P413">
            <v>158.80688509140236</v>
          </cell>
        </row>
        <row r="414">
          <cell r="K414">
            <v>38378</v>
          </cell>
          <cell r="L414">
            <v>265.07692307692309</v>
          </cell>
          <cell r="M414">
            <v>170.92419522326063</v>
          </cell>
          <cell r="N414">
            <v>146.47798742138366</v>
          </cell>
          <cell r="O414">
            <v>209.46888932778091</v>
          </cell>
          <cell r="P414">
            <v>159.52578535682139</v>
          </cell>
        </row>
        <row r="415">
          <cell r="K415">
            <v>38379</v>
          </cell>
          <cell r="L415">
            <v>268</v>
          </cell>
          <cell r="M415">
            <v>171.13187954309447</v>
          </cell>
          <cell r="N415">
            <v>147.35849056603774</v>
          </cell>
          <cell r="O415">
            <v>212.92673258450893</v>
          </cell>
          <cell r="P415">
            <v>160.07215191672324</v>
          </cell>
        </row>
        <row r="416">
          <cell r="K416">
            <v>38380</v>
          </cell>
          <cell r="L416">
            <v>266.76923076923077</v>
          </cell>
          <cell r="M416">
            <v>170.40498442367601</v>
          </cell>
          <cell r="N416">
            <v>145.40880503144655</v>
          </cell>
          <cell r="O416">
            <v>210.27934541593658</v>
          </cell>
          <cell r="P416">
            <v>158.21483422078722</v>
          </cell>
        </row>
        <row r="417">
          <cell r="K417">
            <v>38383</v>
          </cell>
          <cell r="L417">
            <v>268.46153846153845</v>
          </cell>
          <cell r="M417">
            <v>175.28556593977152</v>
          </cell>
          <cell r="N417">
            <v>146.1635220125786</v>
          </cell>
          <cell r="O417">
            <v>212.22925850131458</v>
          </cell>
          <cell r="P417">
            <v>159.67272801213966</v>
          </cell>
        </row>
        <row r="418">
          <cell r="K418">
            <v>38384</v>
          </cell>
          <cell r="L418">
            <v>278.61538461538464</v>
          </cell>
          <cell r="M418">
            <v>178.08930425752854</v>
          </cell>
          <cell r="N418">
            <v>151.19496855345912</v>
          </cell>
          <cell r="O418">
            <v>216.61759947557076</v>
          </cell>
          <cell r="P418">
            <v>163.68554104784937</v>
          </cell>
        </row>
        <row r="419">
          <cell r="K419">
            <v>38385</v>
          </cell>
          <cell r="L419">
            <v>293.53846153846155</v>
          </cell>
          <cell r="M419">
            <v>181.41225337487018</v>
          </cell>
          <cell r="N419">
            <v>154.33962264150944</v>
          </cell>
          <cell r="O419">
            <v>220.70072375157409</v>
          </cell>
          <cell r="P419">
            <v>162.56622563522808</v>
          </cell>
        </row>
        <row r="420">
          <cell r="K420">
            <v>38386</v>
          </cell>
          <cell r="L420">
            <v>290.30769230769232</v>
          </cell>
          <cell r="M420">
            <v>184.52751817237797</v>
          </cell>
          <cell r="N420">
            <v>151.44654088050314</v>
          </cell>
          <cell r="O420">
            <v>219.49106271159616</v>
          </cell>
          <cell r="P420">
            <v>160.40568510121739</v>
          </cell>
        </row>
        <row r="421">
          <cell r="K421">
            <v>38387</v>
          </cell>
          <cell r="L421">
            <v>291.23076923076923</v>
          </cell>
          <cell r="M421">
            <v>182.9698857736241</v>
          </cell>
          <cell r="N421">
            <v>152.26415094339623</v>
          </cell>
          <cell r="O421">
            <v>217.83196693182282</v>
          </cell>
          <cell r="P421">
            <v>159.5708420392198</v>
          </cell>
        </row>
        <row r="422">
          <cell r="K422">
            <v>38390</v>
          </cell>
          <cell r="L422">
            <v>289.84615384615387</v>
          </cell>
          <cell r="M422">
            <v>180.06230529595013</v>
          </cell>
          <cell r="N422">
            <v>153.33333333333331</v>
          </cell>
          <cell r="O422">
            <v>219.9687919778014</v>
          </cell>
          <cell r="P422">
            <v>160.52667309203292</v>
          </cell>
        </row>
        <row r="423">
          <cell r="K423">
            <v>38391</v>
          </cell>
          <cell r="L423">
            <v>293.07692307692309</v>
          </cell>
          <cell r="M423">
            <v>177.25856697819313</v>
          </cell>
          <cell r="N423">
            <v>153.39622641509433</v>
          </cell>
          <cell r="O423">
            <v>216.72839635869056</v>
          </cell>
          <cell r="P423">
            <v>157.36328650529148</v>
          </cell>
        </row>
        <row r="424">
          <cell r="K424">
            <v>38392</v>
          </cell>
          <cell r="L424">
            <v>294.46153846153845</v>
          </cell>
          <cell r="M424">
            <v>177.46625129802698</v>
          </cell>
          <cell r="N424">
            <v>151.19496855345912</v>
          </cell>
          <cell r="O424">
            <v>213.34787279789444</v>
          </cell>
          <cell r="P424">
            <v>155.08212159476901</v>
          </cell>
        </row>
        <row r="425">
          <cell r="K425">
            <v>38393</v>
          </cell>
          <cell r="L425">
            <v>298.4615384615384</v>
          </cell>
          <cell r="M425">
            <v>178.40083073727934</v>
          </cell>
          <cell r="N425">
            <v>153.33333333333331</v>
          </cell>
          <cell r="O425">
            <v>216.34871743152937</v>
          </cell>
          <cell r="P425">
            <v>158.30135831327229</v>
          </cell>
        </row>
        <row r="426">
          <cell r="K426">
            <v>38394</v>
          </cell>
          <cell r="L426">
            <v>301.69230769230768</v>
          </cell>
          <cell r="M426">
            <v>180.99688473520249</v>
          </cell>
          <cell r="N426">
            <v>155.40880503144655</v>
          </cell>
          <cell r="O426">
            <v>218.84802057376257</v>
          </cell>
          <cell r="P426">
            <v>161.08887829553521</v>
          </cell>
        </row>
        <row r="427">
          <cell r="K427">
            <v>38397</v>
          </cell>
          <cell r="L427">
            <v>303.84615384615381</v>
          </cell>
          <cell r="M427">
            <v>183.59293873312564</v>
          </cell>
          <cell r="N427">
            <v>156.03773584905662</v>
          </cell>
          <cell r="O427">
            <v>222.37898136903488</v>
          </cell>
          <cell r="P427">
            <v>163.19860180816201</v>
          </cell>
        </row>
        <row r="428">
          <cell r="K428">
            <v>38398</v>
          </cell>
          <cell r="L428">
            <v>301.07692307692304</v>
          </cell>
          <cell r="M428">
            <v>183.69678089304259</v>
          </cell>
          <cell r="N428">
            <v>156.85534591194968</v>
          </cell>
          <cell r="O428">
            <v>225.49897117179961</v>
          </cell>
          <cell r="P428">
            <v>165.22503897017083</v>
          </cell>
        </row>
        <row r="429">
          <cell r="K429">
            <v>38399</v>
          </cell>
          <cell r="L429">
            <v>306.92307692307691</v>
          </cell>
          <cell r="M429">
            <v>187.8504672897196</v>
          </cell>
          <cell r="N429">
            <v>156.66666666666666</v>
          </cell>
          <cell r="O429">
            <v>230.08828732671356</v>
          </cell>
          <cell r="P429">
            <v>166.17685378765287</v>
          </cell>
        </row>
        <row r="430">
          <cell r="K430">
            <v>38400</v>
          </cell>
          <cell r="L430">
            <v>309.23076923076923</v>
          </cell>
          <cell r="M430">
            <v>189.82346832814125</v>
          </cell>
          <cell r="N430">
            <v>159.30817610062891</v>
          </cell>
          <cell r="O430">
            <v>236.4506617697526</v>
          </cell>
          <cell r="P430">
            <v>167.91653438350224</v>
          </cell>
        </row>
        <row r="431">
          <cell r="K431">
            <v>38401</v>
          </cell>
          <cell r="L431">
            <v>306.76923076923077</v>
          </cell>
          <cell r="M431">
            <v>193.87331256490134</v>
          </cell>
          <cell r="N431">
            <v>160.62893081761004</v>
          </cell>
          <cell r="O431">
            <v>237.1290300440246</v>
          </cell>
          <cell r="P431">
            <v>169.13950550512607</v>
          </cell>
        </row>
        <row r="432">
          <cell r="K432">
            <v>38404</v>
          </cell>
          <cell r="L432">
            <v>304.46153846153845</v>
          </cell>
          <cell r="M432">
            <v>191.06957424714432</v>
          </cell>
          <cell r="N432">
            <v>160</v>
          </cell>
          <cell r="O432">
            <v>236.86813209901968</v>
          </cell>
          <cell r="P432">
            <v>170.98461154606068</v>
          </cell>
        </row>
        <row r="433">
          <cell r="K433">
            <v>38405</v>
          </cell>
          <cell r="L433">
            <v>306.92307692307691</v>
          </cell>
          <cell r="M433">
            <v>190.96573208722739</v>
          </cell>
          <cell r="N433">
            <v>160.25157232704404</v>
          </cell>
          <cell r="O433">
            <v>237.15810897314685</v>
          </cell>
          <cell r="P433">
            <v>172.81633819179777</v>
          </cell>
        </row>
        <row r="434">
          <cell r="K434">
            <v>38406</v>
          </cell>
          <cell r="L434">
            <v>304.92307692307696</v>
          </cell>
          <cell r="M434">
            <v>191.17341640706124</v>
          </cell>
          <cell r="N434">
            <v>156.41509433962264</v>
          </cell>
          <cell r="O434">
            <v>241.86214402474229</v>
          </cell>
          <cell r="P434">
            <v>172.28205805417639</v>
          </cell>
        </row>
        <row r="435">
          <cell r="K435">
            <v>38407</v>
          </cell>
          <cell r="L435">
            <v>306.61538461538458</v>
          </cell>
          <cell r="M435">
            <v>190.65420560747663</v>
          </cell>
          <cell r="N435">
            <v>154.15094339622641</v>
          </cell>
          <cell r="O435">
            <v>241.6736072299519</v>
          </cell>
          <cell r="P435">
            <v>171.86601701252829</v>
          </cell>
        </row>
        <row r="436">
          <cell r="K436">
            <v>38408</v>
          </cell>
          <cell r="L436">
            <v>319.38461538461542</v>
          </cell>
          <cell r="M436">
            <v>195.95015576323988</v>
          </cell>
          <cell r="N436">
            <v>156.10062893081761</v>
          </cell>
          <cell r="O436">
            <v>248.20883041353432</v>
          </cell>
          <cell r="P436">
            <v>177.48339039703853</v>
          </cell>
        </row>
        <row r="437">
          <cell r="K437">
            <v>38411</v>
          </cell>
          <cell r="L437">
            <v>324.15384615384613</v>
          </cell>
          <cell r="M437">
            <v>192.62720664589824</v>
          </cell>
          <cell r="N437">
            <v>157.10691823899373</v>
          </cell>
          <cell r="O437">
            <v>255.89264328306155</v>
          </cell>
          <cell r="P437">
            <v>181.07356167464525</v>
          </cell>
        </row>
        <row r="438">
          <cell r="K438">
            <v>38412</v>
          </cell>
          <cell r="L438">
            <v>317.07692307692309</v>
          </cell>
          <cell r="M438">
            <v>191.38110072689508</v>
          </cell>
          <cell r="N438">
            <v>157.48427672955972</v>
          </cell>
          <cell r="O438">
            <v>252.23951176534035</v>
          </cell>
          <cell r="P438">
            <v>178.44873547486733</v>
          </cell>
        </row>
        <row r="439">
          <cell r="K439">
            <v>38413</v>
          </cell>
          <cell r="L439">
            <v>310.46153846153845</v>
          </cell>
          <cell r="M439">
            <v>191.27725856697819</v>
          </cell>
          <cell r="N439">
            <v>155.59748427672955</v>
          </cell>
          <cell r="O439">
            <v>246.68241074967892</v>
          </cell>
          <cell r="P439">
            <v>175.16747340645639</v>
          </cell>
        </row>
        <row r="440">
          <cell r="K440">
            <v>38414</v>
          </cell>
          <cell r="L440">
            <v>313.07692307692309</v>
          </cell>
          <cell r="M440">
            <v>189.51194184839045</v>
          </cell>
          <cell r="N440">
            <v>157.35849056603772</v>
          </cell>
          <cell r="O440">
            <v>248.55029772285096</v>
          </cell>
          <cell r="P440">
            <v>178.86852873783542</v>
          </cell>
        </row>
        <row r="441">
          <cell r="K441">
            <v>38415</v>
          </cell>
          <cell r="L441">
            <v>318</v>
          </cell>
          <cell r="M441">
            <v>195.01557632398755</v>
          </cell>
          <cell r="N441">
            <v>159.0566037735849</v>
          </cell>
          <cell r="O441">
            <v>251.50343386294529</v>
          </cell>
          <cell r="P441">
            <v>180.97069654296578</v>
          </cell>
        </row>
        <row r="442">
          <cell r="K442">
            <v>38418</v>
          </cell>
          <cell r="L442">
            <v>306.15384615384613</v>
          </cell>
          <cell r="M442">
            <v>192.1079958463136</v>
          </cell>
          <cell r="N442">
            <v>158.99371069182391</v>
          </cell>
          <cell r="O442">
            <v>252.49220149624821</v>
          </cell>
          <cell r="P442">
            <v>181.45294211886082</v>
          </cell>
        </row>
        <row r="443">
          <cell r="K443">
            <v>38419</v>
          </cell>
          <cell r="L443">
            <v>315.23076923076923</v>
          </cell>
          <cell r="M443">
            <v>199.06542056074767</v>
          </cell>
          <cell r="N443">
            <v>159.37106918238993</v>
          </cell>
          <cell r="O443">
            <v>249.86750597756892</v>
          </cell>
          <cell r="P443">
            <v>180.57512592470496</v>
          </cell>
        </row>
        <row r="444">
          <cell r="K444">
            <v>38420</v>
          </cell>
          <cell r="L444">
            <v>318.15384615384613</v>
          </cell>
          <cell r="M444">
            <v>197.6116303219107</v>
          </cell>
          <cell r="N444">
            <v>155.53459119496856</v>
          </cell>
          <cell r="O444">
            <v>252.80276894157464</v>
          </cell>
          <cell r="P444">
            <v>181.03102758936529</v>
          </cell>
        </row>
        <row r="445">
          <cell r="K445">
            <v>38421</v>
          </cell>
          <cell r="L445">
            <v>309.53846153846155</v>
          </cell>
          <cell r="M445">
            <v>199.48078920041536</v>
          </cell>
          <cell r="N445">
            <v>151.9496855345912</v>
          </cell>
          <cell r="O445">
            <v>249.80595837903184</v>
          </cell>
          <cell r="P445">
            <v>177.33087598417129</v>
          </cell>
        </row>
        <row r="446">
          <cell r="K446">
            <v>38422</v>
          </cell>
          <cell r="L446">
            <v>310.61538461538464</v>
          </cell>
          <cell r="M446">
            <v>206.23052959501553</v>
          </cell>
          <cell r="N446">
            <v>151.44654088050314</v>
          </cell>
          <cell r="O446">
            <v>247.31427514886141</v>
          </cell>
          <cell r="P446">
            <v>177.77811754985464</v>
          </cell>
        </row>
        <row r="447">
          <cell r="K447">
            <v>38425</v>
          </cell>
          <cell r="L447">
            <v>304.92307692307696</v>
          </cell>
          <cell r="M447">
            <v>211.42263759086188</v>
          </cell>
          <cell r="N447">
            <v>149.43396226415095</v>
          </cell>
          <cell r="O447">
            <v>247.82310037973497</v>
          </cell>
          <cell r="P447">
            <v>176.84598257843683</v>
          </cell>
        </row>
        <row r="448">
          <cell r="K448">
            <v>38426</v>
          </cell>
          <cell r="L448">
            <v>303.38461538461536</v>
          </cell>
          <cell r="M448">
            <v>213.39563862928347</v>
          </cell>
          <cell r="N448">
            <v>151.06918238993708</v>
          </cell>
          <cell r="O448">
            <v>244.74342327350865</v>
          </cell>
          <cell r="P448">
            <v>176.24751810809306</v>
          </cell>
        </row>
        <row r="449">
          <cell r="K449">
            <v>38427</v>
          </cell>
          <cell r="L449">
            <v>306.61538461538458</v>
          </cell>
          <cell r="M449">
            <v>211.5264797507788</v>
          </cell>
          <cell r="N449">
            <v>153.77358490566039</v>
          </cell>
          <cell r="O449">
            <v>245.51622803147137</v>
          </cell>
          <cell r="P449">
            <v>177.70250005559492</v>
          </cell>
        </row>
        <row r="450">
          <cell r="K450">
            <v>38428</v>
          </cell>
          <cell r="L450">
            <v>306.30769230769232</v>
          </cell>
          <cell r="M450">
            <v>215.78400830737277</v>
          </cell>
          <cell r="N450">
            <v>155.59748427672955</v>
          </cell>
          <cell r="O450">
            <v>247.88851396306865</v>
          </cell>
          <cell r="P450">
            <v>179.67340089999925</v>
          </cell>
        </row>
        <row r="451">
          <cell r="K451">
            <v>38429</v>
          </cell>
          <cell r="L451">
            <v>303.07692307692309</v>
          </cell>
          <cell r="M451">
            <v>218.06853582554515</v>
          </cell>
          <cell r="N451">
            <v>155.40880503144655</v>
          </cell>
          <cell r="O451">
            <v>250.65367359602422</v>
          </cell>
          <cell r="P451">
            <v>179.19185838499365</v>
          </cell>
        </row>
        <row r="452">
          <cell r="K452">
            <v>38432</v>
          </cell>
          <cell r="L452">
            <v>298.76923076923083</v>
          </cell>
          <cell r="M452">
            <v>213.39563862928347</v>
          </cell>
          <cell r="N452">
            <v>152.64150943396226</v>
          </cell>
          <cell r="O452">
            <v>250.11943932014697</v>
          </cell>
          <cell r="P452">
            <v>176.06343809217663</v>
          </cell>
        </row>
        <row r="453">
          <cell r="K453">
            <v>38433</v>
          </cell>
          <cell r="L453">
            <v>298</v>
          </cell>
          <cell r="M453">
            <v>211.83800623052957</v>
          </cell>
          <cell r="N453">
            <v>152.64150943396226</v>
          </cell>
          <cell r="O453">
            <v>248.1372256516496</v>
          </cell>
          <cell r="P453">
            <v>175.03025752530837</v>
          </cell>
        </row>
        <row r="454">
          <cell r="K454">
            <v>38434</v>
          </cell>
          <cell r="L454">
            <v>285.07692307692309</v>
          </cell>
          <cell r="M454">
            <v>206.64589823468327</v>
          </cell>
          <cell r="N454">
            <v>149.55974842767296</v>
          </cell>
          <cell r="O454">
            <v>238.74111768982198</v>
          </cell>
          <cell r="P454">
            <v>169.05667174995557</v>
          </cell>
        </row>
        <row r="455">
          <cell r="K455">
            <v>38435</v>
          </cell>
          <cell r="L455">
            <v>281.38461538461542</v>
          </cell>
          <cell r="M455">
            <v>207.26895119418484</v>
          </cell>
          <cell r="N455">
            <v>147.61006289308176</v>
          </cell>
          <cell r="O455">
            <v>233.07921486891371</v>
          </cell>
          <cell r="P455">
            <v>165.19855774235609</v>
          </cell>
        </row>
        <row r="456">
          <cell r="K456">
            <v>38436</v>
          </cell>
          <cell r="L456">
            <v>281.38461538461542</v>
          </cell>
          <cell r="M456">
            <v>207.26895119418484</v>
          </cell>
          <cell r="N456">
            <v>147.61006289308176</v>
          </cell>
          <cell r="O456">
            <v>233.07921486891371</v>
          </cell>
          <cell r="P456">
            <v>165.19855774235609</v>
          </cell>
        </row>
        <row r="457">
          <cell r="K457">
            <v>38439</v>
          </cell>
          <cell r="L457">
            <v>280.76923076923077</v>
          </cell>
          <cell r="M457">
            <v>205.81516095534784</v>
          </cell>
          <cell r="N457">
            <v>147.29559748427675</v>
          </cell>
          <cell r="O457">
            <v>232.36636088968078</v>
          </cell>
          <cell r="P457">
            <v>164.7429321755659</v>
          </cell>
        </row>
        <row r="458">
          <cell r="K458">
            <v>38440</v>
          </cell>
          <cell r="L458">
            <v>280.61538461538458</v>
          </cell>
          <cell r="M458">
            <v>199.7923156801661</v>
          </cell>
          <cell r="N458">
            <v>147.1069182389937</v>
          </cell>
          <cell r="O458">
            <v>229.82262693666931</v>
          </cell>
          <cell r="P458">
            <v>162.49426076199563</v>
          </cell>
        </row>
        <row r="459">
          <cell r="K459">
            <v>38441</v>
          </cell>
          <cell r="L459">
            <v>284.46153846153845</v>
          </cell>
          <cell r="M459">
            <v>206.02284527518168</v>
          </cell>
          <cell r="N459">
            <v>147.54716981132077</v>
          </cell>
          <cell r="O459">
            <v>228.95905557913437</v>
          </cell>
          <cell r="P459">
            <v>163.72968192020372</v>
          </cell>
        </row>
        <row r="460">
          <cell r="K460">
            <v>38442</v>
          </cell>
          <cell r="L460">
            <v>293.53846153846155</v>
          </cell>
          <cell r="M460">
            <v>208.61889927310483</v>
          </cell>
          <cell r="N460">
            <v>149.11949685534591</v>
          </cell>
          <cell r="O460">
            <v>231.63907950341701</v>
          </cell>
          <cell r="P460">
            <v>166.31551350686712</v>
          </cell>
        </row>
        <row r="461">
          <cell r="K461">
            <v>38443</v>
          </cell>
          <cell r="L461">
            <v>292.92307692307691</v>
          </cell>
          <cell r="M461">
            <v>209.03426791277258</v>
          </cell>
          <cell r="N461">
            <v>150.62893081761007</v>
          </cell>
          <cell r="O461">
            <v>236.27677649705362</v>
          </cell>
          <cell r="P461">
            <v>166.24107583666253</v>
          </cell>
        </row>
        <row r="462">
          <cell r="K462">
            <v>38446</v>
          </cell>
          <cell r="L462">
            <v>290.30769230769232</v>
          </cell>
          <cell r="M462">
            <v>208.51505711318791</v>
          </cell>
          <cell r="N462">
            <v>148.61635220125785</v>
          </cell>
          <cell r="O462">
            <v>233.9729297021091</v>
          </cell>
          <cell r="P462">
            <v>163.90584261431997</v>
          </cell>
        </row>
        <row r="463">
          <cell r="K463">
            <v>38447</v>
          </cell>
          <cell r="L463">
            <v>287.38461538461542</v>
          </cell>
          <cell r="M463">
            <v>208.93042575285565</v>
          </cell>
          <cell r="N463">
            <v>149.30817610062891</v>
          </cell>
          <cell r="O463">
            <v>232.25043737454811</v>
          </cell>
          <cell r="P463">
            <v>163.01231300928455</v>
          </cell>
        </row>
        <row r="464">
          <cell r="K464">
            <v>38448</v>
          </cell>
          <cell r="L464">
            <v>291.38461538461542</v>
          </cell>
          <cell r="M464">
            <v>211.94184839044649</v>
          </cell>
          <cell r="N464">
            <v>150.188679245283</v>
          </cell>
          <cell r="O464">
            <v>228.76822160497201</v>
          </cell>
          <cell r="P464">
            <v>163.41902860735351</v>
          </cell>
        </row>
        <row r="465">
          <cell r="K465">
            <v>38449</v>
          </cell>
          <cell r="L465">
            <v>296.61538461538464</v>
          </cell>
          <cell r="M465">
            <v>209.65732087227417</v>
          </cell>
          <cell r="N465">
            <v>150.188679245283</v>
          </cell>
          <cell r="O465">
            <v>232.5617612082043</v>
          </cell>
          <cell r="P465">
            <v>166.03534557330363</v>
          </cell>
        </row>
        <row r="466">
          <cell r="K466">
            <v>38450</v>
          </cell>
          <cell r="L466">
            <v>302.61538461538464</v>
          </cell>
          <cell r="M466">
            <v>205.71131879543091</v>
          </cell>
          <cell r="N466">
            <v>150.188679245283</v>
          </cell>
          <cell r="O466">
            <v>237.01394696036951</v>
          </cell>
          <cell r="P466">
            <v>167.54423288361738</v>
          </cell>
        </row>
        <row r="467">
          <cell r="K467">
            <v>38453</v>
          </cell>
          <cell r="L467">
            <v>303.53846153846155</v>
          </cell>
          <cell r="M467">
            <v>204.98442367601243</v>
          </cell>
          <cell r="N467">
            <v>150.94339622641508</v>
          </cell>
          <cell r="O467">
            <v>234.05282672123872</v>
          </cell>
          <cell r="P467">
            <v>167.09652663862744</v>
          </cell>
        </row>
        <row r="468">
          <cell r="K468">
            <v>38454</v>
          </cell>
          <cell r="L468">
            <v>300.30769230769232</v>
          </cell>
          <cell r="M468">
            <v>204.67289719626169</v>
          </cell>
          <cell r="N468">
            <v>150.25157232704402</v>
          </cell>
          <cell r="O468">
            <v>233.97786023344386</v>
          </cell>
          <cell r="P468">
            <v>166.84281576516057</v>
          </cell>
        </row>
        <row r="469">
          <cell r="K469">
            <v>38455</v>
          </cell>
          <cell r="L469">
            <v>294.30769230769226</v>
          </cell>
          <cell r="M469">
            <v>199.27310488058151</v>
          </cell>
          <cell r="N469">
            <v>147.79874213836476</v>
          </cell>
          <cell r="O469">
            <v>232.18942204928013</v>
          </cell>
          <cell r="P469">
            <v>165.98968689501868</v>
          </cell>
        </row>
        <row r="470">
          <cell r="K470">
            <v>38456</v>
          </cell>
          <cell r="L470">
            <v>281.84615384615387</v>
          </cell>
          <cell r="M470">
            <v>193.66562824506747</v>
          </cell>
          <cell r="N470">
            <v>145.40880503144655</v>
          </cell>
          <cell r="O470">
            <v>221.96736604572789</v>
          </cell>
          <cell r="P470">
            <v>161.07429490856453</v>
          </cell>
        </row>
        <row r="471">
          <cell r="K471">
            <v>38457</v>
          </cell>
          <cell r="L471">
            <v>276.76923076923072</v>
          </cell>
          <cell r="M471">
            <v>193.14641744548285</v>
          </cell>
          <cell r="N471">
            <v>145.28301886792454</v>
          </cell>
          <cell r="O471">
            <v>214.80624552645332</v>
          </cell>
          <cell r="P471">
            <v>158.80664670981949</v>
          </cell>
        </row>
        <row r="472">
          <cell r="K472">
            <v>38460</v>
          </cell>
          <cell r="L472">
            <v>275.38461538461536</v>
          </cell>
          <cell r="M472">
            <v>193.25025960539978</v>
          </cell>
          <cell r="N472">
            <v>142.38993710691824</v>
          </cell>
          <cell r="O472">
            <v>211.95166398428955</v>
          </cell>
          <cell r="P472">
            <v>158.04773495623908</v>
          </cell>
        </row>
        <row r="473">
          <cell r="K473">
            <v>38461</v>
          </cell>
          <cell r="L473">
            <v>282.76923076923077</v>
          </cell>
          <cell r="M473">
            <v>200.20768431983385</v>
          </cell>
          <cell r="N473">
            <v>144.0251572327044</v>
          </cell>
          <cell r="O473">
            <v>217.50276992207799</v>
          </cell>
          <cell r="P473">
            <v>161.64756965930039</v>
          </cell>
        </row>
        <row r="474">
          <cell r="K474">
            <v>38462</v>
          </cell>
          <cell r="L474">
            <v>282</v>
          </cell>
          <cell r="M474">
            <v>199.06542056074767</v>
          </cell>
          <cell r="N474">
            <v>142.76729559748426</v>
          </cell>
          <cell r="O474">
            <v>220.44080630995956</v>
          </cell>
          <cell r="P474">
            <v>162.94768962968385</v>
          </cell>
        </row>
        <row r="475">
          <cell r="K475">
            <v>38463</v>
          </cell>
          <cell r="L475">
            <v>277.69230769230768</v>
          </cell>
          <cell r="M475">
            <v>201.03842159916923</v>
          </cell>
          <cell r="N475">
            <v>142.32704402515722</v>
          </cell>
          <cell r="O475">
            <v>220.00215710745897</v>
          </cell>
          <cell r="P475">
            <v>161.26432384490295</v>
          </cell>
        </row>
        <row r="476">
          <cell r="K476">
            <v>38464</v>
          </cell>
          <cell r="L476">
            <v>281.38461538461542</v>
          </cell>
          <cell r="M476">
            <v>200.83073727933538</v>
          </cell>
          <cell r="N476">
            <v>143.0817610062893</v>
          </cell>
          <cell r="O476">
            <v>222.92753099441259</v>
          </cell>
          <cell r="P476">
            <v>163.8015592770025</v>
          </cell>
        </row>
        <row r="477">
          <cell r="K477">
            <v>38467</v>
          </cell>
          <cell r="L477">
            <v>281.69230769230768</v>
          </cell>
          <cell r="M477">
            <v>200</v>
          </cell>
          <cell r="N477">
            <v>143.20754716981133</v>
          </cell>
          <cell r="O477">
            <v>222.71826355650992</v>
          </cell>
          <cell r="P477">
            <v>163.4050094999821</v>
          </cell>
        </row>
        <row r="478">
          <cell r="K478">
            <v>38468</v>
          </cell>
          <cell r="L478">
            <v>275.53846153846155</v>
          </cell>
          <cell r="M478">
            <v>199.27310488058151</v>
          </cell>
          <cell r="N478">
            <v>140.9433962264151</v>
          </cell>
          <cell r="O478">
            <v>219.48274243996872</v>
          </cell>
          <cell r="P478">
            <v>160.43502837273624</v>
          </cell>
        </row>
        <row r="479">
          <cell r="K479">
            <v>38469</v>
          </cell>
          <cell r="L479">
            <v>267.53846153846155</v>
          </cell>
          <cell r="M479">
            <v>196.67705088265836</v>
          </cell>
          <cell r="N479">
            <v>138.67924528301887</v>
          </cell>
          <cell r="O479">
            <v>214.96814064340634</v>
          </cell>
          <cell r="P479">
            <v>157.20752080198801</v>
          </cell>
        </row>
        <row r="480">
          <cell r="K480">
            <v>38470</v>
          </cell>
          <cell r="L480">
            <v>261.23076923076923</v>
          </cell>
          <cell r="M480">
            <v>192.31568016614744</v>
          </cell>
          <cell r="N480">
            <v>135.72327044025155</v>
          </cell>
          <cell r="O480">
            <v>208.5682269277047</v>
          </cell>
          <cell r="P480">
            <v>153.71709006305571</v>
          </cell>
        </row>
        <row r="481">
          <cell r="K481">
            <v>38471</v>
          </cell>
          <cell r="L481">
            <v>265.07692307692309</v>
          </cell>
          <cell r="M481">
            <v>195.32710280373828</v>
          </cell>
          <cell r="N481">
            <v>139.43396226415095</v>
          </cell>
          <cell r="O481">
            <v>210.08615823363718</v>
          </cell>
          <cell r="P481">
            <v>155.02407476390513</v>
          </cell>
        </row>
        <row r="482">
          <cell r="K482">
            <v>38474</v>
          </cell>
          <cell r="L482">
            <v>262.76923076923072</v>
          </cell>
          <cell r="M482">
            <v>189.09657320872273</v>
          </cell>
          <cell r="N482">
            <v>138.23899371069183</v>
          </cell>
          <cell r="O482">
            <v>212.30103134949485</v>
          </cell>
          <cell r="P482">
            <v>154.78477224454173</v>
          </cell>
        </row>
        <row r="483">
          <cell r="K483">
            <v>38475</v>
          </cell>
          <cell r="L483">
            <v>268.46153846153845</v>
          </cell>
          <cell r="M483">
            <v>185.25441329179645</v>
          </cell>
          <cell r="N483">
            <v>140.69182389937106</v>
          </cell>
          <cell r="O483">
            <v>210.67462835419707</v>
          </cell>
          <cell r="P483">
            <v>155.37096171116852</v>
          </cell>
        </row>
        <row r="484">
          <cell r="K484">
            <v>38476</v>
          </cell>
          <cell r="L484">
            <v>268</v>
          </cell>
          <cell r="M484">
            <v>189.20041536863963</v>
          </cell>
          <cell r="N484">
            <v>141.63522012578616</v>
          </cell>
          <cell r="O484">
            <v>212.2664335870036</v>
          </cell>
          <cell r="P484">
            <v>156.94251408356382</v>
          </cell>
        </row>
        <row r="485">
          <cell r="K485">
            <v>38477</v>
          </cell>
          <cell r="L485">
            <v>276</v>
          </cell>
          <cell r="M485">
            <v>187.33125649013499</v>
          </cell>
          <cell r="N485">
            <v>143.52201257861634</v>
          </cell>
          <cell r="O485">
            <v>217.27700201283341</v>
          </cell>
          <cell r="P485">
            <v>160.33621719267518</v>
          </cell>
        </row>
        <row r="486">
          <cell r="K486">
            <v>38478</v>
          </cell>
          <cell r="L486">
            <v>276.92307692307691</v>
          </cell>
          <cell r="M486">
            <v>190.13499480789199</v>
          </cell>
          <cell r="N486">
            <v>145.72327044025158</v>
          </cell>
          <cell r="O486">
            <v>216.2322616431276</v>
          </cell>
          <cell r="P486">
            <v>161.16125804792796</v>
          </cell>
        </row>
        <row r="487">
          <cell r="K487">
            <v>38481</v>
          </cell>
          <cell r="L487">
            <v>276.92307692307691</v>
          </cell>
          <cell r="M487">
            <v>192.83489096573209</v>
          </cell>
          <cell r="N487">
            <v>143.89937106918239</v>
          </cell>
          <cell r="O487">
            <v>217.35107204038556</v>
          </cell>
          <cell r="P487">
            <v>163.24734882787502</v>
          </cell>
        </row>
        <row r="488">
          <cell r="K488">
            <v>38482</v>
          </cell>
          <cell r="L488">
            <v>271.84615384615387</v>
          </cell>
          <cell r="M488">
            <v>189.51194184839045</v>
          </cell>
          <cell r="N488">
            <v>143.01886792452828</v>
          </cell>
          <cell r="O488">
            <v>215.20486217624128</v>
          </cell>
          <cell r="P488">
            <v>161.03530029544999</v>
          </cell>
        </row>
        <row r="489">
          <cell r="K489">
            <v>38483</v>
          </cell>
          <cell r="L489">
            <v>263.53846153846155</v>
          </cell>
          <cell r="M489">
            <v>187.95430944963655</v>
          </cell>
          <cell r="N489">
            <v>141.69811320754718</v>
          </cell>
          <cell r="O489">
            <v>211.90233065655912</v>
          </cell>
          <cell r="P489">
            <v>157.87707205180746</v>
          </cell>
        </row>
        <row r="490">
          <cell r="K490">
            <v>38484</v>
          </cell>
          <cell r="L490">
            <v>266.15384615384619</v>
          </cell>
          <cell r="M490">
            <v>171.96261682242988</v>
          </cell>
          <cell r="N490">
            <v>141.25786163522014</v>
          </cell>
          <cell r="O490">
            <v>208.49931154654803</v>
          </cell>
          <cell r="P490">
            <v>155.06340882360533</v>
          </cell>
        </row>
        <row r="491">
          <cell r="K491">
            <v>38485</v>
          </cell>
          <cell r="L491">
            <v>259.23076923076923</v>
          </cell>
          <cell r="M491">
            <v>165.73208722741433</v>
          </cell>
          <cell r="N491">
            <v>138.74213836477986</v>
          </cell>
          <cell r="O491">
            <v>202.28560943188234</v>
          </cell>
          <cell r="P491">
            <v>150.85781795671488</v>
          </cell>
        </row>
        <row r="492">
          <cell r="K492">
            <v>38488</v>
          </cell>
          <cell r="L492">
            <v>263.07692307692309</v>
          </cell>
          <cell r="M492">
            <v>164.07061266874351</v>
          </cell>
          <cell r="N492">
            <v>138.49056603773585</v>
          </cell>
          <cell r="O492">
            <v>198.16421750926929</v>
          </cell>
          <cell r="P492">
            <v>150.42713017938047</v>
          </cell>
        </row>
        <row r="493">
          <cell r="K493">
            <v>38489</v>
          </cell>
          <cell r="L493">
            <v>262</v>
          </cell>
          <cell r="M493">
            <v>167.60124610591899</v>
          </cell>
          <cell r="N493">
            <v>140.44025157232701</v>
          </cell>
          <cell r="O493">
            <v>199.33101654389367</v>
          </cell>
          <cell r="P493">
            <v>151.21310098894415</v>
          </cell>
        </row>
        <row r="494">
          <cell r="K494">
            <v>38490</v>
          </cell>
          <cell r="L494">
            <v>268.46153846153845</v>
          </cell>
          <cell r="M494">
            <v>171.13187954309447</v>
          </cell>
          <cell r="N494">
            <v>144.08805031446542</v>
          </cell>
          <cell r="O494">
            <v>203.25616771650567</v>
          </cell>
          <cell r="P494">
            <v>153.69035690508892</v>
          </cell>
        </row>
        <row r="495">
          <cell r="K495">
            <v>38491</v>
          </cell>
          <cell r="L495">
            <v>266.92307692307696</v>
          </cell>
          <cell r="M495">
            <v>168.84735202492212</v>
          </cell>
          <cell r="N495">
            <v>145.03144654088049</v>
          </cell>
          <cell r="O495">
            <v>204.86382908985473</v>
          </cell>
          <cell r="P495">
            <v>153.28281301340957</v>
          </cell>
        </row>
        <row r="496">
          <cell r="K496">
            <v>38492</v>
          </cell>
          <cell r="L496">
            <v>265.07692307692309</v>
          </cell>
          <cell r="M496">
            <v>172.17030114226372</v>
          </cell>
          <cell r="N496">
            <v>146.41509433962264</v>
          </cell>
          <cell r="O496">
            <v>200.62051857423603</v>
          </cell>
          <cell r="P496">
            <v>150.23198061623046</v>
          </cell>
        </row>
        <row r="497">
          <cell r="K497">
            <v>38495</v>
          </cell>
          <cell r="L497">
            <v>270.15384615384613</v>
          </cell>
          <cell r="M497">
            <v>173.10488058151608</v>
          </cell>
          <cell r="N497">
            <v>148.17610062893081</v>
          </cell>
          <cell r="O497">
            <v>202.04502191425081</v>
          </cell>
          <cell r="P497">
            <v>151.63225453973831</v>
          </cell>
        </row>
        <row r="498">
          <cell r="K498">
            <v>38496</v>
          </cell>
          <cell r="L498">
            <v>274.61538461538464</v>
          </cell>
          <cell r="M498">
            <v>172.37798546209763</v>
          </cell>
          <cell r="N498">
            <v>149.49685534591194</v>
          </cell>
          <cell r="O498">
            <v>206.69117925142771</v>
          </cell>
          <cell r="P498">
            <v>153.94740658542563</v>
          </cell>
        </row>
        <row r="499">
          <cell r="K499">
            <v>38497</v>
          </cell>
          <cell r="L499">
            <v>269.84615384615387</v>
          </cell>
          <cell r="M499">
            <v>169.47040498442368</v>
          </cell>
          <cell r="N499">
            <v>148.30188679245282</v>
          </cell>
          <cell r="O499">
            <v>204.69187680955406</v>
          </cell>
          <cell r="P499">
            <v>152.0433756198704</v>
          </cell>
        </row>
        <row r="500">
          <cell r="K500">
            <v>38498</v>
          </cell>
          <cell r="L500">
            <v>275.23076923076928</v>
          </cell>
          <cell r="M500">
            <v>173.00103842159916</v>
          </cell>
          <cell r="N500">
            <v>151.19496855345912</v>
          </cell>
          <cell r="O500">
            <v>205.42212772037166</v>
          </cell>
          <cell r="P500">
            <v>152.73038438422378</v>
          </cell>
        </row>
        <row r="501">
          <cell r="K501">
            <v>38499</v>
          </cell>
          <cell r="L501">
            <v>273.84615384615387</v>
          </cell>
          <cell r="M501">
            <v>174.55867082035303</v>
          </cell>
          <cell r="N501">
            <v>151.82389937106919</v>
          </cell>
          <cell r="O501">
            <v>209.36893401072112</v>
          </cell>
          <cell r="P501">
            <v>152.86672217161507</v>
          </cell>
        </row>
        <row r="502">
          <cell r="K502">
            <v>38502</v>
          </cell>
          <cell r="L502">
            <v>273.84615384615387</v>
          </cell>
          <cell r="M502">
            <v>175.18172377985462</v>
          </cell>
          <cell r="N502">
            <v>151.88679245283018</v>
          </cell>
          <cell r="O502">
            <v>212.42449073354263</v>
          </cell>
          <cell r="P502">
            <v>153.004051201625</v>
          </cell>
        </row>
        <row r="503">
          <cell r="K503">
            <v>38503</v>
          </cell>
          <cell r="L503">
            <v>276.46153846153845</v>
          </cell>
          <cell r="M503">
            <v>165.73208722741433</v>
          </cell>
          <cell r="N503">
            <v>150.37735849056602</v>
          </cell>
          <cell r="O503">
            <v>210.55128102767964</v>
          </cell>
          <cell r="P503">
            <v>153.15316492361703</v>
          </cell>
        </row>
        <row r="504">
          <cell r="K504">
            <v>38504</v>
          </cell>
          <cell r="L504">
            <v>279.07692307692309</v>
          </cell>
          <cell r="M504">
            <v>178.40083073727934</v>
          </cell>
          <cell r="N504">
            <v>152.32704402515722</v>
          </cell>
          <cell r="O504">
            <v>211.73651352604429</v>
          </cell>
          <cell r="P504">
            <v>155.0343914501029</v>
          </cell>
        </row>
        <row r="505">
          <cell r="K505">
            <v>38505</v>
          </cell>
          <cell r="L505">
            <v>281.84615384615387</v>
          </cell>
          <cell r="M505">
            <v>180.68535825545169</v>
          </cell>
          <cell r="N505">
            <v>152.32704402515722</v>
          </cell>
          <cell r="O505">
            <v>216.01148029398297</v>
          </cell>
          <cell r="P505">
            <v>156.43245659064968</v>
          </cell>
        </row>
        <row r="506">
          <cell r="K506">
            <v>38506</v>
          </cell>
          <cell r="L506">
            <v>282.76923076923077</v>
          </cell>
          <cell r="M506">
            <v>180.47767393561784</v>
          </cell>
          <cell r="N506">
            <v>151.82389937106919</v>
          </cell>
          <cell r="O506">
            <v>218.71724943586037</v>
          </cell>
          <cell r="P506">
            <v>157.49017361638269</v>
          </cell>
        </row>
        <row r="507">
          <cell r="K507">
            <v>38509</v>
          </cell>
          <cell r="L507">
            <v>284.92307692307691</v>
          </cell>
          <cell r="M507">
            <v>177.98546209761162</v>
          </cell>
          <cell r="N507">
            <v>151.38364779874215</v>
          </cell>
          <cell r="O507">
            <v>220.99994537195394</v>
          </cell>
          <cell r="P507">
            <v>156.92647477466781</v>
          </cell>
        </row>
        <row r="508">
          <cell r="K508">
            <v>38510</v>
          </cell>
          <cell r="L508">
            <v>281.84615384615387</v>
          </cell>
          <cell r="M508">
            <v>177.25856697819313</v>
          </cell>
          <cell r="N508">
            <v>151.57232704402517</v>
          </cell>
          <cell r="O508">
            <v>220.24901984678934</v>
          </cell>
          <cell r="P508">
            <v>157.21047036212585</v>
          </cell>
        </row>
        <row r="509">
          <cell r="K509">
            <v>38511</v>
          </cell>
          <cell r="L509">
            <v>282</v>
          </cell>
          <cell r="M509">
            <v>174.87019730010383</v>
          </cell>
          <cell r="N509">
            <v>152.20125786163521</v>
          </cell>
          <cell r="O509">
            <v>218.41729944153329</v>
          </cell>
          <cell r="P509">
            <v>156.47617049998473</v>
          </cell>
        </row>
        <row r="510">
          <cell r="K510">
            <v>38512</v>
          </cell>
          <cell r="L510">
            <v>281.38461538461542</v>
          </cell>
          <cell r="M510">
            <v>174.24714434060229</v>
          </cell>
          <cell r="N510">
            <v>150.31446540880501</v>
          </cell>
          <cell r="O510">
            <v>215.97973999851524</v>
          </cell>
          <cell r="P510">
            <v>154.28585973143581</v>
          </cell>
        </row>
        <row r="511">
          <cell r="K511">
            <v>38513</v>
          </cell>
          <cell r="L511">
            <v>282.61538461538464</v>
          </cell>
          <cell r="M511">
            <v>177.05088265835928</v>
          </cell>
          <cell r="N511">
            <v>150.31446540880501</v>
          </cell>
          <cell r="O511">
            <v>216.09064893916542</v>
          </cell>
          <cell r="P511">
            <v>154.75877986375173</v>
          </cell>
        </row>
        <row r="512">
          <cell r="K512">
            <v>38516</v>
          </cell>
          <cell r="L512">
            <v>286.30769230769226</v>
          </cell>
          <cell r="M512">
            <v>181.51609553478713</v>
          </cell>
          <cell r="N512">
            <v>150.56603773584908</v>
          </cell>
          <cell r="O512">
            <v>216.01817573142048</v>
          </cell>
          <cell r="P512">
            <v>154.05740046158218</v>
          </cell>
        </row>
        <row r="513">
          <cell r="K513">
            <v>38517</v>
          </cell>
          <cell r="L513">
            <v>284.61538461538464</v>
          </cell>
          <cell r="M513">
            <v>177.77777777777777</v>
          </cell>
          <cell r="N513">
            <v>150.56603773584908</v>
          </cell>
          <cell r="O513">
            <v>217.99285353100282</v>
          </cell>
          <cell r="P513">
            <v>154.94265921437261</v>
          </cell>
        </row>
        <row r="514">
          <cell r="K514">
            <v>38518</v>
          </cell>
          <cell r="L514">
            <v>290.00000000000006</v>
          </cell>
          <cell r="M514">
            <v>186.81204569055032</v>
          </cell>
          <cell r="N514">
            <v>150</v>
          </cell>
          <cell r="O514">
            <v>220.89225808530099</v>
          </cell>
          <cell r="P514">
            <v>157.98750497484238</v>
          </cell>
        </row>
        <row r="515">
          <cell r="K515">
            <v>38519</v>
          </cell>
          <cell r="L515">
            <v>297.84615384615381</v>
          </cell>
          <cell r="M515">
            <v>190.34267912772583</v>
          </cell>
          <cell r="N515">
            <v>153.89937106918239</v>
          </cell>
          <cell r="O515">
            <v>227.32374401017483</v>
          </cell>
          <cell r="P515">
            <v>163.34829335832259</v>
          </cell>
        </row>
        <row r="516">
          <cell r="K516">
            <v>38520</v>
          </cell>
          <cell r="L516">
            <v>296</v>
          </cell>
          <cell r="M516">
            <v>189.61578400830737</v>
          </cell>
          <cell r="N516">
            <v>154.33962264150944</v>
          </cell>
          <cell r="O516">
            <v>233.87597192398579</v>
          </cell>
          <cell r="P516">
            <v>166.02560671527439</v>
          </cell>
        </row>
        <row r="517">
          <cell r="K517">
            <v>38523</v>
          </cell>
          <cell r="L517">
            <v>300</v>
          </cell>
          <cell r="M517">
            <v>185.98130841121494</v>
          </cell>
          <cell r="N517">
            <v>154.15094339622641</v>
          </cell>
          <cell r="O517">
            <v>233.98707696531403</v>
          </cell>
          <cell r="P517">
            <v>165.21025491790454</v>
          </cell>
        </row>
        <row r="518">
          <cell r="K518">
            <v>38524</v>
          </cell>
          <cell r="L518">
            <v>298.15384615384613</v>
          </cell>
          <cell r="M518">
            <v>184.94288681204566</v>
          </cell>
          <cell r="N518">
            <v>152.0754716981132</v>
          </cell>
          <cell r="O518">
            <v>233.41600377633878</v>
          </cell>
          <cell r="P518">
            <v>164.39650990760916</v>
          </cell>
        </row>
        <row r="519">
          <cell r="K519">
            <v>38525</v>
          </cell>
          <cell r="L519">
            <v>295.84615384615387</v>
          </cell>
          <cell r="M519">
            <v>185.25441329179645</v>
          </cell>
          <cell r="N519">
            <v>150.94339622641508</v>
          </cell>
          <cell r="O519">
            <v>231.39933241726305</v>
          </cell>
          <cell r="P519">
            <v>162.81727659499646</v>
          </cell>
        </row>
        <row r="520">
          <cell r="K520">
            <v>38526</v>
          </cell>
          <cell r="L520">
            <v>297.53846153846155</v>
          </cell>
          <cell r="M520">
            <v>183.48909657320874</v>
          </cell>
          <cell r="N520">
            <v>150.44025157232704</v>
          </cell>
          <cell r="O520">
            <v>226.60663184478915</v>
          </cell>
          <cell r="P520">
            <v>161.21540179232267</v>
          </cell>
        </row>
        <row r="521">
          <cell r="K521">
            <v>38527</v>
          </cell>
          <cell r="L521">
            <v>293.07692307692309</v>
          </cell>
          <cell r="M521">
            <v>185.25441329179645</v>
          </cell>
          <cell r="N521">
            <v>147.35849056603774</v>
          </cell>
          <cell r="O521">
            <v>224.78614520694927</v>
          </cell>
          <cell r="P521">
            <v>158.14861760268124</v>
          </cell>
        </row>
        <row r="522">
          <cell r="K522">
            <v>38530</v>
          </cell>
          <cell r="L522">
            <v>294.15384615384619</v>
          </cell>
          <cell r="M522">
            <v>182.76220145379023</v>
          </cell>
          <cell r="N522">
            <v>147.61006289308176</v>
          </cell>
          <cell r="O522">
            <v>225.16307872461726</v>
          </cell>
          <cell r="P522">
            <v>158.53367086944871</v>
          </cell>
        </row>
        <row r="523">
          <cell r="K523">
            <v>38531</v>
          </cell>
          <cell r="L523">
            <v>297.69230769230768</v>
          </cell>
          <cell r="M523">
            <v>184.42367601246104</v>
          </cell>
          <cell r="N523">
            <v>147.54716981132077</v>
          </cell>
          <cell r="O523">
            <v>229.57248651457661</v>
          </cell>
          <cell r="P523">
            <v>160.03929480546725</v>
          </cell>
        </row>
        <row r="524">
          <cell r="K524">
            <v>38532</v>
          </cell>
          <cell r="L524">
            <v>297.84615384615381</v>
          </cell>
          <cell r="M524">
            <v>183.07372793354099</v>
          </cell>
          <cell r="N524">
            <v>147.29559748427675</v>
          </cell>
          <cell r="O524">
            <v>228.08671571985059</v>
          </cell>
          <cell r="P524">
            <v>158.96389396747651</v>
          </cell>
        </row>
        <row r="525">
          <cell r="K525">
            <v>38533</v>
          </cell>
          <cell r="L525">
            <v>296.92307692307691</v>
          </cell>
          <cell r="M525">
            <v>178.19314641744549</v>
          </cell>
          <cell r="N525">
            <v>147.54716981132077</v>
          </cell>
          <cell r="O525">
            <v>227.27897702680559</v>
          </cell>
          <cell r="P525">
            <v>158.76693695195652</v>
          </cell>
        </row>
        <row r="526">
          <cell r="K526">
            <v>38534</v>
          </cell>
          <cell r="L526">
            <v>296.76923076923077</v>
          </cell>
          <cell r="M526">
            <v>175.90861889927311</v>
          </cell>
          <cell r="N526">
            <v>147.04402515723268</v>
          </cell>
          <cell r="O526">
            <v>225.00053927686477</v>
          </cell>
          <cell r="P526">
            <v>158.1457057588307</v>
          </cell>
        </row>
        <row r="527">
          <cell r="K527">
            <v>38537</v>
          </cell>
          <cell r="L527">
            <v>300</v>
          </cell>
          <cell r="M527">
            <v>173.72793354101765</v>
          </cell>
          <cell r="N527">
            <v>147.98742138364781</v>
          </cell>
          <cell r="O527">
            <v>227.05606658458458</v>
          </cell>
          <cell r="P527">
            <v>159.01036885551287</v>
          </cell>
        </row>
        <row r="528">
          <cell r="K528">
            <v>38538</v>
          </cell>
          <cell r="L528">
            <v>298</v>
          </cell>
          <cell r="M528">
            <v>179.54309449636548</v>
          </cell>
          <cell r="N528">
            <v>145.22012578616352</v>
          </cell>
          <cell r="O528">
            <v>227.15534955646234</v>
          </cell>
          <cell r="P528">
            <v>158.71235416068345</v>
          </cell>
        </row>
        <row r="529">
          <cell r="K529">
            <v>38539</v>
          </cell>
          <cell r="L529">
            <v>303.69230769230768</v>
          </cell>
          <cell r="M529">
            <v>182.76220145379023</v>
          </cell>
          <cell r="N529">
            <v>146.35220125786162</v>
          </cell>
          <cell r="O529">
            <v>229.23477313252624</v>
          </cell>
          <cell r="P529">
            <v>162.31487440987149</v>
          </cell>
        </row>
        <row r="530">
          <cell r="K530">
            <v>38540</v>
          </cell>
          <cell r="L530">
            <v>296.30769230769232</v>
          </cell>
          <cell r="M530">
            <v>182.6583592938733</v>
          </cell>
          <cell r="N530">
            <v>142.70440251572327</v>
          </cell>
          <cell r="O530">
            <v>227.84069341199773</v>
          </cell>
          <cell r="P530">
            <v>160.34727465604973</v>
          </cell>
        </row>
        <row r="531">
          <cell r="K531">
            <v>38541</v>
          </cell>
          <cell r="L531">
            <v>301.07692307692304</v>
          </cell>
          <cell r="M531">
            <v>188.36967808930424</v>
          </cell>
          <cell r="N531">
            <v>143.27044025157235</v>
          </cell>
          <cell r="O531">
            <v>228.15540698594657</v>
          </cell>
          <cell r="P531">
            <v>160.6306426151929</v>
          </cell>
        </row>
        <row r="532">
          <cell r="K532">
            <v>38544</v>
          </cell>
          <cell r="L532">
            <v>303.07692307692309</v>
          </cell>
          <cell r="M532">
            <v>197.19626168224295</v>
          </cell>
          <cell r="N532">
            <v>146.1635220125786</v>
          </cell>
          <cell r="O532">
            <v>233.32831875885086</v>
          </cell>
          <cell r="P532">
            <v>163.2005224093939</v>
          </cell>
        </row>
      </sheetData>
      <sheetData sheetId="23" refreshError="1"/>
      <sheetData sheetId="24" refreshError="1">
        <row r="7">
          <cell r="L7" t="str">
            <v>Date</v>
          </cell>
          <cell r="M7" t="str">
            <v>Xstrata</v>
          </cell>
          <cell r="N7" t="str">
            <v>BHP</v>
          </cell>
          <cell r="O7" t="str">
            <v>AAL</v>
          </cell>
          <cell r="P7" t="str">
            <v>RT</v>
          </cell>
          <cell r="Q7" t="str">
            <v>FALL</v>
          </cell>
        </row>
        <row r="10">
          <cell r="L10">
            <v>37813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</row>
        <row r="11">
          <cell r="L11">
            <v>37816</v>
          </cell>
          <cell r="M11">
            <v>103.88958594730238</v>
          </cell>
          <cell r="N11">
            <v>102.0989776151076</v>
          </cell>
          <cell r="O11">
            <v>104.20728578758339</v>
          </cell>
          <cell r="P11">
            <v>102.3568201210695</v>
          </cell>
          <cell r="Q11">
            <v>103.21910695742471</v>
          </cell>
        </row>
        <row r="12">
          <cell r="L12">
            <v>37817</v>
          </cell>
          <cell r="M12">
            <v>105.89711417816814</v>
          </cell>
          <cell r="N12">
            <v>100.68878962459327</v>
          </cell>
          <cell r="O12">
            <v>104.41251924063621</v>
          </cell>
          <cell r="P12">
            <v>101.95940433415143</v>
          </cell>
          <cell r="Q12">
            <v>102.07684319833852</v>
          </cell>
        </row>
        <row r="13">
          <cell r="L13">
            <v>37818</v>
          </cell>
          <cell r="M13">
            <v>103.38770388958596</v>
          </cell>
          <cell r="N13">
            <v>101.86242416856814</v>
          </cell>
          <cell r="O13">
            <v>102.9758850692663</v>
          </cell>
          <cell r="P13">
            <v>101.35950957431068</v>
          </cell>
          <cell r="Q13">
            <v>103.42679127725857</v>
          </cell>
        </row>
        <row r="14">
          <cell r="L14">
            <v>37819</v>
          </cell>
          <cell r="M14">
            <v>102.38393977415308</v>
          </cell>
          <cell r="N14">
            <v>101.40968373162782</v>
          </cell>
          <cell r="O14">
            <v>101.89840944073885</v>
          </cell>
          <cell r="P14">
            <v>100.53446871905788</v>
          </cell>
          <cell r="Q14">
            <v>101.97300103842161</v>
          </cell>
        </row>
        <row r="15">
          <cell r="L15">
            <v>37820</v>
          </cell>
          <cell r="M15">
            <v>101.12923462986198</v>
          </cell>
          <cell r="N15">
            <v>101.27745584583126</v>
          </cell>
          <cell r="O15">
            <v>102.41149307337096</v>
          </cell>
          <cell r="P15">
            <v>99.273531943225493</v>
          </cell>
          <cell r="Q15">
            <v>103.42679127725857</v>
          </cell>
        </row>
        <row r="16">
          <cell r="L16">
            <v>37823</v>
          </cell>
          <cell r="M16">
            <v>100.43914680050187</v>
          </cell>
          <cell r="N16">
            <v>101.60312304337047</v>
          </cell>
          <cell r="O16">
            <v>100.82093381221139</v>
          </cell>
          <cell r="P16">
            <v>100.39430327777204</v>
          </cell>
          <cell r="Q16">
            <v>103.32294911734164</v>
          </cell>
        </row>
        <row r="17">
          <cell r="L17">
            <v>37824</v>
          </cell>
          <cell r="M17">
            <v>100.50188205771644</v>
          </cell>
          <cell r="N17">
            <v>101.74086976253609</v>
          </cell>
          <cell r="O17">
            <v>100.56439199589533</v>
          </cell>
          <cell r="P17">
            <v>100.55408521640656</v>
          </cell>
          <cell r="Q17">
            <v>105.29595015576325</v>
          </cell>
        </row>
        <row r="18">
          <cell r="L18">
            <v>37825</v>
          </cell>
          <cell r="M18">
            <v>100.37641154328733</v>
          </cell>
          <cell r="N18">
            <v>104.83926047632855</v>
          </cell>
          <cell r="O18">
            <v>101.59055926115957</v>
          </cell>
          <cell r="P18">
            <v>103.60668734966833</v>
          </cell>
          <cell r="Q18">
            <v>105.71131879543094</v>
          </cell>
        </row>
        <row r="19">
          <cell r="L19">
            <v>37826</v>
          </cell>
          <cell r="M19">
            <v>102.63488080301128</v>
          </cell>
          <cell r="N19">
            <v>108.35105943391339</v>
          </cell>
          <cell r="O19">
            <v>104.92560287326836</v>
          </cell>
          <cell r="P19">
            <v>105.95499823691006</v>
          </cell>
          <cell r="Q19">
            <v>108.41121495327101</v>
          </cell>
        </row>
        <row r="20">
          <cell r="L20">
            <v>37827</v>
          </cell>
          <cell r="M20">
            <v>102.7603513174404</v>
          </cell>
          <cell r="N20">
            <v>110.82013505733845</v>
          </cell>
          <cell r="O20">
            <v>109.74858902001026</v>
          </cell>
          <cell r="P20">
            <v>109.00004466267539</v>
          </cell>
          <cell r="Q20">
            <v>95.950155763239877</v>
          </cell>
        </row>
        <row r="21">
          <cell r="L21">
            <v>37830</v>
          </cell>
          <cell r="M21">
            <v>104.95608531994982</v>
          </cell>
          <cell r="N21">
            <v>111.27237123539227</v>
          </cell>
          <cell r="O21">
            <v>112.36531554643408</v>
          </cell>
          <cell r="P21">
            <v>110.93786209809988</v>
          </cell>
          <cell r="Q21">
            <v>97.819314641744555</v>
          </cell>
        </row>
        <row r="22">
          <cell r="L22">
            <v>37831</v>
          </cell>
          <cell r="M22">
            <v>107.21455457967377</v>
          </cell>
          <cell r="N22">
            <v>110.42944647782171</v>
          </cell>
          <cell r="O22">
            <v>109.79989738327347</v>
          </cell>
          <cell r="P22">
            <v>109.75836650422823</v>
          </cell>
          <cell r="Q22">
            <v>96.780893042575286</v>
          </cell>
        </row>
        <row r="23">
          <cell r="L23">
            <v>37832</v>
          </cell>
          <cell r="M23">
            <v>105.52070263488081</v>
          </cell>
          <cell r="N23">
            <v>107.93305683137721</v>
          </cell>
          <cell r="O23">
            <v>108.9789635710621</v>
          </cell>
          <cell r="P23">
            <v>106.15309736019789</v>
          </cell>
          <cell r="Q23">
            <v>94.911734164070623</v>
          </cell>
        </row>
        <row r="24">
          <cell r="L24">
            <v>37833</v>
          </cell>
          <cell r="M24">
            <v>105.33249686323714</v>
          </cell>
          <cell r="N24">
            <v>107.93216037113456</v>
          </cell>
          <cell r="O24">
            <v>110.92868137506413</v>
          </cell>
          <cell r="P24">
            <v>104.64833943407707</v>
          </cell>
          <cell r="Q24">
            <v>93.45794392523365</v>
          </cell>
        </row>
        <row r="25">
          <cell r="L25">
            <v>37834</v>
          </cell>
          <cell r="M25">
            <v>109.84943538268507</v>
          </cell>
          <cell r="N25">
            <v>110.57453296522436</v>
          </cell>
          <cell r="O25">
            <v>110.87737301180091</v>
          </cell>
          <cell r="P25">
            <v>105.60850053637871</v>
          </cell>
          <cell r="Q25">
            <v>94.392523364485982</v>
          </cell>
        </row>
        <row r="26">
          <cell r="L26">
            <v>37837</v>
          </cell>
          <cell r="M26">
            <v>105.6461731493099</v>
          </cell>
          <cell r="N26">
            <v>108.94132247495864</v>
          </cell>
          <cell r="O26">
            <v>111.23653155464342</v>
          </cell>
          <cell r="P26">
            <v>104.47173969308253</v>
          </cell>
          <cell r="Q26">
            <v>93.87331256490134</v>
          </cell>
        </row>
        <row r="27">
          <cell r="L27">
            <v>37838</v>
          </cell>
          <cell r="M27">
            <v>107.02634880803011</v>
          </cell>
          <cell r="N27">
            <v>109.32523157389005</v>
          </cell>
          <cell r="O27">
            <v>112.5705489994869</v>
          </cell>
          <cell r="P27">
            <v>104.80654021806541</v>
          </cell>
          <cell r="Q27">
            <v>93.769470404984418</v>
          </cell>
        </row>
        <row r="28">
          <cell r="L28">
            <v>37839</v>
          </cell>
          <cell r="M28">
            <v>106.52446675031368</v>
          </cell>
          <cell r="N28">
            <v>110.18081883238855</v>
          </cell>
          <cell r="O28">
            <v>112.05746536685479</v>
          </cell>
          <cell r="P28">
            <v>103.94443743478907</v>
          </cell>
          <cell r="Q28">
            <v>94.392523364485982</v>
          </cell>
        </row>
        <row r="29">
          <cell r="L29">
            <v>37840</v>
          </cell>
          <cell r="M29">
            <v>107.21455457967377</v>
          </cell>
          <cell r="N29">
            <v>110.95026186444122</v>
          </cell>
          <cell r="O29">
            <v>111.85223191380196</v>
          </cell>
          <cell r="P29">
            <v>104.56448880385972</v>
          </cell>
          <cell r="Q29">
            <v>96.261682242990645</v>
          </cell>
        </row>
        <row r="30">
          <cell r="L30">
            <v>37841</v>
          </cell>
          <cell r="M30">
            <v>110.28858218318696</v>
          </cell>
          <cell r="N30">
            <v>111.97275881437531</v>
          </cell>
          <cell r="O30">
            <v>112.87839917906619</v>
          </cell>
          <cell r="P30">
            <v>105.11345339345466</v>
          </cell>
          <cell r="Q30">
            <v>96.365524402907582</v>
          </cell>
        </row>
        <row r="31">
          <cell r="L31">
            <v>37844</v>
          </cell>
          <cell r="M31">
            <v>110.60225846925972</v>
          </cell>
          <cell r="N31">
            <v>111.41502047151009</v>
          </cell>
          <cell r="O31">
            <v>115.44381734222678</v>
          </cell>
          <cell r="P31">
            <v>105.24932650153931</v>
          </cell>
          <cell r="Q31">
            <v>97.40394600207685</v>
          </cell>
        </row>
        <row r="32">
          <cell r="L32">
            <v>37845</v>
          </cell>
          <cell r="M32">
            <v>111.85696361355082</v>
          </cell>
          <cell r="N32">
            <v>111.39913631658493</v>
          </cell>
          <cell r="O32">
            <v>117.03437660338636</v>
          </cell>
          <cell r="P32">
            <v>104.73005671390798</v>
          </cell>
          <cell r="Q32">
            <v>97.40394600207685</v>
          </cell>
        </row>
        <row r="33">
          <cell r="L33">
            <v>37846</v>
          </cell>
          <cell r="M33">
            <v>114.42910915934756</v>
          </cell>
          <cell r="N33">
            <v>112.99088552062628</v>
          </cell>
          <cell r="O33">
            <v>118.16316059517702</v>
          </cell>
          <cell r="P33">
            <v>104.61595908598673</v>
          </cell>
          <cell r="Q33">
            <v>98.857736240913809</v>
          </cell>
        </row>
        <row r="34">
          <cell r="L34">
            <v>37847</v>
          </cell>
          <cell r="M34">
            <v>115.30740276035132</v>
          </cell>
          <cell r="N34">
            <v>113.45146998469016</v>
          </cell>
          <cell r="O34">
            <v>117.59876859928168</v>
          </cell>
          <cell r="P34">
            <v>103.30760597964566</v>
          </cell>
          <cell r="Q34">
            <v>100.72689511941849</v>
          </cell>
        </row>
        <row r="35">
          <cell r="L35">
            <v>37848</v>
          </cell>
          <cell r="M35">
            <v>119.00878293601002</v>
          </cell>
          <cell r="N35">
            <v>115.2451748727797</v>
          </cell>
          <cell r="O35">
            <v>118.16316059517702</v>
          </cell>
          <cell r="P35">
            <v>104.70662464652378</v>
          </cell>
          <cell r="Q35">
            <v>101.86915887850468</v>
          </cell>
        </row>
        <row r="36">
          <cell r="L36">
            <v>37851</v>
          </cell>
          <cell r="M36">
            <v>118.31869510664994</v>
          </cell>
          <cell r="N36">
            <v>117.39460639092113</v>
          </cell>
          <cell r="O36">
            <v>121.19035402770652</v>
          </cell>
          <cell r="P36">
            <v>106.67437526549475</v>
          </cell>
          <cell r="Q36">
            <v>101.6614745586708</v>
          </cell>
        </row>
        <row r="37">
          <cell r="L37">
            <v>37852</v>
          </cell>
          <cell r="M37">
            <v>116.93851944792975</v>
          </cell>
          <cell r="N37">
            <v>118.12701440919768</v>
          </cell>
          <cell r="O37">
            <v>120.83119548486403</v>
          </cell>
          <cell r="P37">
            <v>108.64302961065071</v>
          </cell>
          <cell r="Q37">
            <v>102.28452751817237</v>
          </cell>
        </row>
        <row r="38">
          <cell r="L38">
            <v>37853</v>
          </cell>
          <cell r="M38">
            <v>117.18946047678796</v>
          </cell>
          <cell r="N38">
            <v>117.06554945308925</v>
          </cell>
          <cell r="O38">
            <v>118.62493586454592</v>
          </cell>
          <cell r="P38">
            <v>108.81666770764839</v>
          </cell>
          <cell r="Q38">
            <v>103.5306334371755</v>
          </cell>
        </row>
        <row r="39">
          <cell r="L39">
            <v>37854</v>
          </cell>
          <cell r="M39">
            <v>119.8870765370138</v>
          </cell>
          <cell r="N39">
            <v>116.12443428456172</v>
          </cell>
          <cell r="O39">
            <v>121.0877373011801</v>
          </cell>
          <cell r="P39">
            <v>109.68066545972839</v>
          </cell>
          <cell r="Q39">
            <v>103.84215991692626</v>
          </cell>
        </row>
        <row r="40">
          <cell r="L40">
            <v>37855</v>
          </cell>
          <cell r="M40">
            <v>122.39648682559599</v>
          </cell>
          <cell r="N40">
            <v>117.04005636493777</v>
          </cell>
          <cell r="O40">
            <v>123.24268855823499</v>
          </cell>
          <cell r="P40">
            <v>111.73265595564877</v>
          </cell>
          <cell r="Q40">
            <v>102.59605399792315</v>
          </cell>
        </row>
        <row r="41">
          <cell r="L41">
            <v>37858</v>
          </cell>
          <cell r="M41">
            <v>122.39648682559599</v>
          </cell>
          <cell r="N41">
            <v>116.98173042039785</v>
          </cell>
          <cell r="O41">
            <v>123.24268855823499</v>
          </cell>
          <cell r="P41">
            <v>111.66212137191334</v>
          </cell>
          <cell r="Q41">
            <v>103.32294911734164</v>
          </cell>
        </row>
        <row r="42">
          <cell r="L42">
            <v>37859</v>
          </cell>
          <cell r="M42">
            <v>118.75784190715181</v>
          </cell>
          <cell r="N42">
            <v>115.57588465918403</v>
          </cell>
          <cell r="O42">
            <v>120.47203694202156</v>
          </cell>
          <cell r="P42">
            <v>108.33788617134414</v>
          </cell>
          <cell r="Q42">
            <v>104.15368639667703</v>
          </cell>
        </row>
        <row r="43">
          <cell r="L43">
            <v>37860</v>
          </cell>
          <cell r="M43">
            <v>118.0677540777917</v>
          </cell>
          <cell r="N43">
            <v>115.29613303470003</v>
          </cell>
          <cell r="O43">
            <v>119.54848640328373</v>
          </cell>
          <cell r="P43">
            <v>107.14055590006556</v>
          </cell>
          <cell r="Q43">
            <v>103.63447559709242</v>
          </cell>
        </row>
        <row r="44">
          <cell r="L44">
            <v>37861</v>
          </cell>
          <cell r="M44">
            <v>121.70639899623588</v>
          </cell>
          <cell r="N44">
            <v>118.1161448287551</v>
          </cell>
          <cell r="O44">
            <v>120.77988712160081</v>
          </cell>
          <cell r="P44">
            <v>109.02178242655147</v>
          </cell>
          <cell r="Q44">
            <v>104.04984423676011</v>
          </cell>
        </row>
        <row r="45">
          <cell r="L45">
            <v>37862</v>
          </cell>
          <cell r="M45">
            <v>121.3927227101631</v>
          </cell>
          <cell r="N45">
            <v>119.70189895492345</v>
          </cell>
          <cell r="O45">
            <v>121.34427911749614</v>
          </cell>
          <cell r="P45">
            <v>111.3998635483314</v>
          </cell>
          <cell r="Q45">
            <v>105.5036344755971</v>
          </cell>
        </row>
        <row r="46">
          <cell r="L46">
            <v>37865</v>
          </cell>
          <cell r="M46">
            <v>123.90213299874529</v>
          </cell>
          <cell r="N46">
            <v>120.82706861702799</v>
          </cell>
          <cell r="O46">
            <v>123.96100564391996</v>
          </cell>
          <cell r="P46">
            <v>111.35023843486169</v>
          </cell>
          <cell r="Q46">
            <v>106.02284527518174</v>
          </cell>
        </row>
        <row r="47">
          <cell r="L47">
            <v>37866</v>
          </cell>
          <cell r="M47">
            <v>123.0865746549561</v>
          </cell>
          <cell r="N47">
            <v>121.4302182740619</v>
          </cell>
          <cell r="O47">
            <v>122.37044638276041</v>
          </cell>
          <cell r="P47">
            <v>111.25260707885573</v>
          </cell>
          <cell r="Q47">
            <v>104.46521287642783</v>
          </cell>
        </row>
        <row r="48">
          <cell r="L48">
            <v>37867</v>
          </cell>
          <cell r="M48">
            <v>127.4780426599749</v>
          </cell>
          <cell r="N48">
            <v>120.86371142944787</v>
          </cell>
          <cell r="O48">
            <v>124.9871729091842</v>
          </cell>
          <cell r="P48">
            <v>112.37219858934715</v>
          </cell>
          <cell r="Q48">
            <v>104.67289719626167</v>
          </cell>
        </row>
        <row r="49">
          <cell r="L49">
            <v>37868</v>
          </cell>
          <cell r="M49">
            <v>125.47051442910917</v>
          </cell>
          <cell r="N49">
            <v>122.62351891461078</v>
          </cell>
          <cell r="O49">
            <v>123.14007183170857</v>
          </cell>
          <cell r="P49">
            <v>112.40791774430735</v>
          </cell>
          <cell r="Q49">
            <v>104.77673935617861</v>
          </cell>
        </row>
        <row r="50">
          <cell r="L50">
            <v>37869</v>
          </cell>
          <cell r="M50">
            <v>125.47051442910917</v>
          </cell>
          <cell r="N50">
            <v>123.0915271900594</v>
          </cell>
          <cell r="O50">
            <v>123.49923037455106</v>
          </cell>
          <cell r="P50">
            <v>111.41695744856158</v>
          </cell>
          <cell r="Q50">
            <v>104.56905503634476</v>
          </cell>
        </row>
        <row r="51">
          <cell r="L51">
            <v>37872</v>
          </cell>
          <cell r="M51">
            <v>127.54077791718944</v>
          </cell>
          <cell r="N51">
            <v>124.70028112432922</v>
          </cell>
          <cell r="O51">
            <v>123.70446382760389</v>
          </cell>
          <cell r="P51">
            <v>112.44352375040567</v>
          </cell>
          <cell r="Q51">
            <v>103.5306334371755</v>
          </cell>
        </row>
        <row r="52">
          <cell r="L52">
            <v>37873</v>
          </cell>
          <cell r="M52">
            <v>129.86198243412798</v>
          </cell>
          <cell r="N52">
            <v>126.88873667741018</v>
          </cell>
          <cell r="O52">
            <v>121.80605438686504</v>
          </cell>
          <cell r="P52">
            <v>111.69775301043991</v>
          </cell>
          <cell r="Q52">
            <v>104.04984423676011</v>
          </cell>
        </row>
        <row r="53">
          <cell r="L53">
            <v>37874</v>
          </cell>
          <cell r="M53">
            <v>126.22333751568382</v>
          </cell>
          <cell r="N53">
            <v>123.77238874438137</v>
          </cell>
          <cell r="O53">
            <v>120.77988712160081</v>
          </cell>
          <cell r="P53">
            <v>110.62487476956768</v>
          </cell>
          <cell r="Q53">
            <v>105.29595015576325</v>
          </cell>
        </row>
        <row r="54">
          <cell r="L54">
            <v>37875</v>
          </cell>
          <cell r="M54">
            <v>126.72521957340027</v>
          </cell>
          <cell r="N54">
            <v>122.06872208191686</v>
          </cell>
          <cell r="O54">
            <v>119.90764494612623</v>
          </cell>
          <cell r="P54">
            <v>109.72870941855193</v>
          </cell>
          <cell r="Q54">
            <v>104.46521287642783</v>
          </cell>
        </row>
        <row r="55">
          <cell r="L55">
            <v>37876</v>
          </cell>
          <cell r="M55">
            <v>128.6072772898369</v>
          </cell>
          <cell r="N55">
            <v>122.45862625872125</v>
          </cell>
          <cell r="O55">
            <v>121.13904566444332</v>
          </cell>
          <cell r="P55">
            <v>111.35106672847206</v>
          </cell>
          <cell r="Q55">
            <v>104.77673935617861</v>
          </cell>
        </row>
        <row r="56">
          <cell r="L56">
            <v>37879</v>
          </cell>
          <cell r="M56">
            <v>128.98368883312421</v>
          </cell>
          <cell r="N56">
            <v>122.58469098034934</v>
          </cell>
          <cell r="O56">
            <v>121.44689584402258</v>
          </cell>
          <cell r="P56">
            <v>112.57344793806834</v>
          </cell>
          <cell r="Q56">
            <v>104.77673935617861</v>
          </cell>
        </row>
        <row r="57">
          <cell r="L57">
            <v>37880</v>
          </cell>
          <cell r="M57">
            <v>124.96863237139273</v>
          </cell>
          <cell r="N57">
            <v>123.6371913340309</v>
          </cell>
          <cell r="O57">
            <v>122.52437147255002</v>
          </cell>
          <cell r="P57">
            <v>112.80962586442665</v>
          </cell>
          <cell r="Q57">
            <v>105.81516095534786</v>
          </cell>
        </row>
        <row r="58">
          <cell r="L58">
            <v>37881</v>
          </cell>
          <cell r="M58">
            <v>128.35633626097865</v>
          </cell>
          <cell r="N58">
            <v>124.21196242150721</v>
          </cell>
          <cell r="O58">
            <v>122.72960492560287</v>
          </cell>
          <cell r="P58">
            <v>113.42514651871329</v>
          </cell>
          <cell r="Q58">
            <v>105.71131879543094</v>
          </cell>
        </row>
        <row r="59">
          <cell r="L59">
            <v>37882</v>
          </cell>
          <cell r="M59">
            <v>134.00250941028858</v>
          </cell>
          <cell r="N59">
            <v>123.55970355180349</v>
          </cell>
          <cell r="O59">
            <v>122.42175474602359</v>
          </cell>
          <cell r="P59">
            <v>115.8323446142883</v>
          </cell>
          <cell r="Q59">
            <v>108.30737279335409</v>
          </cell>
        </row>
        <row r="60">
          <cell r="L60">
            <v>37883</v>
          </cell>
          <cell r="M60">
            <v>130.74027603513173</v>
          </cell>
          <cell r="N60">
            <v>124.43708599995237</v>
          </cell>
          <cell r="O60">
            <v>121.03642893791688</v>
          </cell>
          <cell r="P60">
            <v>116.44967272094493</v>
          </cell>
          <cell r="Q60">
            <v>110.07268951194185</v>
          </cell>
        </row>
        <row r="61">
          <cell r="L61">
            <v>37886</v>
          </cell>
          <cell r="M61">
            <v>127.35257214554581</v>
          </cell>
          <cell r="N61">
            <v>123.78591969116945</v>
          </cell>
          <cell r="O61">
            <v>120.77988712160081</v>
          </cell>
          <cell r="P61">
            <v>115.72001672244974</v>
          </cell>
          <cell r="Q61">
            <v>110.69574247144341</v>
          </cell>
        </row>
        <row r="62">
          <cell r="L62">
            <v>37887</v>
          </cell>
          <cell r="M62">
            <v>122.83563362609786</v>
          </cell>
          <cell r="N62">
            <v>122.96551849719648</v>
          </cell>
          <cell r="O62">
            <v>118.21446895844024</v>
          </cell>
          <cell r="P62">
            <v>113.57441110585449</v>
          </cell>
          <cell r="Q62">
            <v>110.79958463136033</v>
          </cell>
        </row>
        <row r="63">
          <cell r="L63">
            <v>37888</v>
          </cell>
          <cell r="M63">
            <v>121.95734002509411</v>
          </cell>
          <cell r="N63">
            <v>124.8866888260433</v>
          </cell>
          <cell r="O63">
            <v>117.80400205233452</v>
          </cell>
          <cell r="P63">
            <v>114.03003667264468</v>
          </cell>
          <cell r="Q63">
            <v>107.68431983385254</v>
          </cell>
        </row>
        <row r="64">
          <cell r="L64">
            <v>37889</v>
          </cell>
          <cell r="M64">
            <v>121.70639899623588</v>
          </cell>
          <cell r="N64">
            <v>123.58155477021904</v>
          </cell>
          <cell r="O64">
            <v>115.64905079527963</v>
          </cell>
          <cell r="P64">
            <v>111.35409172118449</v>
          </cell>
          <cell r="Q64">
            <v>107.68431983385254</v>
          </cell>
        </row>
        <row r="65">
          <cell r="L65">
            <v>37890</v>
          </cell>
          <cell r="M65">
            <v>119.44792973651192</v>
          </cell>
          <cell r="N65">
            <v>121.31112913369726</v>
          </cell>
          <cell r="O65">
            <v>112.87839917906619</v>
          </cell>
          <cell r="P65">
            <v>109.79589311155846</v>
          </cell>
          <cell r="Q65">
            <v>105.71131879543094</v>
          </cell>
        </row>
        <row r="66">
          <cell r="L66">
            <v>37893</v>
          </cell>
          <cell r="M66">
            <v>119.69887076537013</v>
          </cell>
          <cell r="N66">
            <v>121.13253744472414</v>
          </cell>
          <cell r="O66">
            <v>113.08363263211902</v>
          </cell>
          <cell r="P66">
            <v>109.63347542694353</v>
          </cell>
          <cell r="Q66">
            <v>107.8920041536864</v>
          </cell>
        </row>
        <row r="67">
          <cell r="L67">
            <v>37894</v>
          </cell>
          <cell r="M67">
            <v>116.5621079046424</v>
          </cell>
          <cell r="N67">
            <v>120.9196281370856</v>
          </cell>
          <cell r="O67">
            <v>110.92868137506413</v>
          </cell>
          <cell r="P67">
            <v>108.78736215241685</v>
          </cell>
          <cell r="Q67">
            <v>106.95742471443405</v>
          </cell>
        </row>
        <row r="68">
          <cell r="L68">
            <v>37895</v>
          </cell>
          <cell r="M68">
            <v>119.94981179422837</v>
          </cell>
          <cell r="N68">
            <v>119.24156662030288</v>
          </cell>
          <cell r="O68">
            <v>112.67316572601334</v>
          </cell>
          <cell r="P68">
            <v>109.30998283077706</v>
          </cell>
          <cell r="Q68">
            <v>109.34579439252336</v>
          </cell>
        </row>
        <row r="69">
          <cell r="L69">
            <v>37896</v>
          </cell>
          <cell r="M69">
            <v>121.20451693851946</v>
          </cell>
          <cell r="N69">
            <v>122.05726419944001</v>
          </cell>
          <cell r="O69">
            <v>115.44381734222678</v>
          </cell>
          <cell r="P69">
            <v>112.33139652386264</v>
          </cell>
          <cell r="Q69">
            <v>111.8380062305296</v>
          </cell>
        </row>
        <row r="70">
          <cell r="L70">
            <v>37897</v>
          </cell>
          <cell r="M70">
            <v>125.47051442910917</v>
          </cell>
          <cell r="N70">
            <v>125.25765528022089</v>
          </cell>
          <cell r="O70">
            <v>119.65110312981015</v>
          </cell>
          <cell r="P70">
            <v>114.83665293846298</v>
          </cell>
          <cell r="Q70">
            <v>111.73416407061268</v>
          </cell>
        </row>
        <row r="71">
          <cell r="L71">
            <v>37900</v>
          </cell>
          <cell r="M71">
            <v>124.96863237139273</v>
          </cell>
          <cell r="N71">
            <v>128.3897472962619</v>
          </cell>
          <cell r="O71">
            <v>120.88250384812724</v>
          </cell>
          <cell r="P71">
            <v>116.2447209510501</v>
          </cell>
          <cell r="Q71">
            <v>113.60332294911733</v>
          </cell>
        </row>
        <row r="72">
          <cell r="L72">
            <v>37901</v>
          </cell>
          <cell r="M72">
            <v>122.96110414052697</v>
          </cell>
          <cell r="N72">
            <v>128.61719606846157</v>
          </cell>
          <cell r="O72">
            <v>119.03540277065161</v>
          </cell>
          <cell r="P72">
            <v>115.51797679640543</v>
          </cell>
          <cell r="Q72">
            <v>117.86085150571131</v>
          </cell>
        </row>
        <row r="73">
          <cell r="L73">
            <v>37902</v>
          </cell>
          <cell r="M73">
            <v>125.97239648682559</v>
          </cell>
          <cell r="N73">
            <v>129.03290149162584</v>
          </cell>
          <cell r="O73">
            <v>120.36942021549513</v>
          </cell>
          <cell r="P73">
            <v>115.83540732328802</v>
          </cell>
          <cell r="Q73">
            <v>118.6915887850467</v>
          </cell>
        </row>
        <row r="74">
          <cell r="L74">
            <v>37903</v>
          </cell>
          <cell r="M74">
            <v>130.61480552070265</v>
          </cell>
          <cell r="N74">
            <v>133.35624909828707</v>
          </cell>
          <cell r="O74">
            <v>122.62698819907645</v>
          </cell>
          <cell r="P74">
            <v>119.25900589965856</v>
          </cell>
          <cell r="Q74">
            <v>120.24922118380061</v>
          </cell>
        </row>
        <row r="75">
          <cell r="L75">
            <v>37904</v>
          </cell>
          <cell r="M75">
            <v>132.99874529485572</v>
          </cell>
          <cell r="N75">
            <v>134.75030080443301</v>
          </cell>
          <cell r="O75">
            <v>121.19035402770652</v>
          </cell>
          <cell r="P75">
            <v>120.3857638709144</v>
          </cell>
          <cell r="Q75">
            <v>122.74143302180687</v>
          </cell>
        </row>
        <row r="76">
          <cell r="L76">
            <v>37907</v>
          </cell>
          <cell r="M76">
            <v>137.51568381430363</v>
          </cell>
          <cell r="N76">
            <v>137.44688122882289</v>
          </cell>
          <cell r="O76">
            <v>125.08978963571063</v>
          </cell>
          <cell r="P76">
            <v>123.18584703862352</v>
          </cell>
          <cell r="Q76">
            <v>122.94911734164072</v>
          </cell>
        </row>
        <row r="77">
          <cell r="L77">
            <v>37908</v>
          </cell>
          <cell r="M77">
            <v>138.01756587202007</v>
          </cell>
          <cell r="N77">
            <v>139.31510437458593</v>
          </cell>
          <cell r="O77">
            <v>123.14007183170857</v>
          </cell>
          <cell r="P77">
            <v>122.50690846121957</v>
          </cell>
          <cell r="Q77">
            <v>128.14122533748701</v>
          </cell>
        </row>
        <row r="78">
          <cell r="L78">
            <v>37909</v>
          </cell>
          <cell r="M78">
            <v>144.79297365119197</v>
          </cell>
          <cell r="N78">
            <v>140.40853374122278</v>
          </cell>
          <cell r="O78">
            <v>124.26885582349922</v>
          </cell>
          <cell r="P78">
            <v>124.24443007425418</v>
          </cell>
          <cell r="Q78">
            <v>126.06438213914851</v>
          </cell>
        </row>
        <row r="79">
          <cell r="L79">
            <v>37910</v>
          </cell>
          <cell r="M79">
            <v>140.27603513174404</v>
          </cell>
          <cell r="N79">
            <v>142.74546552199902</v>
          </cell>
          <cell r="O79">
            <v>121.80605438686504</v>
          </cell>
          <cell r="P79">
            <v>122.85958137989668</v>
          </cell>
          <cell r="Q79">
            <v>126.79127725856698</v>
          </cell>
        </row>
        <row r="80">
          <cell r="L80">
            <v>37911</v>
          </cell>
          <cell r="M80">
            <v>142.78544542032623</v>
          </cell>
          <cell r="N80">
            <v>142.68985697256971</v>
          </cell>
          <cell r="O80">
            <v>122.52437147255002</v>
          </cell>
          <cell r="P80">
            <v>123.40473039945611</v>
          </cell>
          <cell r="Q80">
            <v>120.56074766355141</v>
          </cell>
        </row>
        <row r="81">
          <cell r="L81">
            <v>37914</v>
          </cell>
          <cell r="M81">
            <v>142.03262233375159</v>
          </cell>
          <cell r="N81">
            <v>140.29106943504794</v>
          </cell>
          <cell r="O81">
            <v>122.42175474602359</v>
          </cell>
          <cell r="P81">
            <v>122.8535193106128</v>
          </cell>
          <cell r="Q81">
            <v>121.07995846313604</v>
          </cell>
        </row>
        <row r="82">
          <cell r="L82">
            <v>37915</v>
          </cell>
          <cell r="M82">
            <v>141.0288582183187</v>
          </cell>
          <cell r="N82">
            <v>141.78995096082332</v>
          </cell>
          <cell r="O82">
            <v>122.11390456644433</v>
          </cell>
          <cell r="P82">
            <v>123.85893776060833</v>
          </cell>
          <cell r="Q82">
            <v>121.59916926272068</v>
          </cell>
        </row>
        <row r="83">
          <cell r="L83">
            <v>37916</v>
          </cell>
          <cell r="M83">
            <v>140.90338770388959</v>
          </cell>
          <cell r="N83">
            <v>142.32017917999102</v>
          </cell>
          <cell r="O83">
            <v>119.24063622370447</v>
          </cell>
          <cell r="P83">
            <v>121.99322397970643</v>
          </cell>
          <cell r="Q83">
            <v>118.58774662512981</v>
          </cell>
        </row>
        <row r="84">
          <cell r="L84">
            <v>37917</v>
          </cell>
          <cell r="M84">
            <v>139.02132998745296</v>
          </cell>
          <cell r="N84">
            <v>136.21478066839518</v>
          </cell>
          <cell r="O84">
            <v>117.49615187275526</v>
          </cell>
          <cell r="P84">
            <v>120.70409812398199</v>
          </cell>
          <cell r="Q84">
            <v>119.00311526479751</v>
          </cell>
        </row>
        <row r="85">
          <cell r="L85">
            <v>37918</v>
          </cell>
          <cell r="M85">
            <v>138.89585947302382</v>
          </cell>
          <cell r="N85">
            <v>135.69771920904194</v>
          </cell>
          <cell r="O85">
            <v>118.1118522319138</v>
          </cell>
          <cell r="P85">
            <v>118.95307188302888</v>
          </cell>
          <cell r="Q85">
            <v>119.73001038421597</v>
          </cell>
        </row>
        <row r="86">
          <cell r="L86">
            <v>37921</v>
          </cell>
          <cell r="M86">
            <v>141.53074027603515</v>
          </cell>
          <cell r="N86">
            <v>134.87356408780266</v>
          </cell>
          <cell r="O86">
            <v>118.1118522319138</v>
          </cell>
          <cell r="P86">
            <v>118.82688783282718</v>
          </cell>
          <cell r="Q86">
            <v>120.45690550363446</v>
          </cell>
        </row>
        <row r="87">
          <cell r="L87">
            <v>37922</v>
          </cell>
          <cell r="M87">
            <v>144.41656210790464</v>
          </cell>
          <cell r="N87">
            <v>136.4571611065121</v>
          </cell>
          <cell r="O87">
            <v>119.24063622370447</v>
          </cell>
          <cell r="P87">
            <v>119.84719140009183</v>
          </cell>
          <cell r="Q87">
            <v>122.01453790238837</v>
          </cell>
        </row>
        <row r="88">
          <cell r="L88">
            <v>37923</v>
          </cell>
          <cell r="M88">
            <v>142.40903387703889</v>
          </cell>
          <cell r="N88">
            <v>135.05193166171514</v>
          </cell>
          <cell r="O88">
            <v>119.34325295023089</v>
          </cell>
          <cell r="P88">
            <v>120.84457737942529</v>
          </cell>
          <cell r="Q88">
            <v>123.77985462097611</v>
          </cell>
        </row>
        <row r="89">
          <cell r="L89">
            <v>37924</v>
          </cell>
          <cell r="M89">
            <v>144.79297365119197</v>
          </cell>
          <cell r="N89">
            <v>140.18091688272762</v>
          </cell>
          <cell r="O89">
            <v>123.65315546434068</v>
          </cell>
          <cell r="P89">
            <v>124.02439252179471</v>
          </cell>
          <cell r="Q89">
            <v>127.31048805815162</v>
          </cell>
        </row>
        <row r="90">
          <cell r="L90">
            <v>37925</v>
          </cell>
          <cell r="M90">
            <v>151.81932245922206</v>
          </cell>
          <cell r="N90">
            <v>141.5885555644268</v>
          </cell>
          <cell r="O90">
            <v>123.75577219086711</v>
          </cell>
          <cell r="P90">
            <v>123.72708088785474</v>
          </cell>
          <cell r="Q90">
            <v>129.07580477673937</v>
          </cell>
        </row>
        <row r="91">
          <cell r="L91">
            <v>37928</v>
          </cell>
          <cell r="M91">
            <v>153.82685069008784</v>
          </cell>
          <cell r="N91">
            <v>139.28291584899688</v>
          </cell>
          <cell r="O91">
            <v>124.88455618265778</v>
          </cell>
          <cell r="P91">
            <v>124.08066961657592</v>
          </cell>
          <cell r="Q91">
            <v>126.16822429906543</v>
          </cell>
        </row>
        <row r="92">
          <cell r="L92">
            <v>37929</v>
          </cell>
          <cell r="M92">
            <v>152.44667503136762</v>
          </cell>
          <cell r="N92">
            <v>139.90503124304018</v>
          </cell>
          <cell r="O92">
            <v>128.06567470497691</v>
          </cell>
          <cell r="P92">
            <v>124.54003532082704</v>
          </cell>
          <cell r="Q92">
            <v>126.16822429906543</v>
          </cell>
        </row>
        <row r="93">
          <cell r="L93">
            <v>37930</v>
          </cell>
          <cell r="M93">
            <v>149.3099121706399</v>
          </cell>
          <cell r="N93">
            <v>139.4776158079558</v>
          </cell>
          <cell r="O93">
            <v>127.24474089276552</v>
          </cell>
          <cell r="P93">
            <v>122.9326385607506</v>
          </cell>
          <cell r="Q93">
            <v>123.67601246105919</v>
          </cell>
        </row>
        <row r="94">
          <cell r="L94">
            <v>37931</v>
          </cell>
          <cell r="M94">
            <v>151.56838143036387</v>
          </cell>
          <cell r="N94">
            <v>141.13433036520954</v>
          </cell>
          <cell r="O94">
            <v>129.29707542329402</v>
          </cell>
          <cell r="P94">
            <v>122.67144741236189</v>
          </cell>
          <cell r="Q94">
            <v>122.533748701973</v>
          </cell>
        </row>
        <row r="95">
          <cell r="L95">
            <v>37932</v>
          </cell>
          <cell r="M95">
            <v>154.57967377666247</v>
          </cell>
          <cell r="N95">
            <v>141.52062068666055</v>
          </cell>
          <cell r="O95">
            <v>130.11800923550538</v>
          </cell>
          <cell r="P95">
            <v>124.22091049043638</v>
          </cell>
          <cell r="Q95">
            <v>125.44132917964694</v>
          </cell>
        </row>
        <row r="96">
          <cell r="L96">
            <v>37935</v>
          </cell>
          <cell r="M96">
            <v>154.57967377666247</v>
          </cell>
          <cell r="N96">
            <v>141.14965423248296</v>
          </cell>
          <cell r="O96">
            <v>128.06567470497691</v>
          </cell>
          <cell r="P96">
            <v>123.72916443809487</v>
          </cell>
          <cell r="Q96">
            <v>125.85669781931463</v>
          </cell>
        </row>
        <row r="97">
          <cell r="L97">
            <v>37936</v>
          </cell>
          <cell r="M97">
            <v>154.8306148055207</v>
          </cell>
          <cell r="N97">
            <v>137.4170739257535</v>
          </cell>
          <cell r="O97">
            <v>126.32119035402771</v>
          </cell>
          <cell r="P97">
            <v>122.25607171531594</v>
          </cell>
          <cell r="Q97">
            <v>122.63759086188992</v>
          </cell>
        </row>
        <row r="98">
          <cell r="L98">
            <v>37937</v>
          </cell>
          <cell r="M98">
            <v>155.20702634880803</v>
          </cell>
          <cell r="N98">
            <v>138.02532220041769</v>
          </cell>
          <cell r="O98">
            <v>128.37352488455619</v>
          </cell>
          <cell r="P98">
            <v>123.57344853493774</v>
          </cell>
          <cell r="Q98">
            <v>124.09138110072688</v>
          </cell>
        </row>
        <row r="99">
          <cell r="L99">
            <v>37938</v>
          </cell>
          <cell r="M99">
            <v>157.59096612296111</v>
          </cell>
          <cell r="N99">
            <v>140.03695097062834</v>
          </cell>
          <cell r="O99">
            <v>130.11800923550538</v>
          </cell>
          <cell r="P99">
            <v>124.82276356779631</v>
          </cell>
          <cell r="Q99">
            <v>125.96053997923158</v>
          </cell>
        </row>
        <row r="100">
          <cell r="L100">
            <v>37939</v>
          </cell>
          <cell r="M100">
            <v>159.59849435382685</v>
          </cell>
          <cell r="N100">
            <v>137.920380323258</v>
          </cell>
          <cell r="O100">
            <v>131.24679322729605</v>
          </cell>
          <cell r="P100">
            <v>124.34595243287028</v>
          </cell>
          <cell r="Q100">
            <v>127.20664589823467</v>
          </cell>
        </row>
        <row r="101">
          <cell r="L101">
            <v>37942</v>
          </cell>
          <cell r="M101">
            <v>151.81932245922206</v>
          </cell>
          <cell r="N101">
            <v>135.0046433839133</v>
          </cell>
          <cell r="O101">
            <v>127.75782452539764</v>
          </cell>
          <cell r="P101">
            <v>120.93684972703682</v>
          </cell>
          <cell r="Q101">
            <v>129.1796469366563</v>
          </cell>
        </row>
        <row r="102">
          <cell r="L102">
            <v>37943</v>
          </cell>
          <cell r="M102">
            <v>152.1957340025094</v>
          </cell>
          <cell r="N102">
            <v>135.78515209708667</v>
          </cell>
          <cell r="O102">
            <v>126.52642380708055</v>
          </cell>
          <cell r="P102">
            <v>119.57122828329594</v>
          </cell>
          <cell r="Q102">
            <v>130.63343717549324</v>
          </cell>
        </row>
        <row r="103">
          <cell r="L103">
            <v>37944</v>
          </cell>
          <cell r="M103">
            <v>148.43161856963613</v>
          </cell>
          <cell r="N103">
            <v>135.61936298095446</v>
          </cell>
          <cell r="O103">
            <v>125.910723447922</v>
          </cell>
          <cell r="P103">
            <v>120.22660956059477</v>
          </cell>
          <cell r="Q103">
            <v>130.21806853582552</v>
          </cell>
        </row>
        <row r="104">
          <cell r="L104">
            <v>37945</v>
          </cell>
          <cell r="M104">
            <v>148.80803011292346</v>
          </cell>
          <cell r="N104">
            <v>134.82952547838062</v>
          </cell>
          <cell r="O104">
            <v>124.37147255002566</v>
          </cell>
          <cell r="P104">
            <v>119.16585545829032</v>
          </cell>
          <cell r="Q104">
            <v>129.28348909657319</v>
          </cell>
        </row>
        <row r="105">
          <cell r="L105">
            <v>37946</v>
          </cell>
          <cell r="M105">
            <v>148.18067754077794</v>
          </cell>
          <cell r="N105">
            <v>132.73189255363707</v>
          </cell>
          <cell r="O105">
            <v>125.50025654181631</v>
          </cell>
          <cell r="P105">
            <v>119.35560829675858</v>
          </cell>
          <cell r="Q105">
            <v>127.51817237798544</v>
          </cell>
        </row>
        <row r="106">
          <cell r="L106">
            <v>37949</v>
          </cell>
          <cell r="M106">
            <v>147.17691342534505</v>
          </cell>
          <cell r="N106">
            <v>131.54105717875558</v>
          </cell>
          <cell r="O106">
            <v>125.70548999486917</v>
          </cell>
          <cell r="P106">
            <v>119.25935743010329</v>
          </cell>
          <cell r="Q106">
            <v>128.34890965732083</v>
          </cell>
        </row>
        <row r="107">
          <cell r="L107">
            <v>37950</v>
          </cell>
          <cell r="M107">
            <v>145.54579673776661</v>
          </cell>
          <cell r="N107">
            <v>135.5624097411611</v>
          </cell>
          <cell r="O107">
            <v>124.37147255002566</v>
          </cell>
          <cell r="P107">
            <v>119.75648812326747</v>
          </cell>
          <cell r="Q107">
            <v>129.80269989615783</v>
          </cell>
        </row>
        <row r="108">
          <cell r="L108">
            <v>37951</v>
          </cell>
          <cell r="M108">
            <v>148.0552070263488</v>
          </cell>
          <cell r="N108">
            <v>136.47892828177987</v>
          </cell>
          <cell r="O108">
            <v>125.70548999486917</v>
          </cell>
          <cell r="P108">
            <v>122.07357285404569</v>
          </cell>
          <cell r="Q108">
            <v>132.19106957424714</v>
          </cell>
        </row>
        <row r="109">
          <cell r="L109">
            <v>37952</v>
          </cell>
          <cell r="M109">
            <v>149.3099121706399</v>
          </cell>
          <cell r="N109">
            <v>136.99111523856348</v>
          </cell>
          <cell r="O109">
            <v>126.52642380708055</v>
          </cell>
          <cell r="P109">
            <v>123.08186543160451</v>
          </cell>
          <cell r="Q109">
            <v>133.33333333333331</v>
          </cell>
        </row>
        <row r="110">
          <cell r="L110">
            <v>37953</v>
          </cell>
          <cell r="M110">
            <v>149.05897114178168</v>
          </cell>
          <cell r="N110">
            <v>137.44926245134252</v>
          </cell>
          <cell r="O110">
            <v>125.70548999486917</v>
          </cell>
          <cell r="P110">
            <v>122.32833831884675</v>
          </cell>
          <cell r="Q110">
            <v>134.47559709241949</v>
          </cell>
        </row>
        <row r="111">
          <cell r="L111">
            <v>37956</v>
          </cell>
          <cell r="M111">
            <v>153.07402760351317</v>
          </cell>
          <cell r="N111">
            <v>138.98262968207879</v>
          </cell>
          <cell r="O111">
            <v>130.6310928681375</v>
          </cell>
          <cell r="P111">
            <v>126.17031195254742</v>
          </cell>
          <cell r="Q111">
            <v>137.59086188992731</v>
          </cell>
        </row>
        <row r="112">
          <cell r="L112">
            <v>37957</v>
          </cell>
          <cell r="M112">
            <v>150.06273525721457</v>
          </cell>
          <cell r="N112">
            <v>142.30807696671474</v>
          </cell>
          <cell r="O112">
            <v>128.98922524371471</v>
          </cell>
          <cell r="P112">
            <v>125.77229416974272</v>
          </cell>
          <cell r="Q112">
            <v>141.32917964693664</v>
          </cell>
        </row>
        <row r="113">
          <cell r="L113">
            <v>37958</v>
          </cell>
          <cell r="M113">
            <v>152.94855708908406</v>
          </cell>
          <cell r="N113">
            <v>144.6417870934938</v>
          </cell>
          <cell r="O113">
            <v>125.39763981528989</v>
          </cell>
          <cell r="P113">
            <v>127.70176532034768</v>
          </cell>
          <cell r="Q113">
            <v>143.40602284527517</v>
          </cell>
        </row>
        <row r="114">
          <cell r="L114">
            <v>37959</v>
          </cell>
          <cell r="M114">
            <v>157.21455457967377</v>
          </cell>
          <cell r="N114">
            <v>144.85351979706383</v>
          </cell>
          <cell r="O114">
            <v>125.910723447922</v>
          </cell>
          <cell r="P114">
            <v>127.54021364563044</v>
          </cell>
          <cell r="Q114">
            <v>142.47144340602287</v>
          </cell>
        </row>
        <row r="115">
          <cell r="L115">
            <v>37960</v>
          </cell>
          <cell r="M115">
            <v>153.57590966122962</v>
          </cell>
          <cell r="N115">
            <v>144.86735890206032</v>
          </cell>
          <cell r="O115">
            <v>126.7316572601334</v>
          </cell>
          <cell r="P115">
            <v>128.9167039713094</v>
          </cell>
          <cell r="Q115">
            <v>142.57528556593977</v>
          </cell>
        </row>
        <row r="116">
          <cell r="L116">
            <v>37963</v>
          </cell>
          <cell r="M116">
            <v>155.08155583437892</v>
          </cell>
          <cell r="N116">
            <v>145.0702110463512</v>
          </cell>
          <cell r="O116">
            <v>124.9871729091842</v>
          </cell>
          <cell r="P116">
            <v>128.87570124052937</v>
          </cell>
          <cell r="Q116">
            <v>143.61370716510905</v>
          </cell>
        </row>
        <row r="117">
          <cell r="L117">
            <v>37964</v>
          </cell>
          <cell r="M117">
            <v>155.58343789209536</v>
          </cell>
          <cell r="N117">
            <v>146.08889804025387</v>
          </cell>
          <cell r="O117">
            <v>126.32119035402771</v>
          </cell>
          <cell r="P117">
            <v>131.29514870739308</v>
          </cell>
          <cell r="Q117">
            <v>144.85981308411212</v>
          </cell>
        </row>
        <row r="118">
          <cell r="L118">
            <v>37965</v>
          </cell>
          <cell r="M118">
            <v>149.81179422835632</v>
          </cell>
          <cell r="N118">
            <v>148.0668815369811</v>
          </cell>
          <cell r="O118">
            <v>122.11390456644433</v>
          </cell>
          <cell r="P118">
            <v>129.94732422477188</v>
          </cell>
          <cell r="Q118">
            <v>142.88681204569056</v>
          </cell>
        </row>
        <row r="119">
          <cell r="L119">
            <v>37966</v>
          </cell>
          <cell r="M119">
            <v>143.03638644918445</v>
          </cell>
          <cell r="N119">
            <v>144.29791054727499</v>
          </cell>
          <cell r="O119">
            <v>118.72755259107235</v>
          </cell>
          <cell r="P119">
            <v>127.03208883780729</v>
          </cell>
          <cell r="Q119">
            <v>139.56386292834893</v>
          </cell>
        </row>
        <row r="120">
          <cell r="L120">
            <v>37967</v>
          </cell>
          <cell r="M120">
            <v>146.92597239648683</v>
          </cell>
          <cell r="N120">
            <v>145.45930280606066</v>
          </cell>
          <cell r="O120">
            <v>119.95895330938944</v>
          </cell>
          <cell r="P120">
            <v>128.22906757864115</v>
          </cell>
          <cell r="Q120">
            <v>142.67912772585669</v>
          </cell>
        </row>
        <row r="121">
          <cell r="L121">
            <v>37970</v>
          </cell>
          <cell r="M121">
            <v>144.66750313676286</v>
          </cell>
          <cell r="N121">
            <v>149.73835967385656</v>
          </cell>
          <cell r="O121">
            <v>119.85633658286301</v>
          </cell>
          <cell r="P121">
            <v>130.40271140997922</v>
          </cell>
          <cell r="Q121">
            <v>144.44444444444443</v>
          </cell>
        </row>
        <row r="122">
          <cell r="L122">
            <v>37971</v>
          </cell>
          <cell r="M122">
            <v>145.54579673776661</v>
          </cell>
          <cell r="N122">
            <v>145.89789597979603</v>
          </cell>
          <cell r="O122">
            <v>119.03540277065161</v>
          </cell>
          <cell r="P122">
            <v>128.32705046509182</v>
          </cell>
          <cell r="Q122">
            <v>143.92523364485979</v>
          </cell>
        </row>
        <row r="123">
          <cell r="L123">
            <v>37972</v>
          </cell>
          <cell r="M123">
            <v>144.29109159347553</v>
          </cell>
          <cell r="N123">
            <v>147.25208321952493</v>
          </cell>
          <cell r="O123">
            <v>119.13801949717804</v>
          </cell>
          <cell r="P123">
            <v>129.77029752075796</v>
          </cell>
          <cell r="Q123">
            <v>146.2097611630322</v>
          </cell>
        </row>
        <row r="124">
          <cell r="L124">
            <v>37973</v>
          </cell>
          <cell r="M124">
            <v>148.0552070263488</v>
          </cell>
          <cell r="N124">
            <v>148.25704316596139</v>
          </cell>
          <cell r="O124">
            <v>120.16418676244227</v>
          </cell>
          <cell r="P124">
            <v>130.98204822999898</v>
          </cell>
          <cell r="Q124">
            <v>152.02492211838009</v>
          </cell>
        </row>
        <row r="125">
          <cell r="L125">
            <v>37974</v>
          </cell>
          <cell r="M125">
            <v>152.69761606022584</v>
          </cell>
          <cell r="N125">
            <v>150.02559113849051</v>
          </cell>
          <cell r="O125">
            <v>121.80605438686504</v>
          </cell>
          <cell r="P125">
            <v>131.87329361949872</v>
          </cell>
          <cell r="Q125">
            <v>152.85565939771547</v>
          </cell>
        </row>
        <row r="126">
          <cell r="L126">
            <v>37977</v>
          </cell>
          <cell r="M126">
            <v>155.83437892095358</v>
          </cell>
          <cell r="N126">
            <v>150.62000030815824</v>
          </cell>
          <cell r="O126">
            <v>123.44792201128784</v>
          </cell>
          <cell r="P126">
            <v>132.29666407091952</v>
          </cell>
          <cell r="Q126">
            <v>156.69781931464175</v>
          </cell>
        </row>
        <row r="127">
          <cell r="L127">
            <v>37978</v>
          </cell>
          <cell r="M127">
            <v>155.58343789209536</v>
          </cell>
          <cell r="N127">
            <v>150.28295927128988</v>
          </cell>
          <cell r="O127">
            <v>123.03745510518213</v>
          </cell>
          <cell r="P127">
            <v>133.3360696560799</v>
          </cell>
          <cell r="Q127">
            <v>158.67082035306333</v>
          </cell>
        </row>
        <row r="128">
          <cell r="L128">
            <v>37979</v>
          </cell>
          <cell r="M128">
            <v>157.08908406524466</v>
          </cell>
          <cell r="N128">
            <v>153.01831160117607</v>
          </cell>
          <cell r="O128">
            <v>123.34530528476142</v>
          </cell>
          <cell r="P128">
            <v>135.36206777121023</v>
          </cell>
          <cell r="Q128">
            <v>159.60539979231567</v>
          </cell>
        </row>
        <row r="129">
          <cell r="L129">
            <v>37980</v>
          </cell>
          <cell r="M129">
            <v>157.08908406524466</v>
          </cell>
          <cell r="N129">
            <v>153.01831160117607</v>
          </cell>
          <cell r="O129">
            <v>123.34530528476142</v>
          </cell>
          <cell r="P129">
            <v>135.36206777121023</v>
          </cell>
          <cell r="Q129">
            <v>159.60539979231567</v>
          </cell>
        </row>
        <row r="130">
          <cell r="L130">
            <v>37981</v>
          </cell>
          <cell r="M130">
            <v>157.08908406524466</v>
          </cell>
          <cell r="N130">
            <v>152.89521640410186</v>
          </cell>
          <cell r="O130">
            <v>123.34530528476142</v>
          </cell>
          <cell r="P130">
            <v>135.41771723767658</v>
          </cell>
          <cell r="Q130">
            <v>160.64382139148498</v>
          </cell>
        </row>
        <row r="131">
          <cell r="L131">
            <v>37984</v>
          </cell>
          <cell r="M131">
            <v>156.58720200752822</v>
          </cell>
          <cell r="N131">
            <v>154.60227280685905</v>
          </cell>
          <cell r="O131">
            <v>125.60287326834273</v>
          </cell>
          <cell r="P131">
            <v>137.27409349114029</v>
          </cell>
          <cell r="Q131">
            <v>166.25129802699897</v>
          </cell>
        </row>
        <row r="132">
          <cell r="L132">
            <v>37985</v>
          </cell>
          <cell r="M132">
            <v>158.09284818067755</v>
          </cell>
          <cell r="N132">
            <v>156.53731025508498</v>
          </cell>
          <cell r="O132">
            <v>124.78193945613134</v>
          </cell>
          <cell r="P132">
            <v>139.17827532184472</v>
          </cell>
          <cell r="Q132">
            <v>163.03219106957422</v>
          </cell>
        </row>
        <row r="133">
          <cell r="L133">
            <v>37986</v>
          </cell>
          <cell r="M133">
            <v>158.09284818067755</v>
          </cell>
          <cell r="N133">
            <v>157.00069615740722</v>
          </cell>
          <cell r="O133">
            <v>123.85838891739354</v>
          </cell>
          <cell r="P133">
            <v>140.02663509561981</v>
          </cell>
          <cell r="Q133">
            <v>165.10903426791276</v>
          </cell>
        </row>
        <row r="134">
          <cell r="L134">
            <v>37987</v>
          </cell>
          <cell r="M134">
            <v>158.09284818067755</v>
          </cell>
          <cell r="N134">
            <v>157.00069615740722</v>
          </cell>
          <cell r="O134">
            <v>123.85838891739354</v>
          </cell>
          <cell r="P134">
            <v>140.02663509561981</v>
          </cell>
          <cell r="Q134">
            <v>165.10903426791276</v>
          </cell>
        </row>
        <row r="135">
          <cell r="L135">
            <v>37988</v>
          </cell>
          <cell r="M135">
            <v>158.46925972396485</v>
          </cell>
          <cell r="N135">
            <v>157.87847080691228</v>
          </cell>
          <cell r="O135">
            <v>124.78193945613134</v>
          </cell>
          <cell r="P135">
            <v>141.16540405658151</v>
          </cell>
          <cell r="Q135">
            <v>167.80893042575283</v>
          </cell>
        </row>
        <row r="136">
          <cell r="L136">
            <v>37991</v>
          </cell>
          <cell r="M136">
            <v>163.86449184441656</v>
          </cell>
          <cell r="N136">
            <v>161.31605966503204</v>
          </cell>
          <cell r="O136">
            <v>127.44997434581838</v>
          </cell>
          <cell r="P136">
            <v>144.18000281934741</v>
          </cell>
          <cell r="Q136">
            <v>174.76635514018687</v>
          </cell>
        </row>
        <row r="137">
          <cell r="L137">
            <v>37992</v>
          </cell>
          <cell r="M137">
            <v>161.10414052697618</v>
          </cell>
          <cell r="N137">
            <v>163.38929206254494</v>
          </cell>
          <cell r="O137">
            <v>126.42380708055414</v>
          </cell>
          <cell r="P137">
            <v>144.42854326585635</v>
          </cell>
          <cell r="Q137">
            <v>172.79335410176532</v>
          </cell>
        </row>
        <row r="138">
          <cell r="L138">
            <v>37993</v>
          </cell>
          <cell r="M138">
            <v>157.34002509410288</v>
          </cell>
          <cell r="N138">
            <v>158.32541226665771</v>
          </cell>
          <cell r="O138">
            <v>122.42175474602359</v>
          </cell>
          <cell r="P138">
            <v>140.78136766486094</v>
          </cell>
          <cell r="Q138">
            <v>165.73208722741435</v>
          </cell>
        </row>
        <row r="139">
          <cell r="L139">
            <v>37994</v>
          </cell>
          <cell r="M139">
            <v>159.84943538268507</v>
          </cell>
          <cell r="N139">
            <v>157.00044402796399</v>
          </cell>
          <cell r="O139">
            <v>122.83222165212931</v>
          </cell>
          <cell r="P139">
            <v>140.60457934242987</v>
          </cell>
          <cell r="Q139">
            <v>164.38213914849428</v>
          </cell>
        </row>
        <row r="140">
          <cell r="L140">
            <v>37995</v>
          </cell>
          <cell r="M140">
            <v>157.71643663739022</v>
          </cell>
          <cell r="N140">
            <v>155.60527174651466</v>
          </cell>
          <cell r="O140">
            <v>122.11390456644433</v>
          </cell>
          <cell r="P140">
            <v>138.91495082306955</v>
          </cell>
          <cell r="Q140">
            <v>163.96677050882658</v>
          </cell>
        </row>
        <row r="141">
          <cell r="L141">
            <v>37998</v>
          </cell>
          <cell r="M141">
            <v>159.09661229611041</v>
          </cell>
          <cell r="N141">
            <v>154.34818235682201</v>
          </cell>
          <cell r="O141">
            <v>122.62698819907645</v>
          </cell>
          <cell r="P141">
            <v>139.48660670287197</v>
          </cell>
          <cell r="Q141">
            <v>157.42471443406023</v>
          </cell>
        </row>
        <row r="142">
          <cell r="L142">
            <v>37999</v>
          </cell>
          <cell r="M142">
            <v>158.34378920953577</v>
          </cell>
          <cell r="N142">
            <v>154.30593666788531</v>
          </cell>
          <cell r="O142">
            <v>122.31913801949719</v>
          </cell>
          <cell r="P142">
            <v>138.81578811256375</v>
          </cell>
          <cell r="Q142">
            <v>156.38629283489095</v>
          </cell>
        </row>
        <row r="143">
          <cell r="L143">
            <v>38000</v>
          </cell>
          <cell r="M143">
            <v>159.47302383939774</v>
          </cell>
          <cell r="N143">
            <v>157.14096417100538</v>
          </cell>
          <cell r="O143">
            <v>123.44792201128784</v>
          </cell>
          <cell r="P143">
            <v>139.66571695712597</v>
          </cell>
          <cell r="Q143">
            <v>154.51713395638632</v>
          </cell>
        </row>
        <row r="144">
          <cell r="L144">
            <v>38001</v>
          </cell>
          <cell r="M144">
            <v>159.34755332496863</v>
          </cell>
          <cell r="N144">
            <v>152.37330845656163</v>
          </cell>
          <cell r="O144">
            <v>120.77988712160081</v>
          </cell>
          <cell r="P144">
            <v>134.82246634148171</v>
          </cell>
          <cell r="Q144">
            <v>158.0477673935618</v>
          </cell>
        </row>
        <row r="145">
          <cell r="L145">
            <v>38002</v>
          </cell>
          <cell r="M145">
            <v>164.99372647427856</v>
          </cell>
          <cell r="N145">
            <v>149.64882570711805</v>
          </cell>
          <cell r="O145">
            <v>124.88455618265778</v>
          </cell>
          <cell r="P145">
            <v>135.45831863786552</v>
          </cell>
          <cell r="Q145">
            <v>159.19003115264798</v>
          </cell>
        </row>
        <row r="146">
          <cell r="L146">
            <v>38005</v>
          </cell>
          <cell r="M146">
            <v>166.75031367628608</v>
          </cell>
          <cell r="N146">
            <v>150.99847461686829</v>
          </cell>
          <cell r="O146">
            <v>126.83427398665982</v>
          </cell>
          <cell r="P146">
            <v>136.28363559098844</v>
          </cell>
          <cell r="Q146">
            <v>162.09761163032189</v>
          </cell>
        </row>
        <row r="147">
          <cell r="L147">
            <v>38006</v>
          </cell>
          <cell r="M147">
            <v>168.00501882057716</v>
          </cell>
          <cell r="N147">
            <v>154.11922080796282</v>
          </cell>
          <cell r="O147">
            <v>125.39763981528989</v>
          </cell>
          <cell r="P147">
            <v>137.75707984421211</v>
          </cell>
          <cell r="Q147">
            <v>167.49740394600207</v>
          </cell>
        </row>
        <row r="148">
          <cell r="L148">
            <v>38007</v>
          </cell>
          <cell r="M148">
            <v>170.63989962358846</v>
          </cell>
          <cell r="N148">
            <v>154.5503061271657</v>
          </cell>
          <cell r="O148">
            <v>124.37147255002566</v>
          </cell>
          <cell r="P148">
            <v>137.43559536571118</v>
          </cell>
          <cell r="Q148">
            <v>166.77050882658358</v>
          </cell>
        </row>
        <row r="149">
          <cell r="L149">
            <v>38008</v>
          </cell>
          <cell r="M149">
            <v>166.37390213299875</v>
          </cell>
          <cell r="N149">
            <v>155.00307457848862</v>
          </cell>
          <cell r="O149">
            <v>123.55053873781425</v>
          </cell>
          <cell r="P149">
            <v>136.49047024582785</v>
          </cell>
          <cell r="Q149">
            <v>161.6822429906542</v>
          </cell>
        </row>
        <row r="150">
          <cell r="L150">
            <v>38009</v>
          </cell>
          <cell r="M150">
            <v>170.89084065244668</v>
          </cell>
          <cell r="N150">
            <v>155.18687694262238</v>
          </cell>
          <cell r="O150">
            <v>126.11595690097485</v>
          </cell>
          <cell r="P150">
            <v>135.65999494960604</v>
          </cell>
          <cell r="Q150">
            <v>163.03219106957422</v>
          </cell>
        </row>
        <row r="151">
          <cell r="L151">
            <v>38012</v>
          </cell>
          <cell r="M151">
            <v>173.27478042659973</v>
          </cell>
          <cell r="N151">
            <v>154.75125329344084</v>
          </cell>
          <cell r="O151">
            <v>127.96305797845049</v>
          </cell>
          <cell r="P151">
            <v>136.22546352740363</v>
          </cell>
          <cell r="Q151">
            <v>160.43613707165107</v>
          </cell>
        </row>
        <row r="152">
          <cell r="L152">
            <v>38013</v>
          </cell>
          <cell r="M152">
            <v>176.6624843161857</v>
          </cell>
          <cell r="N152">
            <v>153.66970202501966</v>
          </cell>
          <cell r="O152">
            <v>130.22062596203182</v>
          </cell>
          <cell r="P152">
            <v>135.96510067262531</v>
          </cell>
          <cell r="Q152">
            <v>159.08618899273102</v>
          </cell>
        </row>
        <row r="153">
          <cell r="L153">
            <v>38014</v>
          </cell>
          <cell r="M153">
            <v>172.89836888331243</v>
          </cell>
          <cell r="N153">
            <v>152.14095716740974</v>
          </cell>
          <cell r="O153">
            <v>130.52847614161107</v>
          </cell>
          <cell r="P153">
            <v>135.70836480644607</v>
          </cell>
          <cell r="Q153">
            <v>153.06334371754932</v>
          </cell>
        </row>
        <row r="154">
          <cell r="L154">
            <v>38015</v>
          </cell>
          <cell r="M154">
            <v>167.75407779171894</v>
          </cell>
          <cell r="N154">
            <v>146.46238578886403</v>
          </cell>
          <cell r="O154">
            <v>127.34735761929194</v>
          </cell>
          <cell r="P154">
            <v>131.83367137806934</v>
          </cell>
          <cell r="Q154">
            <v>146.2097611630322</v>
          </cell>
        </row>
        <row r="155">
          <cell r="L155">
            <v>38016</v>
          </cell>
          <cell r="M155">
            <v>168.13048933500627</v>
          </cell>
          <cell r="N155">
            <v>147.19400940442827</v>
          </cell>
          <cell r="O155">
            <v>128.16829143150335</v>
          </cell>
          <cell r="P155">
            <v>134.90069394929355</v>
          </cell>
          <cell r="Q155">
            <v>150.57113187954309</v>
          </cell>
        </row>
        <row r="156">
          <cell r="L156">
            <v>38019</v>
          </cell>
          <cell r="M156">
            <v>165.24466750313675</v>
          </cell>
          <cell r="N156">
            <v>146.65249138907916</v>
          </cell>
          <cell r="O156">
            <v>126.21857362750129</v>
          </cell>
          <cell r="P156">
            <v>131.97639713276098</v>
          </cell>
          <cell r="Q156">
            <v>152.44029075804778</v>
          </cell>
        </row>
        <row r="157">
          <cell r="L157">
            <v>38020</v>
          </cell>
          <cell r="M157">
            <v>163.1116687578419</v>
          </cell>
          <cell r="N157">
            <v>146.72006207987181</v>
          </cell>
          <cell r="O157">
            <v>125.50025654181631</v>
          </cell>
          <cell r="P157">
            <v>130.73180139612296</v>
          </cell>
          <cell r="Q157">
            <v>154.20560747663552</v>
          </cell>
        </row>
        <row r="158">
          <cell r="L158">
            <v>38021</v>
          </cell>
          <cell r="M158">
            <v>163.1116687578419</v>
          </cell>
          <cell r="N158">
            <v>145.92425751380759</v>
          </cell>
          <cell r="O158">
            <v>126.62904053360697</v>
          </cell>
          <cell r="P158">
            <v>130.24333080193574</v>
          </cell>
          <cell r="Q158">
            <v>149.42886812045691</v>
          </cell>
        </row>
        <row r="159">
          <cell r="L159">
            <v>38022</v>
          </cell>
          <cell r="M159">
            <v>161.98243412797993</v>
          </cell>
          <cell r="N159">
            <v>149.29413560922177</v>
          </cell>
          <cell r="O159">
            <v>124.67932272960493</v>
          </cell>
          <cell r="P159">
            <v>131.00338466328404</v>
          </cell>
          <cell r="Q159">
            <v>151.92107995846317</v>
          </cell>
        </row>
        <row r="160">
          <cell r="L160">
            <v>38023</v>
          </cell>
          <cell r="M160">
            <v>165.11919698870764</v>
          </cell>
          <cell r="N160">
            <v>149.18322666857165</v>
          </cell>
          <cell r="O160">
            <v>125.50025654181631</v>
          </cell>
          <cell r="P160">
            <v>131.0647069523022</v>
          </cell>
          <cell r="Q160">
            <v>157.21703011422639</v>
          </cell>
        </row>
        <row r="161">
          <cell r="L161">
            <v>38026</v>
          </cell>
          <cell r="M161">
            <v>173.52572145545798</v>
          </cell>
          <cell r="N161">
            <v>153.17589250321114</v>
          </cell>
          <cell r="O161">
            <v>126.83427398665982</v>
          </cell>
          <cell r="P161">
            <v>134.50713144869832</v>
          </cell>
          <cell r="Q161">
            <v>159.50155763239871</v>
          </cell>
        </row>
        <row r="162">
          <cell r="L162">
            <v>38027</v>
          </cell>
          <cell r="M162">
            <v>173.27478042659973</v>
          </cell>
          <cell r="N162">
            <v>154.04372204689886</v>
          </cell>
          <cell r="O162">
            <v>125.39763981528989</v>
          </cell>
          <cell r="P162">
            <v>134.05421706046309</v>
          </cell>
          <cell r="Q162">
            <v>161.26687435098648</v>
          </cell>
        </row>
        <row r="163">
          <cell r="L163">
            <v>38028</v>
          </cell>
          <cell r="M163">
            <v>171.76913425345043</v>
          </cell>
          <cell r="N163">
            <v>153.86047997041683</v>
          </cell>
          <cell r="O163">
            <v>124.47408927655208</v>
          </cell>
          <cell r="P163">
            <v>134.67903752590061</v>
          </cell>
          <cell r="Q163">
            <v>167.1858774662513</v>
          </cell>
        </row>
        <row r="164">
          <cell r="L164">
            <v>38029</v>
          </cell>
          <cell r="M164">
            <v>176.6624843161857</v>
          </cell>
          <cell r="N164">
            <v>159.87132994079161</v>
          </cell>
          <cell r="O164">
            <v>128.27090815802975</v>
          </cell>
          <cell r="P164">
            <v>139.08954244639858</v>
          </cell>
          <cell r="Q164">
            <v>168.22429906542052</v>
          </cell>
        </row>
        <row r="165">
          <cell r="L165">
            <v>38030</v>
          </cell>
          <cell r="M165">
            <v>180.67754077791719</v>
          </cell>
          <cell r="N165">
            <v>160.88575874854149</v>
          </cell>
          <cell r="O165">
            <v>130.42585941508466</v>
          </cell>
          <cell r="P165">
            <v>139.87007881499324</v>
          </cell>
          <cell r="Q165">
            <v>167.60124610591902</v>
          </cell>
        </row>
        <row r="166">
          <cell r="L166">
            <v>38033</v>
          </cell>
          <cell r="M166">
            <v>178.67001254705144</v>
          </cell>
          <cell r="N166">
            <v>161.20055636563814</v>
          </cell>
          <cell r="O166">
            <v>131.14417650076962</v>
          </cell>
          <cell r="P166">
            <v>139.64086668410383</v>
          </cell>
          <cell r="Q166">
            <v>164.90134994807892</v>
          </cell>
        </row>
        <row r="167">
          <cell r="L167">
            <v>38034</v>
          </cell>
          <cell r="M167">
            <v>181.05395232120452</v>
          </cell>
          <cell r="N167">
            <v>163.52314478253135</v>
          </cell>
          <cell r="O167">
            <v>132.99127757824525</v>
          </cell>
          <cell r="P167">
            <v>141.72358094089373</v>
          </cell>
          <cell r="Q167">
            <v>170.19730010384217</v>
          </cell>
        </row>
        <row r="168">
          <cell r="L168">
            <v>38035</v>
          </cell>
          <cell r="M168">
            <v>182.68506900878293</v>
          </cell>
          <cell r="N168">
            <v>163.6902785890276</v>
          </cell>
          <cell r="O168">
            <v>134.53052847614163</v>
          </cell>
          <cell r="P168">
            <v>142.58686354822521</v>
          </cell>
          <cell r="Q168">
            <v>166.25129802699897</v>
          </cell>
        </row>
        <row r="169">
          <cell r="L169">
            <v>38036</v>
          </cell>
          <cell r="M169">
            <v>187.32747804265998</v>
          </cell>
          <cell r="N169">
            <v>167.52096526356632</v>
          </cell>
          <cell r="O169">
            <v>136.17239610056438</v>
          </cell>
          <cell r="P169">
            <v>142.72844719514904</v>
          </cell>
          <cell r="Q169">
            <v>162.92834890965733</v>
          </cell>
        </row>
        <row r="170">
          <cell r="L170">
            <v>38037</v>
          </cell>
          <cell r="M170">
            <v>183.81430363864493</v>
          </cell>
          <cell r="N170">
            <v>165.54135693264922</v>
          </cell>
          <cell r="O170">
            <v>133.6069779374038</v>
          </cell>
          <cell r="P170">
            <v>139.03448289195984</v>
          </cell>
          <cell r="Q170">
            <v>161.05919003115267</v>
          </cell>
        </row>
        <row r="171">
          <cell r="L171">
            <v>38040</v>
          </cell>
          <cell r="M171">
            <v>183.81430363864493</v>
          </cell>
          <cell r="N171">
            <v>163.72056213660096</v>
          </cell>
          <cell r="O171">
            <v>135.04361210877374</v>
          </cell>
          <cell r="P171">
            <v>136.5148935558307</v>
          </cell>
          <cell r="Q171">
            <v>159.60539979231567</v>
          </cell>
        </row>
        <row r="172">
          <cell r="L172">
            <v>38041</v>
          </cell>
          <cell r="M172">
            <v>180.55207026348808</v>
          </cell>
          <cell r="N172">
            <v>162.82502636853761</v>
          </cell>
          <cell r="O172">
            <v>134.42791174961519</v>
          </cell>
          <cell r="P172">
            <v>135.88657133451508</v>
          </cell>
          <cell r="Q172">
            <v>160.43613707165107</v>
          </cell>
        </row>
        <row r="173">
          <cell r="L173">
            <v>38042</v>
          </cell>
          <cell r="M173">
            <v>183.93977415307404</v>
          </cell>
          <cell r="N173">
            <v>161.73028032591935</v>
          </cell>
          <cell r="O173">
            <v>135.35146228835299</v>
          </cell>
          <cell r="P173">
            <v>136.70547468790937</v>
          </cell>
          <cell r="Q173">
            <v>161.88992731048805</v>
          </cell>
        </row>
        <row r="174">
          <cell r="L174">
            <v>38043</v>
          </cell>
          <cell r="M174">
            <v>183.18695106649938</v>
          </cell>
          <cell r="N174">
            <v>163.26490820387184</v>
          </cell>
          <cell r="O174">
            <v>137.91688045151361</v>
          </cell>
          <cell r="P174">
            <v>136.80566635732112</v>
          </cell>
          <cell r="Q174">
            <v>165.00519210799587</v>
          </cell>
        </row>
        <row r="175">
          <cell r="L175">
            <v>38044</v>
          </cell>
          <cell r="M175">
            <v>179.42283563362608</v>
          </cell>
          <cell r="N175">
            <v>162.87444373941585</v>
          </cell>
          <cell r="O175">
            <v>137.81426372498717</v>
          </cell>
          <cell r="P175">
            <v>136.40241479884293</v>
          </cell>
          <cell r="Q175">
            <v>169.57424714434057</v>
          </cell>
        </row>
        <row r="176">
          <cell r="L176">
            <v>38047</v>
          </cell>
          <cell r="M176">
            <v>186.19824341279801</v>
          </cell>
          <cell r="N176">
            <v>167.56648863526539</v>
          </cell>
          <cell r="O176">
            <v>140.37968188814779</v>
          </cell>
          <cell r="P176">
            <v>139.33183224218712</v>
          </cell>
          <cell r="Q176">
            <v>179.12772585669779</v>
          </cell>
        </row>
        <row r="177">
          <cell r="L177">
            <v>38048</v>
          </cell>
          <cell r="M177">
            <v>191.21706398996236</v>
          </cell>
          <cell r="N177">
            <v>169.63425822817436</v>
          </cell>
          <cell r="O177">
            <v>145.7157516675218</v>
          </cell>
          <cell r="P177">
            <v>139.81884691444904</v>
          </cell>
          <cell r="Q177">
            <v>177.05088265835931</v>
          </cell>
        </row>
        <row r="178">
          <cell r="L178">
            <v>38049</v>
          </cell>
          <cell r="M178">
            <v>186.4491844416562</v>
          </cell>
          <cell r="N178">
            <v>164.11483655708844</v>
          </cell>
          <cell r="O178">
            <v>141.91893278604414</v>
          </cell>
          <cell r="P178">
            <v>134.56340854347951</v>
          </cell>
          <cell r="Q178">
            <v>167.28971962616822</v>
          </cell>
        </row>
        <row r="179">
          <cell r="L179">
            <v>38050</v>
          </cell>
          <cell r="M179">
            <v>183.81430363864493</v>
          </cell>
          <cell r="N179">
            <v>161.69218076560509</v>
          </cell>
          <cell r="O179">
            <v>140.5849153412006</v>
          </cell>
          <cell r="P179">
            <v>133.14769730696224</v>
          </cell>
          <cell r="Q179">
            <v>169.78193146417448</v>
          </cell>
        </row>
        <row r="180">
          <cell r="L180">
            <v>38051</v>
          </cell>
          <cell r="M180">
            <v>184.06524466750312</v>
          </cell>
          <cell r="N180">
            <v>165.54693179478346</v>
          </cell>
          <cell r="O180">
            <v>143.25295023088765</v>
          </cell>
          <cell r="P180">
            <v>135.69296520972395</v>
          </cell>
          <cell r="Q180">
            <v>178.81619937694703</v>
          </cell>
        </row>
        <row r="181">
          <cell r="L181">
            <v>38054</v>
          </cell>
          <cell r="M181">
            <v>185.69636135508156</v>
          </cell>
          <cell r="N181">
            <v>164.93859947697146</v>
          </cell>
          <cell r="O181">
            <v>142.7398665982555</v>
          </cell>
          <cell r="P181">
            <v>135.53452604415281</v>
          </cell>
          <cell r="Q181">
            <v>174.76635514018687</v>
          </cell>
        </row>
        <row r="182">
          <cell r="L182">
            <v>38055</v>
          </cell>
          <cell r="M182">
            <v>184.56712672521957</v>
          </cell>
          <cell r="N182">
            <v>164.24958573731755</v>
          </cell>
          <cell r="O182">
            <v>141.91893278604414</v>
          </cell>
          <cell r="P182">
            <v>133.13867359368149</v>
          </cell>
          <cell r="Q182">
            <v>178.40083073727934</v>
          </cell>
        </row>
        <row r="183">
          <cell r="L183">
            <v>38056</v>
          </cell>
          <cell r="M183">
            <v>178.168130489335</v>
          </cell>
          <cell r="N183">
            <v>158.08821448931883</v>
          </cell>
          <cell r="O183">
            <v>136.06977937403798</v>
          </cell>
          <cell r="P183">
            <v>126.16970995666081</v>
          </cell>
          <cell r="Q183">
            <v>172.58566978193147</v>
          </cell>
        </row>
        <row r="184">
          <cell r="L184">
            <v>38057</v>
          </cell>
          <cell r="M184">
            <v>174.52948557089084</v>
          </cell>
          <cell r="N184">
            <v>153.23570321002805</v>
          </cell>
          <cell r="O184">
            <v>133.91482811698307</v>
          </cell>
          <cell r="P184">
            <v>122.86879367461394</v>
          </cell>
          <cell r="Q184">
            <v>171.75493250259603</v>
          </cell>
        </row>
        <row r="185">
          <cell r="L185">
            <v>38058</v>
          </cell>
          <cell r="M185">
            <v>179.04642409033877</v>
          </cell>
          <cell r="N185">
            <v>153.78021876431362</v>
          </cell>
          <cell r="O185">
            <v>136.17239610056438</v>
          </cell>
          <cell r="P185">
            <v>124.78295274493043</v>
          </cell>
          <cell r="Q185">
            <v>174.76635514018687</v>
          </cell>
        </row>
        <row r="186">
          <cell r="L186">
            <v>38061</v>
          </cell>
          <cell r="M186">
            <v>172.89836888331243</v>
          </cell>
          <cell r="N186">
            <v>154.80941115168528</v>
          </cell>
          <cell r="O186">
            <v>132.17034376603388</v>
          </cell>
          <cell r="P186">
            <v>123.64669429722817</v>
          </cell>
          <cell r="Q186">
            <v>171.96261682242991</v>
          </cell>
        </row>
        <row r="187">
          <cell r="L187">
            <v>38062</v>
          </cell>
          <cell r="M187">
            <v>175.40777917189462</v>
          </cell>
          <cell r="N187">
            <v>156.87687258638587</v>
          </cell>
          <cell r="O187">
            <v>133.09389430477168</v>
          </cell>
          <cell r="P187">
            <v>126.01548769171622</v>
          </cell>
          <cell r="Q187">
            <v>173.83177570093457</v>
          </cell>
        </row>
        <row r="188">
          <cell r="L188">
            <v>38063</v>
          </cell>
          <cell r="M188">
            <v>178.79548306148055</v>
          </cell>
          <cell r="N188">
            <v>158.34723547069066</v>
          </cell>
          <cell r="O188">
            <v>134.94099538224731</v>
          </cell>
          <cell r="P188">
            <v>127.20813638306159</v>
          </cell>
          <cell r="Q188">
            <v>169.26272066458984</v>
          </cell>
        </row>
        <row r="189">
          <cell r="L189">
            <v>38064</v>
          </cell>
          <cell r="M189">
            <v>176.91342534504392</v>
          </cell>
          <cell r="N189">
            <v>161.00697698198258</v>
          </cell>
          <cell r="O189">
            <v>135.24884556182656</v>
          </cell>
          <cell r="P189">
            <v>126.35670181642776</v>
          </cell>
          <cell r="Q189">
            <v>176.63551401869159</v>
          </cell>
        </row>
        <row r="190">
          <cell r="L190">
            <v>38065</v>
          </cell>
          <cell r="M190">
            <v>175.5332496863237</v>
          </cell>
          <cell r="N190">
            <v>162.14189564922631</v>
          </cell>
          <cell r="O190">
            <v>135.24884556182656</v>
          </cell>
          <cell r="P190">
            <v>126.58619004518732</v>
          </cell>
          <cell r="Q190">
            <v>180.06230529595015</v>
          </cell>
        </row>
        <row r="191">
          <cell r="L191">
            <v>38068</v>
          </cell>
          <cell r="M191">
            <v>170.26348808030113</v>
          </cell>
          <cell r="N191">
            <v>158.66477849728048</v>
          </cell>
          <cell r="O191">
            <v>132.27296049256029</v>
          </cell>
          <cell r="P191">
            <v>125.60842056320256</v>
          </cell>
          <cell r="Q191">
            <v>176.73935617860852</v>
          </cell>
        </row>
        <row r="192">
          <cell r="L192">
            <v>38069</v>
          </cell>
          <cell r="M192">
            <v>170.38895859473024</v>
          </cell>
          <cell r="N192">
            <v>157.72055373228619</v>
          </cell>
          <cell r="O192">
            <v>130.52847614161107</v>
          </cell>
          <cell r="P192">
            <v>124.82118241315008</v>
          </cell>
          <cell r="Q192">
            <v>176.22014537902388</v>
          </cell>
        </row>
        <row r="193">
          <cell r="L193">
            <v>38070</v>
          </cell>
          <cell r="M193">
            <v>165.11919698870764</v>
          </cell>
          <cell r="N193">
            <v>153.87636412534195</v>
          </cell>
          <cell r="O193">
            <v>126.21857362750129</v>
          </cell>
          <cell r="P193">
            <v>122.46747480122669</v>
          </cell>
          <cell r="Q193">
            <v>173.10488058151611</v>
          </cell>
        </row>
        <row r="194">
          <cell r="L194">
            <v>38071</v>
          </cell>
          <cell r="M194">
            <v>171.89460476787954</v>
          </cell>
          <cell r="N194">
            <v>153.20903351780805</v>
          </cell>
          <cell r="O194">
            <v>129.50230887634683</v>
          </cell>
          <cell r="P194">
            <v>121.86412808565417</v>
          </cell>
          <cell r="Q194">
            <v>177.98546209761165</v>
          </cell>
        </row>
        <row r="195">
          <cell r="L195">
            <v>38072</v>
          </cell>
          <cell r="M195">
            <v>175.78419071518195</v>
          </cell>
          <cell r="N195">
            <v>156.49775394687634</v>
          </cell>
          <cell r="O195">
            <v>130.93894304771678</v>
          </cell>
          <cell r="P195">
            <v>123.6321229941165</v>
          </cell>
          <cell r="Q195">
            <v>181.30841121495328</v>
          </cell>
        </row>
        <row r="196">
          <cell r="L196">
            <v>38075</v>
          </cell>
          <cell r="M196">
            <v>176.41154328732748</v>
          </cell>
          <cell r="N196">
            <v>158.82953108125713</v>
          </cell>
          <cell r="O196">
            <v>133.09389430477168</v>
          </cell>
          <cell r="P196">
            <v>125.82022497970435</v>
          </cell>
          <cell r="Q196">
            <v>185.4620976116303</v>
          </cell>
        </row>
        <row r="197">
          <cell r="L197">
            <v>38076</v>
          </cell>
          <cell r="M197">
            <v>179.67377666248433</v>
          </cell>
          <cell r="N197">
            <v>161.09631484804302</v>
          </cell>
          <cell r="O197">
            <v>134.22267829656235</v>
          </cell>
          <cell r="P197">
            <v>126.72666930063062</v>
          </cell>
          <cell r="Q197">
            <v>187.43509865005194</v>
          </cell>
        </row>
        <row r="198">
          <cell r="L198">
            <v>38077</v>
          </cell>
          <cell r="M198">
            <v>181.9322459222083</v>
          </cell>
          <cell r="N198">
            <v>161.4733884376239</v>
          </cell>
          <cell r="O198">
            <v>133.09389430477168</v>
          </cell>
          <cell r="P198">
            <v>126.44405420252325</v>
          </cell>
          <cell r="Q198">
            <v>186.81204569055038</v>
          </cell>
        </row>
        <row r="199">
          <cell r="L199">
            <v>38078</v>
          </cell>
          <cell r="M199">
            <v>183.68883312421579</v>
          </cell>
          <cell r="N199">
            <v>165.30088147254801</v>
          </cell>
          <cell r="O199">
            <v>134.83837865572087</v>
          </cell>
          <cell r="P199">
            <v>128.79146136357994</v>
          </cell>
          <cell r="Q199">
            <v>189.09657320872276</v>
          </cell>
        </row>
        <row r="200">
          <cell r="L200">
            <v>38079</v>
          </cell>
          <cell r="M200">
            <v>186.32371392722712</v>
          </cell>
          <cell r="N200">
            <v>166.53371040692292</v>
          </cell>
          <cell r="O200">
            <v>138.63519753719856</v>
          </cell>
          <cell r="P200">
            <v>131.27722651355251</v>
          </cell>
          <cell r="Q200">
            <v>193.35410176531673</v>
          </cell>
        </row>
        <row r="201">
          <cell r="L201">
            <v>38082</v>
          </cell>
          <cell r="M201">
            <v>186.57465495608531</v>
          </cell>
          <cell r="N201">
            <v>165.63626966084391</v>
          </cell>
          <cell r="O201">
            <v>139.86659825551564</v>
          </cell>
          <cell r="P201">
            <v>130.14286303465389</v>
          </cell>
          <cell r="Q201">
            <v>192.52336448598129</v>
          </cell>
        </row>
        <row r="202">
          <cell r="L202">
            <v>38083</v>
          </cell>
          <cell r="M202">
            <v>180.42659974905897</v>
          </cell>
          <cell r="N202">
            <v>164.83601080794881</v>
          </cell>
          <cell r="O202">
            <v>137.09594663930221</v>
          </cell>
          <cell r="P202">
            <v>129.81204102871476</v>
          </cell>
          <cell r="Q202">
            <v>192.83489096573209</v>
          </cell>
        </row>
        <row r="203">
          <cell r="L203">
            <v>38084</v>
          </cell>
          <cell r="M203">
            <v>181.43036386449185</v>
          </cell>
          <cell r="N203">
            <v>165.20776166483876</v>
          </cell>
          <cell r="O203">
            <v>136.17239610056438</v>
          </cell>
          <cell r="P203">
            <v>130.65843040111162</v>
          </cell>
          <cell r="Q203">
            <v>188.1619937694704</v>
          </cell>
        </row>
        <row r="204">
          <cell r="L204">
            <v>38085</v>
          </cell>
          <cell r="M204">
            <v>183.18695106649938</v>
          </cell>
          <cell r="N204">
            <v>164.68313632218781</v>
          </cell>
          <cell r="O204">
            <v>137.60903027193433</v>
          </cell>
          <cell r="P204">
            <v>130.42035750594968</v>
          </cell>
          <cell r="Q204">
            <v>184.42367601246104</v>
          </cell>
        </row>
        <row r="205">
          <cell r="L205">
            <v>38086</v>
          </cell>
          <cell r="M205">
            <v>183.18695106649938</v>
          </cell>
          <cell r="N205">
            <v>164.68313632218781</v>
          </cell>
          <cell r="O205">
            <v>137.60903027193433</v>
          </cell>
          <cell r="P205">
            <v>130.42035750594968</v>
          </cell>
          <cell r="Q205">
            <v>184.42367601246104</v>
          </cell>
        </row>
        <row r="206">
          <cell r="L206">
            <v>38089</v>
          </cell>
          <cell r="M206">
            <v>183.18695106649938</v>
          </cell>
          <cell r="N206">
            <v>165.18963635930686</v>
          </cell>
          <cell r="O206">
            <v>137.60903027193433</v>
          </cell>
          <cell r="P206">
            <v>130.57796837791042</v>
          </cell>
          <cell r="Q206">
            <v>187.22741433021807</v>
          </cell>
        </row>
        <row r="207">
          <cell r="L207">
            <v>38090</v>
          </cell>
          <cell r="M207">
            <v>182.18318695106649</v>
          </cell>
          <cell r="N207">
            <v>162.97812496935927</v>
          </cell>
          <cell r="O207">
            <v>137.30118009235505</v>
          </cell>
          <cell r="P207">
            <v>128.49632079631371</v>
          </cell>
          <cell r="Q207">
            <v>182.55451713395635</v>
          </cell>
        </row>
        <row r="208">
          <cell r="L208">
            <v>38091</v>
          </cell>
          <cell r="M208">
            <v>175.28230865746551</v>
          </cell>
          <cell r="N208">
            <v>155.39667665379403</v>
          </cell>
          <cell r="O208">
            <v>134.22267829656235</v>
          </cell>
          <cell r="P208">
            <v>122.55305745123944</v>
          </cell>
          <cell r="Q208">
            <v>173.10488058151611</v>
          </cell>
        </row>
        <row r="209">
          <cell r="L209">
            <v>38092</v>
          </cell>
          <cell r="M209">
            <v>172.39648682559599</v>
          </cell>
          <cell r="N209">
            <v>154.48696560814324</v>
          </cell>
          <cell r="O209">
            <v>134.12006157003592</v>
          </cell>
          <cell r="P209">
            <v>121.2718765497435</v>
          </cell>
          <cell r="Q209">
            <v>175.70093457943926</v>
          </cell>
        </row>
        <row r="210">
          <cell r="L210">
            <v>38093</v>
          </cell>
          <cell r="M210">
            <v>174.15307402760351</v>
          </cell>
          <cell r="N210">
            <v>156.57277646343636</v>
          </cell>
          <cell r="O210">
            <v>133.50436121087736</v>
          </cell>
          <cell r="P210">
            <v>124.54156667532692</v>
          </cell>
          <cell r="Q210">
            <v>184.11214953271028</v>
          </cell>
        </row>
        <row r="211">
          <cell r="L211">
            <v>38096</v>
          </cell>
          <cell r="M211">
            <v>172.39648682559599</v>
          </cell>
          <cell r="N211">
            <v>157.05876997250388</v>
          </cell>
          <cell r="O211">
            <v>131.75987685992817</v>
          </cell>
          <cell r="P211">
            <v>124.88025820291992</v>
          </cell>
          <cell r="Q211">
            <v>179.75077881619936</v>
          </cell>
        </row>
        <row r="212">
          <cell r="L212">
            <v>38097</v>
          </cell>
          <cell r="M212">
            <v>174.27854454203262</v>
          </cell>
          <cell r="N212">
            <v>154.97035377963047</v>
          </cell>
          <cell r="O212">
            <v>132.58081067213956</v>
          </cell>
          <cell r="P212">
            <v>123.20304200385654</v>
          </cell>
          <cell r="Q212">
            <v>175.49325025960539</v>
          </cell>
        </row>
        <row r="213">
          <cell r="L213">
            <v>38098</v>
          </cell>
          <cell r="M213">
            <v>167.25219573400253</v>
          </cell>
          <cell r="N213">
            <v>150.34988563128309</v>
          </cell>
          <cell r="O213">
            <v>126.11595690097485</v>
          </cell>
          <cell r="P213">
            <v>117.33783123372683</v>
          </cell>
          <cell r="Q213">
            <v>164.07061266874351</v>
          </cell>
        </row>
        <row r="214">
          <cell r="L214">
            <v>38099</v>
          </cell>
          <cell r="M214">
            <v>168.75784190715183</v>
          </cell>
          <cell r="N214">
            <v>149.74483099623345</v>
          </cell>
          <cell r="O214">
            <v>126.42380708055414</v>
          </cell>
          <cell r="P214">
            <v>115.82728733619227</v>
          </cell>
          <cell r="Q214">
            <v>172.48182762201452</v>
          </cell>
        </row>
        <row r="215">
          <cell r="L215">
            <v>38100</v>
          </cell>
          <cell r="M215">
            <v>169.8870765370138</v>
          </cell>
          <cell r="N215">
            <v>152.18942204928013</v>
          </cell>
          <cell r="O215">
            <v>126.01334017444843</v>
          </cell>
          <cell r="P215">
            <v>116.61916934989063</v>
          </cell>
          <cell r="Q215">
            <v>171.96261682242991</v>
          </cell>
        </row>
        <row r="216">
          <cell r="L216">
            <v>38103</v>
          </cell>
          <cell r="M216">
            <v>172.89836888331243</v>
          </cell>
          <cell r="N216">
            <v>152.36868608343522</v>
          </cell>
          <cell r="O216">
            <v>126.62904053360697</v>
          </cell>
          <cell r="P216">
            <v>118.24200342297644</v>
          </cell>
          <cell r="Q216">
            <v>167.1858774662513</v>
          </cell>
        </row>
        <row r="217">
          <cell r="L217">
            <v>38104</v>
          </cell>
          <cell r="M217">
            <v>172.89836888331243</v>
          </cell>
          <cell r="N217">
            <v>151.27122264570633</v>
          </cell>
          <cell r="O217">
            <v>126.11595690097485</v>
          </cell>
          <cell r="P217">
            <v>117.90117854499698</v>
          </cell>
          <cell r="Q217">
            <v>163.96677050882658</v>
          </cell>
        </row>
        <row r="218">
          <cell r="L218">
            <v>38105</v>
          </cell>
          <cell r="M218">
            <v>165.62107904642409</v>
          </cell>
          <cell r="N218">
            <v>146.95784815924497</v>
          </cell>
          <cell r="O218">
            <v>120.36942021549513</v>
          </cell>
          <cell r="P218">
            <v>113.30178679592842</v>
          </cell>
          <cell r="Q218">
            <v>146.31360332294912</v>
          </cell>
        </row>
        <row r="219">
          <cell r="L219">
            <v>38106</v>
          </cell>
          <cell r="M219">
            <v>161.10414052697618</v>
          </cell>
          <cell r="N219">
            <v>142.26854867288867</v>
          </cell>
          <cell r="O219">
            <v>119.34325295023089</v>
          </cell>
          <cell r="P219">
            <v>113.36575691478603</v>
          </cell>
          <cell r="Q219">
            <v>148.59813084112147</v>
          </cell>
        </row>
        <row r="220">
          <cell r="L220">
            <v>38107</v>
          </cell>
          <cell r="M220">
            <v>159.22208281053955</v>
          </cell>
          <cell r="N220">
            <v>142.36037981899909</v>
          </cell>
          <cell r="O220">
            <v>116.46998460749103</v>
          </cell>
          <cell r="P220">
            <v>112.6339675659044</v>
          </cell>
          <cell r="Q220">
            <v>148.28660436137068</v>
          </cell>
        </row>
        <row r="221">
          <cell r="L221">
            <v>38110</v>
          </cell>
          <cell r="M221">
            <v>159.22208281053955</v>
          </cell>
          <cell r="N221">
            <v>140.93388745782087</v>
          </cell>
          <cell r="O221">
            <v>116.46998460749103</v>
          </cell>
          <cell r="P221">
            <v>112.29960608779986</v>
          </cell>
          <cell r="Q221">
            <v>151.4018691588785</v>
          </cell>
        </row>
        <row r="222">
          <cell r="L222">
            <v>38111</v>
          </cell>
          <cell r="M222">
            <v>163.73902132998745</v>
          </cell>
          <cell r="N222">
            <v>145.99989634678445</v>
          </cell>
          <cell r="O222">
            <v>120.57465366854798</v>
          </cell>
          <cell r="P222">
            <v>116.05579640619223</v>
          </cell>
          <cell r="Q222">
            <v>160.64382139148498</v>
          </cell>
        </row>
        <row r="223">
          <cell r="L223">
            <v>38112</v>
          </cell>
          <cell r="M223">
            <v>165.7465495608532</v>
          </cell>
          <cell r="N223">
            <v>148.20925062927307</v>
          </cell>
          <cell r="O223">
            <v>120.57465366854798</v>
          </cell>
          <cell r="P223">
            <v>117.18550393758589</v>
          </cell>
          <cell r="Q223">
            <v>163.34371754932502</v>
          </cell>
        </row>
        <row r="224">
          <cell r="L224">
            <v>38113</v>
          </cell>
          <cell r="M224">
            <v>164.99372647427856</v>
          </cell>
          <cell r="N224">
            <v>145.19748038643041</v>
          </cell>
          <cell r="O224">
            <v>116.98306824012315</v>
          </cell>
          <cell r="P224">
            <v>116.28307585199072</v>
          </cell>
          <cell r="Q224">
            <v>159.60539979231567</v>
          </cell>
        </row>
        <row r="225">
          <cell r="L225">
            <v>38114</v>
          </cell>
          <cell r="M225">
            <v>164.86825595984945</v>
          </cell>
          <cell r="N225">
            <v>142.35811065400978</v>
          </cell>
          <cell r="O225">
            <v>115.44381734222678</v>
          </cell>
          <cell r="P225">
            <v>114.24388692309932</v>
          </cell>
          <cell r="Q225">
            <v>148.90965732087227</v>
          </cell>
        </row>
        <row r="226">
          <cell r="L226">
            <v>38117</v>
          </cell>
          <cell r="M226">
            <v>159.84943538268507</v>
          </cell>
          <cell r="N226">
            <v>136.68348930340838</v>
          </cell>
          <cell r="O226">
            <v>111.85223191380196</v>
          </cell>
          <cell r="P226">
            <v>110.14278005882183</v>
          </cell>
          <cell r="Q226">
            <v>146.83281412253376</v>
          </cell>
        </row>
        <row r="227">
          <cell r="L227">
            <v>38118</v>
          </cell>
          <cell r="M227">
            <v>162.35884567126726</v>
          </cell>
          <cell r="N227">
            <v>137.22520341943553</v>
          </cell>
          <cell r="O227">
            <v>114.52026680348897</v>
          </cell>
          <cell r="P227">
            <v>111.41884033350618</v>
          </cell>
          <cell r="Q227">
            <v>155.03634475597093</v>
          </cell>
        </row>
        <row r="228">
          <cell r="L228">
            <v>38119</v>
          </cell>
          <cell r="M228">
            <v>161.98243412797993</v>
          </cell>
          <cell r="N228">
            <v>139.31149051923256</v>
          </cell>
          <cell r="O228">
            <v>113.08363263211902</v>
          </cell>
          <cell r="P228">
            <v>112.7631886926776</v>
          </cell>
          <cell r="Q228">
            <v>154.93250259605401</v>
          </cell>
        </row>
        <row r="229">
          <cell r="L229">
            <v>38120</v>
          </cell>
          <cell r="M229">
            <v>163.73902132998745</v>
          </cell>
          <cell r="N229">
            <v>138.05711852465058</v>
          </cell>
          <cell r="O229">
            <v>113.80194971780399</v>
          </cell>
          <cell r="P229">
            <v>112.78737362109759</v>
          </cell>
          <cell r="Q229">
            <v>151.81723779854619</v>
          </cell>
        </row>
        <row r="230">
          <cell r="L230">
            <v>38121</v>
          </cell>
          <cell r="M230">
            <v>159.22208281053955</v>
          </cell>
          <cell r="N230">
            <v>137.61093345323491</v>
          </cell>
          <cell r="O230">
            <v>110.62083119548487</v>
          </cell>
          <cell r="P230">
            <v>109.78355622383609</v>
          </cell>
          <cell r="Q230">
            <v>153.27102803738316</v>
          </cell>
        </row>
        <row r="231">
          <cell r="L231">
            <v>38124</v>
          </cell>
          <cell r="M231">
            <v>156.21079046424092</v>
          </cell>
          <cell r="N231">
            <v>136.42550485419216</v>
          </cell>
          <cell r="O231">
            <v>110.00513083632633</v>
          </cell>
          <cell r="P231">
            <v>109.76422790821661</v>
          </cell>
          <cell r="Q231">
            <v>149.01349948078922</v>
          </cell>
        </row>
        <row r="232">
          <cell r="L232">
            <v>38125</v>
          </cell>
          <cell r="M232">
            <v>157.465495608532</v>
          </cell>
          <cell r="N232">
            <v>137.55930294613253</v>
          </cell>
          <cell r="O232">
            <v>110.00513083632633</v>
          </cell>
          <cell r="P232">
            <v>110.58182620483481</v>
          </cell>
          <cell r="Q232">
            <v>156.17860851505711</v>
          </cell>
        </row>
        <row r="233">
          <cell r="L233">
            <v>38126</v>
          </cell>
          <cell r="M233">
            <v>167.87954830614805</v>
          </cell>
          <cell r="N233">
            <v>143.68652466176138</v>
          </cell>
          <cell r="O233">
            <v>116.67521806054386</v>
          </cell>
          <cell r="P233">
            <v>115.99062083085123</v>
          </cell>
          <cell r="Q233">
            <v>163.86292834890963</v>
          </cell>
        </row>
        <row r="234">
          <cell r="L234">
            <v>38127</v>
          </cell>
          <cell r="M234">
            <v>164.49184441656212</v>
          </cell>
          <cell r="N234">
            <v>141.6504113211723</v>
          </cell>
          <cell r="O234">
            <v>114.00718317085685</v>
          </cell>
          <cell r="P234">
            <v>113.22767502374032</v>
          </cell>
          <cell r="Q234">
            <v>162.72066458982346</v>
          </cell>
        </row>
        <row r="235">
          <cell r="L235">
            <v>38128</v>
          </cell>
          <cell r="M235">
            <v>168.75784190715183</v>
          </cell>
          <cell r="N235">
            <v>144.38338242853882</v>
          </cell>
          <cell r="O235">
            <v>116.16213442791175</v>
          </cell>
          <cell r="P235">
            <v>117.03435646550011</v>
          </cell>
          <cell r="Q235">
            <v>166.77050882658358</v>
          </cell>
        </row>
        <row r="236">
          <cell r="L236">
            <v>38131</v>
          </cell>
          <cell r="M236">
            <v>170.63989962358846</v>
          </cell>
          <cell r="N236">
            <v>144.65809146415771</v>
          </cell>
          <cell r="O236">
            <v>114.72550025654182</v>
          </cell>
          <cell r="P236">
            <v>117.10008423658135</v>
          </cell>
          <cell r="Q236">
            <v>167.28971962616822</v>
          </cell>
        </row>
        <row r="237">
          <cell r="L237">
            <v>38132</v>
          </cell>
          <cell r="M237">
            <v>169.13425345043916</v>
          </cell>
          <cell r="N237">
            <v>144.75633790387985</v>
          </cell>
          <cell r="O237">
            <v>115.34120061570037</v>
          </cell>
          <cell r="P237">
            <v>117.83230054848235</v>
          </cell>
          <cell r="Q237">
            <v>171.96261682242991</v>
          </cell>
        </row>
        <row r="238">
          <cell r="L238">
            <v>38133</v>
          </cell>
          <cell r="M238">
            <v>172.02007528230865</v>
          </cell>
          <cell r="N238">
            <v>147.50247577106089</v>
          </cell>
          <cell r="O238">
            <v>117.70138532580812</v>
          </cell>
          <cell r="P238">
            <v>120.66388597052506</v>
          </cell>
          <cell r="Q238">
            <v>174.87019730010385</v>
          </cell>
        </row>
        <row r="239">
          <cell r="L239">
            <v>38134</v>
          </cell>
          <cell r="M239">
            <v>172.39648682559599</v>
          </cell>
          <cell r="N239">
            <v>149.32850925665238</v>
          </cell>
          <cell r="O239">
            <v>118.62493586454592</v>
          </cell>
          <cell r="P239">
            <v>122.78412683464519</v>
          </cell>
          <cell r="Q239">
            <v>174.45482866043616</v>
          </cell>
        </row>
        <row r="240">
          <cell r="L240">
            <v>38135</v>
          </cell>
          <cell r="M240">
            <v>173.02383939774154</v>
          </cell>
          <cell r="N240">
            <v>148.62596457021036</v>
          </cell>
          <cell r="O240">
            <v>117.39353514622883</v>
          </cell>
          <cell r="P240">
            <v>122.73588221052611</v>
          </cell>
          <cell r="Q240">
            <v>170.40498442367601</v>
          </cell>
        </row>
        <row r="241">
          <cell r="L241">
            <v>38138</v>
          </cell>
          <cell r="M241">
            <v>173.02383939774154</v>
          </cell>
          <cell r="N241">
            <v>148.92625073712847</v>
          </cell>
          <cell r="O241">
            <v>117.39353514622883</v>
          </cell>
          <cell r="P241">
            <v>122.87407725043373</v>
          </cell>
          <cell r="Q241">
            <v>170.8203530633437</v>
          </cell>
        </row>
        <row r="242">
          <cell r="L242">
            <v>38139</v>
          </cell>
          <cell r="M242">
            <v>175.1568381430364</v>
          </cell>
          <cell r="N242">
            <v>149.288868905296</v>
          </cell>
          <cell r="O242">
            <v>118.83016931759877</v>
          </cell>
          <cell r="P242">
            <v>123.02334183757495</v>
          </cell>
          <cell r="Q242">
            <v>171.44340602284527</v>
          </cell>
        </row>
        <row r="243">
          <cell r="L243">
            <v>38140</v>
          </cell>
          <cell r="M243">
            <v>171.64366373902135</v>
          </cell>
          <cell r="N243">
            <v>146.65887866830832</v>
          </cell>
          <cell r="O243">
            <v>116.16213442791175</v>
          </cell>
          <cell r="P243">
            <v>121.34080434640447</v>
          </cell>
          <cell r="Q243">
            <v>172.37798546209763</v>
          </cell>
        </row>
        <row r="244">
          <cell r="L244">
            <v>38141</v>
          </cell>
          <cell r="M244">
            <v>170.01254705144291</v>
          </cell>
          <cell r="N244">
            <v>143.21691956650545</v>
          </cell>
          <cell r="O244">
            <v>115.85428424833249</v>
          </cell>
          <cell r="P244">
            <v>119.81025470478922</v>
          </cell>
          <cell r="Q244">
            <v>170.50882658359296</v>
          </cell>
        </row>
        <row r="245">
          <cell r="L245">
            <v>38142</v>
          </cell>
          <cell r="M245">
            <v>174.15307402760351</v>
          </cell>
          <cell r="N245">
            <v>144.45988970737577</v>
          </cell>
          <cell r="O245">
            <v>116.57260133401743</v>
          </cell>
          <cell r="P245">
            <v>121.11344946803138</v>
          </cell>
          <cell r="Q245">
            <v>169.05503634475599</v>
          </cell>
        </row>
        <row r="246">
          <cell r="L246">
            <v>38145</v>
          </cell>
          <cell r="M246">
            <v>177.41530740276033</v>
          </cell>
          <cell r="N246">
            <v>148.39980445960958</v>
          </cell>
          <cell r="O246">
            <v>119.34325295023089</v>
          </cell>
          <cell r="P246">
            <v>123.40614860509409</v>
          </cell>
          <cell r="Q246">
            <v>171.13187954309447</v>
          </cell>
        </row>
        <row r="247">
          <cell r="L247">
            <v>38146</v>
          </cell>
          <cell r="M247">
            <v>178.41907151819322</v>
          </cell>
          <cell r="N247">
            <v>148.88960792470854</v>
          </cell>
          <cell r="O247">
            <v>118.72755259107235</v>
          </cell>
          <cell r="P247">
            <v>123.26570706593809</v>
          </cell>
          <cell r="Q247">
            <v>169.36656282450676</v>
          </cell>
        </row>
        <row r="248">
          <cell r="L248">
            <v>38147</v>
          </cell>
          <cell r="M248">
            <v>175.90966122961106</v>
          </cell>
          <cell r="N248">
            <v>145.89417006691235</v>
          </cell>
          <cell r="O248">
            <v>116.57260133401743</v>
          </cell>
          <cell r="P248">
            <v>120.47433379735233</v>
          </cell>
          <cell r="Q248">
            <v>162.61682242990653</v>
          </cell>
        </row>
        <row r="249">
          <cell r="L249">
            <v>38148</v>
          </cell>
          <cell r="M249">
            <v>177.28983688833125</v>
          </cell>
          <cell r="N249">
            <v>146.73871965867278</v>
          </cell>
          <cell r="O249">
            <v>116.36736788096459</v>
          </cell>
          <cell r="P249">
            <v>119.79465444277157</v>
          </cell>
          <cell r="Q249">
            <v>162.92834890965733</v>
          </cell>
        </row>
        <row r="250">
          <cell r="L250">
            <v>38149</v>
          </cell>
          <cell r="M250">
            <v>178.54454203262233</v>
          </cell>
          <cell r="N250">
            <v>146.17784370495815</v>
          </cell>
          <cell r="O250">
            <v>115.23858388917394</v>
          </cell>
          <cell r="P250">
            <v>119.84317516476078</v>
          </cell>
          <cell r="Q250">
            <v>163.34371754932502</v>
          </cell>
        </row>
        <row r="251">
          <cell r="L251">
            <v>38152</v>
          </cell>
          <cell r="M251">
            <v>175.28230865746551</v>
          </cell>
          <cell r="N251">
            <v>145.06247907675802</v>
          </cell>
          <cell r="O251">
            <v>112.87839917906619</v>
          </cell>
          <cell r="P251">
            <v>118.18694386853772</v>
          </cell>
          <cell r="Q251">
            <v>157.52855659397716</v>
          </cell>
        </row>
        <row r="252">
          <cell r="L252">
            <v>38153</v>
          </cell>
          <cell r="M252">
            <v>176.03513174404014</v>
          </cell>
          <cell r="N252">
            <v>144.12080362057881</v>
          </cell>
          <cell r="O252">
            <v>114.31503335043611</v>
          </cell>
          <cell r="P252">
            <v>118.29674916325776</v>
          </cell>
          <cell r="Q252">
            <v>165.93977154724817</v>
          </cell>
        </row>
        <row r="253">
          <cell r="L253">
            <v>38154</v>
          </cell>
          <cell r="M253">
            <v>176.78795483061481</v>
          </cell>
          <cell r="N253">
            <v>145.13173063050573</v>
          </cell>
          <cell r="O253">
            <v>114.2124166239097</v>
          </cell>
          <cell r="P253">
            <v>118.39241011788548</v>
          </cell>
          <cell r="Q253">
            <v>181.4122533748702</v>
          </cell>
        </row>
        <row r="254">
          <cell r="L254">
            <v>38155</v>
          </cell>
          <cell r="M254">
            <v>173.40025094102887</v>
          </cell>
          <cell r="N254">
            <v>146.21042443190336</v>
          </cell>
          <cell r="O254">
            <v>114.82811698306823</v>
          </cell>
          <cell r="P254">
            <v>119.61644791470256</v>
          </cell>
          <cell r="Q254">
            <v>180.68535825545172</v>
          </cell>
        </row>
        <row r="255">
          <cell r="L255">
            <v>38156</v>
          </cell>
          <cell r="M255">
            <v>173.77666248431618</v>
          </cell>
          <cell r="N255">
            <v>148.68790437010361</v>
          </cell>
          <cell r="O255">
            <v>115.75166752180606</v>
          </cell>
          <cell r="P255">
            <v>121.30760778856275</v>
          </cell>
          <cell r="Q255">
            <v>180.26998961578397</v>
          </cell>
        </row>
        <row r="256">
          <cell r="L256">
            <v>38159</v>
          </cell>
          <cell r="M256">
            <v>173.27478042659973</v>
          </cell>
          <cell r="N256">
            <v>150.11123110604987</v>
          </cell>
          <cell r="O256">
            <v>115.75166752180606</v>
          </cell>
          <cell r="P256">
            <v>120.88576869164183</v>
          </cell>
          <cell r="Q256">
            <v>184.11214953271028</v>
          </cell>
        </row>
        <row r="257">
          <cell r="L257">
            <v>38160</v>
          </cell>
          <cell r="M257">
            <v>173.27478042659973</v>
          </cell>
          <cell r="N257">
            <v>147.23813205699807</v>
          </cell>
          <cell r="O257">
            <v>113.80194971780399</v>
          </cell>
          <cell r="P257">
            <v>118.78383926809431</v>
          </cell>
          <cell r="Q257">
            <v>182.03530633437177</v>
          </cell>
        </row>
        <row r="258">
          <cell r="L258">
            <v>38161</v>
          </cell>
          <cell r="M258">
            <v>174.65495608531995</v>
          </cell>
          <cell r="N258">
            <v>147.54665445239587</v>
          </cell>
          <cell r="O258">
            <v>113.59671626475117</v>
          </cell>
          <cell r="P258">
            <v>119.02364418305163</v>
          </cell>
          <cell r="Q258">
            <v>179.64693665628246</v>
          </cell>
        </row>
        <row r="259">
          <cell r="L259">
            <v>38162</v>
          </cell>
          <cell r="M259">
            <v>179.04642409033877</v>
          </cell>
          <cell r="N259">
            <v>150.11537723467231</v>
          </cell>
          <cell r="O259">
            <v>116.77783478707029</v>
          </cell>
          <cell r="P259">
            <v>122.79980252923738</v>
          </cell>
          <cell r="Q259">
            <v>184.52751817237797</v>
          </cell>
        </row>
        <row r="260">
          <cell r="L260">
            <v>38163</v>
          </cell>
          <cell r="M260">
            <v>181.30489335006274</v>
          </cell>
          <cell r="N260">
            <v>151.52211945612879</v>
          </cell>
          <cell r="O260">
            <v>118.00923550538738</v>
          </cell>
          <cell r="P260">
            <v>124.08212553850116</v>
          </cell>
          <cell r="Q260">
            <v>184.94288681204566</v>
          </cell>
        </row>
        <row r="261">
          <cell r="L261">
            <v>38166</v>
          </cell>
          <cell r="M261">
            <v>181.68130489335005</v>
          </cell>
          <cell r="N261">
            <v>152.67625598982519</v>
          </cell>
          <cell r="O261">
            <v>118.72755259107235</v>
          </cell>
          <cell r="P261">
            <v>124.21630434307774</v>
          </cell>
          <cell r="Q261">
            <v>180.89304257528559</v>
          </cell>
        </row>
        <row r="262">
          <cell r="L262">
            <v>38167</v>
          </cell>
          <cell r="M262">
            <v>183.68883312421579</v>
          </cell>
          <cell r="N262">
            <v>149.95608745529955</v>
          </cell>
          <cell r="O262">
            <v>116.77783478707029</v>
          </cell>
          <cell r="P262">
            <v>121.72160299625803</v>
          </cell>
          <cell r="Q262">
            <v>178.19314641744549</v>
          </cell>
        </row>
        <row r="263">
          <cell r="L263">
            <v>38168</v>
          </cell>
          <cell r="M263">
            <v>184.9435382685069</v>
          </cell>
          <cell r="N263">
            <v>151.9142367691573</v>
          </cell>
          <cell r="O263">
            <v>115.75166752180606</v>
          </cell>
          <cell r="P263">
            <v>122.6559723830652</v>
          </cell>
          <cell r="Q263">
            <v>177.67393561786082</v>
          </cell>
        </row>
        <row r="264">
          <cell r="L264">
            <v>38169</v>
          </cell>
          <cell r="M264">
            <v>181.30489335006274</v>
          </cell>
          <cell r="N264">
            <v>152.58109113218728</v>
          </cell>
          <cell r="O264">
            <v>114.41765007696254</v>
          </cell>
          <cell r="P264">
            <v>122.47220618130621</v>
          </cell>
          <cell r="Q264">
            <v>178.81619937694703</v>
          </cell>
        </row>
        <row r="265">
          <cell r="L265">
            <v>38170</v>
          </cell>
          <cell r="M265">
            <v>181.68130489335005</v>
          </cell>
          <cell r="N265">
            <v>154.35428949222532</v>
          </cell>
          <cell r="O265">
            <v>113.18624935864545</v>
          </cell>
          <cell r="P265">
            <v>123.04976118138428</v>
          </cell>
          <cell r="Q265">
            <v>180.26998961578397</v>
          </cell>
        </row>
        <row r="266">
          <cell r="L266">
            <v>38173</v>
          </cell>
          <cell r="M266">
            <v>181.9322459222083</v>
          </cell>
          <cell r="N266">
            <v>154.46147251999176</v>
          </cell>
          <cell r="O266">
            <v>114.00718317085685</v>
          </cell>
          <cell r="P266">
            <v>123.48561938567659</v>
          </cell>
          <cell r="Q266">
            <v>178.50467289719626</v>
          </cell>
        </row>
        <row r="267">
          <cell r="L267">
            <v>38174</v>
          </cell>
          <cell r="M267">
            <v>180.42659974905897</v>
          </cell>
          <cell r="N267">
            <v>156.02319030590309</v>
          </cell>
          <cell r="O267">
            <v>111.85223191380196</v>
          </cell>
          <cell r="P267">
            <v>124.40399926373415</v>
          </cell>
          <cell r="Q267">
            <v>180.58151609553482</v>
          </cell>
        </row>
        <row r="268">
          <cell r="L268">
            <v>38175</v>
          </cell>
          <cell r="M268">
            <v>182.93601003764115</v>
          </cell>
          <cell r="N268">
            <v>158.26487318589366</v>
          </cell>
          <cell r="O268">
            <v>112.5705489994869</v>
          </cell>
          <cell r="P268">
            <v>126.40518482212968</v>
          </cell>
          <cell r="Q268">
            <v>180.68535825545172</v>
          </cell>
        </row>
        <row r="269">
          <cell r="L269">
            <v>38176</v>
          </cell>
          <cell r="M269">
            <v>181.9322459222083</v>
          </cell>
          <cell r="N269">
            <v>159.70523266645097</v>
          </cell>
          <cell r="O269">
            <v>113.28886608517188</v>
          </cell>
          <cell r="P269">
            <v>128.75968301137618</v>
          </cell>
          <cell r="Q269">
            <v>179.33541017653167</v>
          </cell>
        </row>
        <row r="270">
          <cell r="L270">
            <v>38177</v>
          </cell>
          <cell r="M270">
            <v>187.9548306148055</v>
          </cell>
          <cell r="N270">
            <v>160.13138745431905</v>
          </cell>
          <cell r="O270">
            <v>114.93073370959466</v>
          </cell>
          <cell r="P270">
            <v>128.68004928178541</v>
          </cell>
          <cell r="Q270">
            <v>182.03530633437177</v>
          </cell>
        </row>
        <row r="271">
          <cell r="L271">
            <v>38180</v>
          </cell>
          <cell r="M271">
            <v>186.82559598494356</v>
          </cell>
          <cell r="N271">
            <v>161.64895457327793</v>
          </cell>
          <cell r="O271">
            <v>114.93073370959466</v>
          </cell>
          <cell r="P271">
            <v>129.39946402665745</v>
          </cell>
          <cell r="Q271">
            <v>181.10072689511944</v>
          </cell>
        </row>
        <row r="272">
          <cell r="L272">
            <v>38181</v>
          </cell>
          <cell r="M272">
            <v>189.33500627352572</v>
          </cell>
          <cell r="N272">
            <v>161.43386014379786</v>
          </cell>
          <cell r="O272">
            <v>116.57260133401743</v>
          </cell>
          <cell r="P272">
            <v>129.66376768419218</v>
          </cell>
          <cell r="Q272">
            <v>177.67393561786082</v>
          </cell>
        </row>
        <row r="273">
          <cell r="L273">
            <v>38182</v>
          </cell>
          <cell r="M273">
            <v>191.84441656210791</v>
          </cell>
          <cell r="N273">
            <v>160.47310689307892</v>
          </cell>
          <cell r="O273">
            <v>115.95690097485891</v>
          </cell>
          <cell r="P273">
            <v>129.71709521883554</v>
          </cell>
          <cell r="Q273">
            <v>181.61993769470405</v>
          </cell>
        </row>
        <row r="274">
          <cell r="L274">
            <v>38183</v>
          </cell>
          <cell r="M274">
            <v>194.98117942283562</v>
          </cell>
          <cell r="N274">
            <v>161.54829889665353</v>
          </cell>
          <cell r="O274">
            <v>116.77783478707029</v>
          </cell>
          <cell r="P274">
            <v>130.99000526808652</v>
          </cell>
          <cell r="Q274">
            <v>180.99688473520251</v>
          </cell>
        </row>
        <row r="275">
          <cell r="L275">
            <v>38184</v>
          </cell>
          <cell r="M275">
            <v>195.23212045169385</v>
          </cell>
          <cell r="N275">
            <v>163.63262498966969</v>
          </cell>
          <cell r="O275">
            <v>116.67521806054386</v>
          </cell>
          <cell r="P275">
            <v>134.03768743983221</v>
          </cell>
          <cell r="Q275">
            <v>189.82346832814125</v>
          </cell>
        </row>
        <row r="276">
          <cell r="L276">
            <v>38187</v>
          </cell>
          <cell r="M276">
            <v>188.95859473023839</v>
          </cell>
          <cell r="N276">
            <v>163.86601281097717</v>
          </cell>
          <cell r="O276">
            <v>115.13596716264752</v>
          </cell>
          <cell r="P276">
            <v>132.12037814408237</v>
          </cell>
          <cell r="Q276">
            <v>192.31568016614747</v>
          </cell>
        </row>
        <row r="277">
          <cell r="L277">
            <v>38188</v>
          </cell>
          <cell r="M277">
            <v>188.95859473023839</v>
          </cell>
          <cell r="N277">
            <v>160.38948396106559</v>
          </cell>
          <cell r="O277">
            <v>115.03335043612108</v>
          </cell>
          <cell r="P277">
            <v>129.94074767603499</v>
          </cell>
          <cell r="Q277">
            <v>190.75804776739358</v>
          </cell>
        </row>
        <row r="278">
          <cell r="L278">
            <v>38189</v>
          </cell>
          <cell r="M278">
            <v>189.71141781681305</v>
          </cell>
          <cell r="N278">
            <v>159.64550600278181</v>
          </cell>
          <cell r="O278">
            <v>116.36736788096459</v>
          </cell>
          <cell r="P278">
            <v>129.0625799514344</v>
          </cell>
          <cell r="Q278">
            <v>187.95430944963655</v>
          </cell>
        </row>
        <row r="279">
          <cell r="L279">
            <v>38190</v>
          </cell>
          <cell r="M279">
            <v>184.44165621079048</v>
          </cell>
          <cell r="N279">
            <v>157.94004641983196</v>
          </cell>
          <cell r="O279">
            <v>112.5705489994869</v>
          </cell>
          <cell r="P279">
            <v>126.48796877715381</v>
          </cell>
          <cell r="Q279">
            <v>186.6043613707165</v>
          </cell>
        </row>
        <row r="280">
          <cell r="L280">
            <v>38191</v>
          </cell>
          <cell r="M280">
            <v>182.43412797992471</v>
          </cell>
          <cell r="N280">
            <v>154.53318933940687</v>
          </cell>
          <cell r="O280">
            <v>112.87839917906619</v>
          </cell>
          <cell r="P280">
            <v>124.02690303505419</v>
          </cell>
          <cell r="Q280">
            <v>184.63136033229492</v>
          </cell>
        </row>
        <row r="281">
          <cell r="L281">
            <v>38194</v>
          </cell>
          <cell r="M281">
            <v>182.18318695106649</v>
          </cell>
          <cell r="N281">
            <v>154.19455148273124</v>
          </cell>
          <cell r="O281">
            <v>112.26269881990764</v>
          </cell>
          <cell r="P281">
            <v>124.37568495112119</v>
          </cell>
          <cell r="Q281">
            <v>177.15472481827621</v>
          </cell>
        </row>
        <row r="282">
          <cell r="L282">
            <v>38195</v>
          </cell>
          <cell r="M282">
            <v>186.70012547051442</v>
          </cell>
          <cell r="N282">
            <v>153.99391247466451</v>
          </cell>
          <cell r="O282">
            <v>113.39148281169831</v>
          </cell>
          <cell r="P282">
            <v>124.66054654847692</v>
          </cell>
          <cell r="Q282">
            <v>176.11630321910695</v>
          </cell>
        </row>
        <row r="283">
          <cell r="L283">
            <v>38196</v>
          </cell>
          <cell r="M283">
            <v>190.84065244667502</v>
          </cell>
          <cell r="N283">
            <v>154.78534679704561</v>
          </cell>
          <cell r="O283">
            <v>115.75166752180606</v>
          </cell>
          <cell r="P283">
            <v>126.30113986639509</v>
          </cell>
          <cell r="Q283">
            <v>177.05088265835931</v>
          </cell>
        </row>
        <row r="284">
          <cell r="L284">
            <v>38197</v>
          </cell>
          <cell r="M284">
            <v>192.59723964868257</v>
          </cell>
          <cell r="N284">
            <v>157.15180573706542</v>
          </cell>
          <cell r="O284">
            <v>117.49615187275526</v>
          </cell>
          <cell r="P284">
            <v>129.79551140808388</v>
          </cell>
          <cell r="Q284">
            <v>174.55867082035306</v>
          </cell>
        </row>
        <row r="285">
          <cell r="L285">
            <v>38198</v>
          </cell>
          <cell r="M285">
            <v>194.7302383939774</v>
          </cell>
          <cell r="N285">
            <v>160.18929318312021</v>
          </cell>
          <cell r="O285">
            <v>119.85633658286301</v>
          </cell>
          <cell r="P285">
            <v>132.22065732992775</v>
          </cell>
          <cell r="Q285">
            <v>175.28556593977154</v>
          </cell>
        </row>
        <row r="286">
          <cell r="L286">
            <v>38201</v>
          </cell>
          <cell r="M286">
            <v>191.21706398996236</v>
          </cell>
          <cell r="N286">
            <v>160.5503145314805</v>
          </cell>
          <cell r="O286">
            <v>119.13801949717804</v>
          </cell>
          <cell r="P286">
            <v>131.23559615445762</v>
          </cell>
          <cell r="Q286">
            <v>174.76635514018687</v>
          </cell>
        </row>
        <row r="287">
          <cell r="L287">
            <v>38202</v>
          </cell>
          <cell r="M287">
            <v>192.84818067754077</v>
          </cell>
          <cell r="N287">
            <v>162.26143301971234</v>
          </cell>
          <cell r="O287">
            <v>120.98512057465368</v>
          </cell>
          <cell r="P287">
            <v>132.95038876099753</v>
          </cell>
          <cell r="Q287">
            <v>175.07788161993767</v>
          </cell>
        </row>
        <row r="288">
          <cell r="L288">
            <v>38203</v>
          </cell>
          <cell r="M288">
            <v>191.7189460476788</v>
          </cell>
          <cell r="N288">
            <v>163.16680183606263</v>
          </cell>
          <cell r="O288">
            <v>121.70343766033864</v>
          </cell>
          <cell r="P288">
            <v>132.87213552075744</v>
          </cell>
          <cell r="Q288">
            <v>175.18172377985465</v>
          </cell>
        </row>
        <row r="289">
          <cell r="L289">
            <v>38204</v>
          </cell>
          <cell r="M289">
            <v>189.0840652446675</v>
          </cell>
          <cell r="N289">
            <v>162.5888931377369</v>
          </cell>
          <cell r="O289">
            <v>122.0112878399179</v>
          </cell>
          <cell r="P289">
            <v>132.27555393535829</v>
          </cell>
          <cell r="Q289">
            <v>171.65109034267914</v>
          </cell>
        </row>
        <row r="290">
          <cell r="L290">
            <v>38205</v>
          </cell>
          <cell r="M290">
            <v>186.57465495608531</v>
          </cell>
          <cell r="N290">
            <v>163.77460188060553</v>
          </cell>
          <cell r="O290">
            <v>119.34325295023089</v>
          </cell>
          <cell r="P290">
            <v>131.21795005848719</v>
          </cell>
          <cell r="Q290">
            <v>169.57424714434057</v>
          </cell>
        </row>
        <row r="291">
          <cell r="L291">
            <v>38208</v>
          </cell>
          <cell r="M291">
            <v>184.56712672521957</v>
          </cell>
          <cell r="N291">
            <v>161.62105224822426</v>
          </cell>
          <cell r="O291">
            <v>118.21446895844024</v>
          </cell>
          <cell r="P291">
            <v>129.63729854023654</v>
          </cell>
          <cell r="Q291">
            <v>163.75908618899274</v>
          </cell>
        </row>
        <row r="292">
          <cell r="L292">
            <v>38209</v>
          </cell>
          <cell r="M292">
            <v>191.21706398996236</v>
          </cell>
          <cell r="N292">
            <v>162.07143947702752</v>
          </cell>
          <cell r="O292">
            <v>118.62493586454592</v>
          </cell>
          <cell r="P292">
            <v>130.18276137395338</v>
          </cell>
          <cell r="Q292">
            <v>171.13187954309447</v>
          </cell>
        </row>
        <row r="293">
          <cell r="L293">
            <v>38210</v>
          </cell>
          <cell r="M293">
            <v>190.2132998745295</v>
          </cell>
          <cell r="N293">
            <v>161.160495798543</v>
          </cell>
          <cell r="O293">
            <v>118.5223191380195</v>
          </cell>
          <cell r="P293">
            <v>126.72261534901223</v>
          </cell>
          <cell r="Q293">
            <v>166.04361370716509</v>
          </cell>
        </row>
        <row r="294">
          <cell r="L294">
            <v>38211</v>
          </cell>
          <cell r="M294">
            <v>191.96988707653702</v>
          </cell>
          <cell r="N294">
            <v>161.93217998120238</v>
          </cell>
          <cell r="O294">
            <v>123.24268855823499</v>
          </cell>
          <cell r="P294">
            <v>126.96459133064333</v>
          </cell>
          <cell r="Q294">
            <v>165.00519210799587</v>
          </cell>
        </row>
        <row r="295">
          <cell r="L295">
            <v>38212</v>
          </cell>
          <cell r="M295">
            <v>193.2245922208281</v>
          </cell>
          <cell r="N295">
            <v>162.83298245319148</v>
          </cell>
          <cell r="O295">
            <v>122.83222165212931</v>
          </cell>
          <cell r="P295">
            <v>127.31285876725738</v>
          </cell>
          <cell r="Q295">
            <v>166.97819314641742</v>
          </cell>
        </row>
        <row r="296">
          <cell r="L296">
            <v>38215</v>
          </cell>
          <cell r="M296">
            <v>200.50188205771641</v>
          </cell>
          <cell r="N296">
            <v>165.69750910117253</v>
          </cell>
          <cell r="O296">
            <v>127.6552077988712</v>
          </cell>
          <cell r="P296">
            <v>128.46529530514579</v>
          </cell>
          <cell r="Q296">
            <v>174.76635514018687</v>
          </cell>
        </row>
        <row r="297">
          <cell r="L297">
            <v>38216</v>
          </cell>
          <cell r="M297">
            <v>205.01882057716438</v>
          </cell>
          <cell r="N297">
            <v>166.37170323243959</v>
          </cell>
          <cell r="O297">
            <v>128.88660851718831</v>
          </cell>
          <cell r="P297">
            <v>129.01567810037869</v>
          </cell>
          <cell r="Q297">
            <v>173.72793354101765</v>
          </cell>
        </row>
        <row r="298">
          <cell r="L298">
            <v>38217</v>
          </cell>
          <cell r="M298">
            <v>202.38393977415305</v>
          </cell>
          <cell r="N298">
            <v>164.05967623778051</v>
          </cell>
          <cell r="O298">
            <v>127.96305797845049</v>
          </cell>
          <cell r="P298">
            <v>127.39595653643896</v>
          </cell>
          <cell r="Q298">
            <v>173.20872274143301</v>
          </cell>
        </row>
        <row r="299">
          <cell r="L299">
            <v>38218</v>
          </cell>
          <cell r="M299">
            <v>204.89335006273524</v>
          </cell>
          <cell r="N299">
            <v>167.54026717316671</v>
          </cell>
          <cell r="O299">
            <v>129.19445869676758</v>
          </cell>
          <cell r="P299">
            <v>130.59778554055467</v>
          </cell>
          <cell r="Q299">
            <v>175.90861889927311</v>
          </cell>
        </row>
        <row r="300">
          <cell r="L300">
            <v>38219</v>
          </cell>
          <cell r="M300">
            <v>204.51693851944793</v>
          </cell>
          <cell r="N300">
            <v>167.6758287704908</v>
          </cell>
          <cell r="O300">
            <v>129.09184197024115</v>
          </cell>
          <cell r="P300">
            <v>130.87752651109878</v>
          </cell>
          <cell r="Q300">
            <v>176.22014537902388</v>
          </cell>
        </row>
        <row r="301">
          <cell r="L301">
            <v>38222</v>
          </cell>
          <cell r="M301">
            <v>206.77540777917193</v>
          </cell>
          <cell r="N301">
            <v>169.00219772831372</v>
          </cell>
          <cell r="O301">
            <v>131.75987685992817</v>
          </cell>
          <cell r="P301">
            <v>130.85811067904564</v>
          </cell>
          <cell r="Q301">
            <v>174.55867082035306</v>
          </cell>
        </row>
        <row r="302">
          <cell r="L302">
            <v>38223</v>
          </cell>
          <cell r="M302">
            <v>204.1405269761606</v>
          </cell>
          <cell r="N302">
            <v>164.7899551629807</v>
          </cell>
          <cell r="O302">
            <v>128.37352488455619</v>
          </cell>
          <cell r="P302">
            <v>127.46393080676859</v>
          </cell>
          <cell r="Q302">
            <v>172.68951194184839</v>
          </cell>
        </row>
        <row r="303">
          <cell r="L303">
            <v>38224</v>
          </cell>
          <cell r="M303">
            <v>200.87829360100375</v>
          </cell>
          <cell r="N303">
            <v>162.82230897342697</v>
          </cell>
          <cell r="O303">
            <v>126.52642380708055</v>
          </cell>
          <cell r="P303">
            <v>125.69116680193937</v>
          </cell>
          <cell r="Q303">
            <v>172.89719626168224</v>
          </cell>
        </row>
        <row r="304">
          <cell r="L304">
            <v>38225</v>
          </cell>
          <cell r="M304">
            <v>202.76035131744038</v>
          </cell>
          <cell r="N304">
            <v>163.19529246315059</v>
          </cell>
          <cell r="O304">
            <v>128.78399179066187</v>
          </cell>
          <cell r="P304">
            <v>126.53492042835582</v>
          </cell>
          <cell r="Q304">
            <v>170.30114226375906</v>
          </cell>
        </row>
        <row r="305">
          <cell r="L305">
            <v>38226</v>
          </cell>
          <cell r="M305">
            <v>202.50941028858219</v>
          </cell>
          <cell r="N305">
            <v>164.09068815930101</v>
          </cell>
          <cell r="O305">
            <v>129.50230887634683</v>
          </cell>
          <cell r="P305">
            <v>127.07959268474963</v>
          </cell>
          <cell r="Q305">
            <v>170.61266874350986</v>
          </cell>
        </row>
        <row r="306">
          <cell r="L306">
            <v>38229</v>
          </cell>
          <cell r="M306">
            <v>202.50941028858219</v>
          </cell>
          <cell r="N306">
            <v>162.04600241764123</v>
          </cell>
          <cell r="O306">
            <v>129.50230887634683</v>
          </cell>
          <cell r="P306">
            <v>126.80064229152856</v>
          </cell>
          <cell r="Q306">
            <v>168.74350986500519</v>
          </cell>
        </row>
        <row r="307">
          <cell r="L307">
            <v>38230</v>
          </cell>
          <cell r="M307">
            <v>202.6348808030113</v>
          </cell>
          <cell r="N307">
            <v>162.68929668491808</v>
          </cell>
          <cell r="O307">
            <v>128.78399179066187</v>
          </cell>
          <cell r="P307">
            <v>126.10099490915441</v>
          </cell>
          <cell r="Q307">
            <v>169.57424714434057</v>
          </cell>
        </row>
        <row r="308">
          <cell r="L308">
            <v>38231</v>
          </cell>
          <cell r="M308">
            <v>206.39899623588457</v>
          </cell>
          <cell r="N308">
            <v>163.0171490042988</v>
          </cell>
          <cell r="O308">
            <v>129.91277578245254</v>
          </cell>
          <cell r="P308">
            <v>126.3367081562061</v>
          </cell>
          <cell r="Q308">
            <v>172.58566978193147</v>
          </cell>
        </row>
        <row r="309">
          <cell r="L309">
            <v>38232</v>
          </cell>
          <cell r="M309">
            <v>207.02634880803012</v>
          </cell>
          <cell r="N309">
            <v>162.79597545379798</v>
          </cell>
          <cell r="O309">
            <v>129.7075423293997</v>
          </cell>
          <cell r="P309">
            <v>125.81743836857477</v>
          </cell>
          <cell r="Q309">
            <v>173.93561786085149</v>
          </cell>
        </row>
        <row r="310">
          <cell r="L310">
            <v>38233</v>
          </cell>
          <cell r="M310">
            <v>209.41028858218317</v>
          </cell>
          <cell r="N310">
            <v>161.2535315631045</v>
          </cell>
          <cell r="O310">
            <v>129.60492560287327</v>
          </cell>
          <cell r="P310">
            <v>124.42637673978416</v>
          </cell>
          <cell r="Q310">
            <v>172.2741433021807</v>
          </cell>
        </row>
        <row r="311">
          <cell r="L311">
            <v>38236</v>
          </cell>
          <cell r="M311">
            <v>210.41405269761606</v>
          </cell>
          <cell r="N311">
            <v>162.00330849858318</v>
          </cell>
          <cell r="O311">
            <v>130.73370959466394</v>
          </cell>
          <cell r="P311">
            <v>125.14315573867574</v>
          </cell>
          <cell r="Q311">
            <v>172.68951194184839</v>
          </cell>
        </row>
        <row r="312">
          <cell r="L312">
            <v>38237</v>
          </cell>
          <cell r="M312">
            <v>206.39899623588457</v>
          </cell>
          <cell r="N312">
            <v>160.97616116114014</v>
          </cell>
          <cell r="O312">
            <v>128.16829143150335</v>
          </cell>
          <cell r="P312">
            <v>123.51870279465645</v>
          </cell>
          <cell r="Q312">
            <v>175.49325025960539</v>
          </cell>
        </row>
        <row r="313">
          <cell r="L313">
            <v>38238</v>
          </cell>
          <cell r="M313">
            <v>206.77540777917193</v>
          </cell>
          <cell r="N313">
            <v>160.53482257791154</v>
          </cell>
          <cell r="O313">
            <v>128.88660851718831</v>
          </cell>
          <cell r="P313">
            <v>124.38246216515358</v>
          </cell>
          <cell r="Q313">
            <v>174.87019730010385</v>
          </cell>
        </row>
        <row r="314">
          <cell r="L314">
            <v>38239</v>
          </cell>
          <cell r="M314">
            <v>207.77917189460476</v>
          </cell>
          <cell r="N314">
            <v>159.51834872023295</v>
          </cell>
          <cell r="O314">
            <v>128.78399179066187</v>
          </cell>
          <cell r="P314">
            <v>122.65365045124224</v>
          </cell>
          <cell r="Q314">
            <v>177.25856697819313</v>
          </cell>
        </row>
        <row r="315">
          <cell r="L315">
            <v>38240</v>
          </cell>
          <cell r="M315">
            <v>209.53575909661231</v>
          </cell>
          <cell r="N315">
            <v>162.53689844366096</v>
          </cell>
          <cell r="O315">
            <v>129.39969214982042</v>
          </cell>
          <cell r="P315">
            <v>123.98118100805362</v>
          </cell>
          <cell r="Q315">
            <v>177.67393561786082</v>
          </cell>
        </row>
        <row r="316">
          <cell r="L316">
            <v>38243</v>
          </cell>
          <cell r="M316">
            <v>212.17063989962358</v>
          </cell>
          <cell r="N316">
            <v>162.03490872213794</v>
          </cell>
          <cell r="O316">
            <v>129.09184197024115</v>
          </cell>
          <cell r="P316">
            <v>125.02961030649477</v>
          </cell>
          <cell r="Q316">
            <v>177.67393561786082</v>
          </cell>
        </row>
        <row r="317">
          <cell r="L317">
            <v>38244</v>
          </cell>
          <cell r="M317">
            <v>211.79422835633628</v>
          </cell>
          <cell r="N317">
            <v>163.11749652271479</v>
          </cell>
          <cell r="O317">
            <v>128.4761416110826</v>
          </cell>
          <cell r="P317">
            <v>126.66941304708983</v>
          </cell>
          <cell r="Q317">
            <v>176.84319833852544</v>
          </cell>
        </row>
        <row r="318">
          <cell r="L318">
            <v>38245</v>
          </cell>
          <cell r="M318">
            <v>213.29987452948558</v>
          </cell>
          <cell r="N318">
            <v>161.59718399426265</v>
          </cell>
          <cell r="O318">
            <v>127.14212416623909</v>
          </cell>
          <cell r="P318">
            <v>126.1929157263212</v>
          </cell>
          <cell r="Q318">
            <v>174.66251298026998</v>
          </cell>
        </row>
        <row r="319">
          <cell r="L319">
            <v>38246</v>
          </cell>
          <cell r="M319">
            <v>217.06398996235885</v>
          </cell>
          <cell r="N319">
            <v>164.68661010562823</v>
          </cell>
          <cell r="O319">
            <v>129.60492560287327</v>
          </cell>
          <cell r="P319">
            <v>128.03704260849622</v>
          </cell>
          <cell r="Q319">
            <v>177.36240913811002</v>
          </cell>
        </row>
        <row r="320">
          <cell r="L320">
            <v>38247</v>
          </cell>
          <cell r="M320">
            <v>219.57340025094103</v>
          </cell>
          <cell r="N320">
            <v>168.44062141503449</v>
          </cell>
          <cell r="O320">
            <v>132.99127757824525</v>
          </cell>
          <cell r="P320">
            <v>130.96646005184041</v>
          </cell>
          <cell r="Q320">
            <v>175.80477673935619</v>
          </cell>
        </row>
        <row r="321">
          <cell r="L321">
            <v>38250</v>
          </cell>
          <cell r="M321">
            <v>219.94981179422837</v>
          </cell>
          <cell r="N321">
            <v>170.42611276629424</v>
          </cell>
          <cell r="O321">
            <v>132.27296049256029</v>
          </cell>
          <cell r="P321">
            <v>130.38968354522646</v>
          </cell>
          <cell r="Q321">
            <v>177.67393561786082</v>
          </cell>
        </row>
        <row r="322">
          <cell r="L322">
            <v>38251</v>
          </cell>
          <cell r="M322">
            <v>218.56963613550815</v>
          </cell>
          <cell r="N322">
            <v>171.83246278639456</v>
          </cell>
          <cell r="O322">
            <v>134.12006157003592</v>
          </cell>
          <cell r="P322">
            <v>131.33740669480287</v>
          </cell>
          <cell r="Q322">
            <v>181.93146417445482</v>
          </cell>
        </row>
        <row r="323">
          <cell r="L323">
            <v>38252</v>
          </cell>
          <cell r="M323">
            <v>219.57340025094103</v>
          </cell>
          <cell r="N323">
            <v>173.39762634136363</v>
          </cell>
          <cell r="O323">
            <v>133.40174448435096</v>
          </cell>
          <cell r="P323">
            <v>131.5895741299108</v>
          </cell>
          <cell r="Q323">
            <v>182.6583592938733</v>
          </cell>
        </row>
        <row r="324">
          <cell r="L324">
            <v>38253</v>
          </cell>
          <cell r="M324">
            <v>218.56963613550815</v>
          </cell>
          <cell r="N324">
            <v>174.71489062484682</v>
          </cell>
          <cell r="O324">
            <v>131.65726013340176</v>
          </cell>
          <cell r="P324">
            <v>132.02672530712019</v>
          </cell>
          <cell r="Q324">
            <v>183.69678089304259</v>
          </cell>
        </row>
        <row r="325">
          <cell r="L325">
            <v>38254</v>
          </cell>
          <cell r="M325">
            <v>219.4479297365119</v>
          </cell>
          <cell r="N325">
            <v>172.61431618993191</v>
          </cell>
          <cell r="O325">
            <v>131.04155977424321</v>
          </cell>
          <cell r="P325">
            <v>131.2129923806838</v>
          </cell>
          <cell r="Q325">
            <v>180.26998961578397</v>
          </cell>
        </row>
        <row r="326">
          <cell r="L326">
            <v>38257</v>
          </cell>
          <cell r="M326">
            <v>222.83563362609789</v>
          </cell>
          <cell r="N326">
            <v>172.84546286063267</v>
          </cell>
          <cell r="O326">
            <v>130.73370959466394</v>
          </cell>
          <cell r="P326">
            <v>130.66776792854981</v>
          </cell>
          <cell r="Q326">
            <v>178.19314641744549</v>
          </cell>
        </row>
        <row r="327">
          <cell r="L327">
            <v>38258</v>
          </cell>
          <cell r="M327">
            <v>226.34880803011291</v>
          </cell>
          <cell r="N327">
            <v>178.56207777072748</v>
          </cell>
          <cell r="O327">
            <v>134.53052847614163</v>
          </cell>
          <cell r="P327">
            <v>134.976273727266</v>
          </cell>
          <cell r="Q327">
            <v>178.19314641744549</v>
          </cell>
        </row>
        <row r="328">
          <cell r="L328">
            <v>38259</v>
          </cell>
          <cell r="M328">
            <v>228.73274780426601</v>
          </cell>
          <cell r="N328">
            <v>183.00499076225736</v>
          </cell>
          <cell r="O328">
            <v>136.06977937403798</v>
          </cell>
          <cell r="P328">
            <v>136.60496920434016</v>
          </cell>
          <cell r="Q328">
            <v>180.16614745586708</v>
          </cell>
        </row>
        <row r="329">
          <cell r="L329">
            <v>38260</v>
          </cell>
          <cell r="M329">
            <v>227.97992471769132</v>
          </cell>
          <cell r="N329">
            <v>182.28950343106152</v>
          </cell>
          <cell r="O329">
            <v>135.96716264751154</v>
          </cell>
          <cell r="P329">
            <v>136.57216189323049</v>
          </cell>
          <cell r="Q329">
            <v>180.47767393561784</v>
          </cell>
        </row>
        <row r="330">
          <cell r="L330">
            <v>38261</v>
          </cell>
          <cell r="M330">
            <v>234.62986198243411</v>
          </cell>
          <cell r="N330">
            <v>182.73011364034298</v>
          </cell>
          <cell r="O330">
            <v>137.60903027193433</v>
          </cell>
          <cell r="P330">
            <v>138.38631787557179</v>
          </cell>
          <cell r="Q330">
            <v>181.82762201453789</v>
          </cell>
        </row>
        <row r="331">
          <cell r="L331">
            <v>38264</v>
          </cell>
          <cell r="M331">
            <v>230.11292346298623</v>
          </cell>
          <cell r="N331">
            <v>183.84346123299704</v>
          </cell>
          <cell r="O331">
            <v>134.94099538224731</v>
          </cell>
          <cell r="P331">
            <v>136.55002279876337</v>
          </cell>
          <cell r="Q331">
            <v>179.85462097611628</v>
          </cell>
        </row>
        <row r="332">
          <cell r="L332">
            <v>38265</v>
          </cell>
          <cell r="M332">
            <v>230.36386449184442</v>
          </cell>
          <cell r="N332">
            <v>186.74947718158504</v>
          </cell>
          <cell r="O332">
            <v>135.24884556182656</v>
          </cell>
          <cell r="P332">
            <v>138.01075300139166</v>
          </cell>
          <cell r="Q332">
            <v>179.02388369678087</v>
          </cell>
        </row>
        <row r="333">
          <cell r="L333">
            <v>38266</v>
          </cell>
          <cell r="M333">
            <v>231.86951066499373</v>
          </cell>
          <cell r="N333">
            <v>186.50138180942096</v>
          </cell>
          <cell r="O333">
            <v>136.89071318624937</v>
          </cell>
          <cell r="P333">
            <v>140.01410962646094</v>
          </cell>
          <cell r="Q333">
            <v>177.36240913811002</v>
          </cell>
        </row>
        <row r="334">
          <cell r="L334">
            <v>38267</v>
          </cell>
          <cell r="M334">
            <v>235.50815558343788</v>
          </cell>
          <cell r="N334">
            <v>190.28447204794944</v>
          </cell>
          <cell r="O334">
            <v>139.25089789635709</v>
          </cell>
          <cell r="P334">
            <v>141.71617609854647</v>
          </cell>
          <cell r="Q334">
            <v>176.53167185877464</v>
          </cell>
        </row>
        <row r="335">
          <cell r="L335">
            <v>38268</v>
          </cell>
          <cell r="M335">
            <v>235.3826850690088</v>
          </cell>
          <cell r="N335">
            <v>191.7475511927824</v>
          </cell>
          <cell r="O335">
            <v>138.12211390456645</v>
          </cell>
          <cell r="P335">
            <v>141.37649332833485</v>
          </cell>
          <cell r="Q335">
            <v>180.26998961578397</v>
          </cell>
        </row>
        <row r="336">
          <cell r="L336">
            <v>38271</v>
          </cell>
          <cell r="M336">
            <v>232.62233375156839</v>
          </cell>
          <cell r="N336">
            <v>191.72253434913483</v>
          </cell>
          <cell r="O336">
            <v>136.17239610056438</v>
          </cell>
          <cell r="P336">
            <v>140.36398385014945</v>
          </cell>
          <cell r="Q336">
            <v>179.64693665628246</v>
          </cell>
        </row>
        <row r="337">
          <cell r="L337">
            <v>38272</v>
          </cell>
          <cell r="M337">
            <v>225.72145545796735</v>
          </cell>
          <cell r="N337">
            <v>188.99191644990537</v>
          </cell>
          <cell r="O337">
            <v>133.70959466393023</v>
          </cell>
          <cell r="P337">
            <v>137.80138366557472</v>
          </cell>
          <cell r="Q337">
            <v>177.7777777777778</v>
          </cell>
        </row>
        <row r="338">
          <cell r="L338">
            <v>38273</v>
          </cell>
          <cell r="M338">
            <v>215.30740276035129</v>
          </cell>
          <cell r="N338">
            <v>182.06572454298038</v>
          </cell>
          <cell r="O338">
            <v>128.37352488455619</v>
          </cell>
          <cell r="P338">
            <v>132.92600316728203</v>
          </cell>
          <cell r="Q338">
            <v>172.79335410176532</v>
          </cell>
        </row>
        <row r="339">
          <cell r="L339">
            <v>38274</v>
          </cell>
          <cell r="M339">
            <v>218.56963613550815</v>
          </cell>
          <cell r="N339">
            <v>179.31381571298706</v>
          </cell>
          <cell r="O339">
            <v>130.32324268855825</v>
          </cell>
          <cell r="P339">
            <v>133.43767953112959</v>
          </cell>
          <cell r="Q339">
            <v>175.28556593977154</v>
          </cell>
        </row>
        <row r="340">
          <cell r="L340">
            <v>38275</v>
          </cell>
          <cell r="M340">
            <v>220.95357590966125</v>
          </cell>
          <cell r="N340">
            <v>180.37458030953093</v>
          </cell>
          <cell r="O340">
            <v>129.50230887634683</v>
          </cell>
          <cell r="P340">
            <v>134.74717474523851</v>
          </cell>
          <cell r="Q340">
            <v>174.14330218068537</v>
          </cell>
        </row>
        <row r="341">
          <cell r="L341">
            <v>38278</v>
          </cell>
          <cell r="M341">
            <v>219.57340025094103</v>
          </cell>
          <cell r="N341">
            <v>178.38614744809988</v>
          </cell>
          <cell r="O341">
            <v>129.19445869676758</v>
          </cell>
          <cell r="P341">
            <v>133.91961129286722</v>
          </cell>
          <cell r="Q341">
            <v>171.96261682242991</v>
          </cell>
        </row>
        <row r="342">
          <cell r="L342">
            <v>38279</v>
          </cell>
          <cell r="M342">
            <v>213.92722710163113</v>
          </cell>
          <cell r="N342">
            <v>176.79532271868379</v>
          </cell>
          <cell r="O342">
            <v>126.42380708055414</v>
          </cell>
          <cell r="P342">
            <v>132.79722108738716</v>
          </cell>
          <cell r="Q342">
            <v>169.67808930425753</v>
          </cell>
        </row>
        <row r="343">
          <cell r="L343">
            <v>38280</v>
          </cell>
          <cell r="M343">
            <v>214.05269761606021</v>
          </cell>
          <cell r="N343">
            <v>175.80854410654433</v>
          </cell>
          <cell r="O343">
            <v>124.26885582349922</v>
          </cell>
          <cell r="P343">
            <v>131.57992278831517</v>
          </cell>
          <cell r="Q343">
            <v>168.95119418483904</v>
          </cell>
        </row>
        <row r="344">
          <cell r="L344">
            <v>38281</v>
          </cell>
          <cell r="M344">
            <v>219.32245922208281</v>
          </cell>
          <cell r="N344">
            <v>179.01669517130094</v>
          </cell>
          <cell r="O344">
            <v>124.78193945613134</v>
          </cell>
          <cell r="P344">
            <v>134.80711654490599</v>
          </cell>
          <cell r="Q344">
            <v>173.10488058151611</v>
          </cell>
        </row>
        <row r="345">
          <cell r="L345">
            <v>38282</v>
          </cell>
          <cell r="M345">
            <v>222.83563362609789</v>
          </cell>
          <cell r="N345">
            <v>180.56339724814723</v>
          </cell>
          <cell r="O345">
            <v>123.44792201128784</v>
          </cell>
          <cell r="P345">
            <v>135.55827192569444</v>
          </cell>
          <cell r="Q345">
            <v>177.98546209761165</v>
          </cell>
        </row>
        <row r="346">
          <cell r="L346">
            <v>38285</v>
          </cell>
          <cell r="M346">
            <v>220.702634880803</v>
          </cell>
          <cell r="N346">
            <v>180.19705316709599</v>
          </cell>
          <cell r="O346">
            <v>122.72960492560287</v>
          </cell>
          <cell r="P346">
            <v>135.40554329896244</v>
          </cell>
          <cell r="Q346">
            <v>181.51609553478713</v>
          </cell>
        </row>
        <row r="347">
          <cell r="L347">
            <v>38286</v>
          </cell>
          <cell r="M347">
            <v>223.46298619824344</v>
          </cell>
          <cell r="N347">
            <v>181.70313438919544</v>
          </cell>
          <cell r="O347">
            <v>126.42380708055414</v>
          </cell>
          <cell r="P347">
            <v>135.58792901137079</v>
          </cell>
          <cell r="Q347">
            <v>182.03530633437177</v>
          </cell>
        </row>
        <row r="348">
          <cell r="L348">
            <v>38287</v>
          </cell>
          <cell r="M348">
            <v>225.34504391468008</v>
          </cell>
          <cell r="N348">
            <v>184.72350504749139</v>
          </cell>
          <cell r="O348">
            <v>127.14212416623909</v>
          </cell>
          <cell r="P348">
            <v>137.04271029357713</v>
          </cell>
          <cell r="Q348">
            <v>181.10072689511944</v>
          </cell>
        </row>
        <row r="349">
          <cell r="L349">
            <v>38288</v>
          </cell>
          <cell r="M349">
            <v>210.5395232120452</v>
          </cell>
          <cell r="N349">
            <v>183.15159002631952</v>
          </cell>
          <cell r="O349">
            <v>123.44792201128784</v>
          </cell>
          <cell r="P349">
            <v>133.84075605674047</v>
          </cell>
          <cell r="Q349">
            <v>177.98546209761165</v>
          </cell>
        </row>
        <row r="350">
          <cell r="L350">
            <v>38289</v>
          </cell>
          <cell r="M350">
            <v>212.0451693851945</v>
          </cell>
          <cell r="N350">
            <v>179.06370330527696</v>
          </cell>
          <cell r="O350">
            <v>122.52437147255002</v>
          </cell>
          <cell r="P350">
            <v>133.25509315342575</v>
          </cell>
          <cell r="Q350">
            <v>178.50467289719626</v>
          </cell>
        </row>
        <row r="351">
          <cell r="L351">
            <v>38292</v>
          </cell>
          <cell r="M351">
            <v>214.30363864491846</v>
          </cell>
          <cell r="N351">
            <v>181.02148843216108</v>
          </cell>
          <cell r="O351">
            <v>124.9871729091842</v>
          </cell>
          <cell r="P351">
            <v>134.91364638147175</v>
          </cell>
          <cell r="Q351">
            <v>175.59709241952234</v>
          </cell>
        </row>
        <row r="352">
          <cell r="L352">
            <v>38293</v>
          </cell>
          <cell r="M352">
            <v>214.05269761606021</v>
          </cell>
          <cell r="N352">
            <v>181.00434363001966</v>
          </cell>
          <cell r="O352">
            <v>125.08978963571063</v>
          </cell>
          <cell r="P352">
            <v>134.72066788499549</v>
          </cell>
          <cell r="Q352">
            <v>174.45482866043616</v>
          </cell>
        </row>
        <row r="353">
          <cell r="L353">
            <v>38294</v>
          </cell>
          <cell r="M353">
            <v>217.56587202007526</v>
          </cell>
          <cell r="N353">
            <v>184.73796046890476</v>
          </cell>
          <cell r="O353">
            <v>124.78193945613134</v>
          </cell>
          <cell r="P353">
            <v>137.26164345455607</v>
          </cell>
          <cell r="Q353">
            <v>176.11630321910695</v>
          </cell>
        </row>
        <row r="354">
          <cell r="L354">
            <v>38295</v>
          </cell>
          <cell r="M354">
            <v>218.19322459222082</v>
          </cell>
          <cell r="N354">
            <v>185.61719186630418</v>
          </cell>
          <cell r="O354">
            <v>126.42380708055414</v>
          </cell>
          <cell r="P354">
            <v>138.73103375616137</v>
          </cell>
          <cell r="Q354">
            <v>179.23156801661474</v>
          </cell>
        </row>
        <row r="355">
          <cell r="L355">
            <v>38296</v>
          </cell>
          <cell r="M355">
            <v>220.3262233375157</v>
          </cell>
          <cell r="N355">
            <v>184.99322752301032</v>
          </cell>
          <cell r="O355">
            <v>126.01334017444843</v>
          </cell>
          <cell r="P355">
            <v>139.83868970952153</v>
          </cell>
          <cell r="Q355">
            <v>180.37383177570095</v>
          </cell>
        </row>
        <row r="356">
          <cell r="L356">
            <v>38299</v>
          </cell>
          <cell r="M356">
            <v>218.06775407779173</v>
          </cell>
          <cell r="N356">
            <v>182.67993988113497</v>
          </cell>
          <cell r="O356">
            <v>124.47408927655208</v>
          </cell>
          <cell r="P356">
            <v>139.32769077413511</v>
          </cell>
          <cell r="Q356">
            <v>180.89304257528559</v>
          </cell>
        </row>
        <row r="357">
          <cell r="L357">
            <v>38300</v>
          </cell>
          <cell r="M357">
            <v>221.45545796737767</v>
          </cell>
          <cell r="N357">
            <v>184.66921317404353</v>
          </cell>
          <cell r="O357">
            <v>126.21857362750129</v>
          </cell>
          <cell r="P357">
            <v>139.90800675291453</v>
          </cell>
          <cell r="Q357">
            <v>180.47767393561784</v>
          </cell>
        </row>
        <row r="358">
          <cell r="L358">
            <v>38301</v>
          </cell>
          <cell r="M358">
            <v>227.10163111668757</v>
          </cell>
          <cell r="N358">
            <v>187.28514019097409</v>
          </cell>
          <cell r="O358">
            <v>129.60492560287327</v>
          </cell>
          <cell r="P358">
            <v>142.98842080319531</v>
          </cell>
          <cell r="Q358">
            <v>181.61993769470405</v>
          </cell>
        </row>
        <row r="359">
          <cell r="L359">
            <v>38302</v>
          </cell>
          <cell r="M359">
            <v>230.61480552070265</v>
          </cell>
          <cell r="N359">
            <v>189.59523419323486</v>
          </cell>
          <cell r="O359">
            <v>130.32324268855825</v>
          </cell>
          <cell r="P359">
            <v>143.0405187136372</v>
          </cell>
          <cell r="Q359">
            <v>180.68535825545172</v>
          </cell>
        </row>
        <row r="360">
          <cell r="L360">
            <v>38303</v>
          </cell>
          <cell r="M360">
            <v>231.49309912170639</v>
          </cell>
          <cell r="N360">
            <v>190.05716334766271</v>
          </cell>
          <cell r="O360">
            <v>130.93894304771678</v>
          </cell>
          <cell r="P360">
            <v>144.14215031400076</v>
          </cell>
          <cell r="Q360">
            <v>179.23156801661474</v>
          </cell>
        </row>
        <row r="361">
          <cell r="L361">
            <v>38306</v>
          </cell>
          <cell r="M361">
            <v>233.37515683814303</v>
          </cell>
          <cell r="N361">
            <v>192.07397477865138</v>
          </cell>
          <cell r="O361">
            <v>131.34940995382246</v>
          </cell>
          <cell r="P361">
            <v>144.82595905277441</v>
          </cell>
          <cell r="Q361">
            <v>176.73935617860852</v>
          </cell>
        </row>
        <row r="362">
          <cell r="L362">
            <v>38307</v>
          </cell>
          <cell r="M362">
            <v>227.85445420326224</v>
          </cell>
          <cell r="N362">
            <v>189.66779144412743</v>
          </cell>
          <cell r="O362">
            <v>129.29707542329402</v>
          </cell>
          <cell r="P362">
            <v>143.5698290895962</v>
          </cell>
          <cell r="Q362">
            <v>185.3582554517134</v>
          </cell>
        </row>
        <row r="363">
          <cell r="L363">
            <v>38308</v>
          </cell>
          <cell r="M363">
            <v>233.50062735257217</v>
          </cell>
          <cell r="N363">
            <v>192.5260428704097</v>
          </cell>
          <cell r="O363">
            <v>132.47819394561313</v>
          </cell>
          <cell r="P363">
            <v>146.48734869209642</v>
          </cell>
          <cell r="Q363">
            <v>182.6583592938733</v>
          </cell>
        </row>
        <row r="364">
          <cell r="L364">
            <v>38309</v>
          </cell>
          <cell r="M364">
            <v>235.63362609786699</v>
          </cell>
          <cell r="N364">
            <v>193.09151318286811</v>
          </cell>
          <cell r="O364">
            <v>133.09389430477168</v>
          </cell>
          <cell r="P364">
            <v>145.68636753254268</v>
          </cell>
          <cell r="Q364">
            <v>181.61993769470405</v>
          </cell>
        </row>
        <row r="365">
          <cell r="L365">
            <v>38310</v>
          </cell>
          <cell r="M365">
            <v>232.87327478042661</v>
          </cell>
          <cell r="N365">
            <v>195.68424429101904</v>
          </cell>
          <cell r="O365">
            <v>132.17034376603388</v>
          </cell>
          <cell r="P365">
            <v>146.15715431447214</v>
          </cell>
          <cell r="Q365">
            <v>181.30841121495328</v>
          </cell>
        </row>
        <row r="366">
          <cell r="L366">
            <v>38313</v>
          </cell>
          <cell r="M366">
            <v>229.61104140526976</v>
          </cell>
          <cell r="N366">
            <v>192.67827302537123</v>
          </cell>
          <cell r="O366">
            <v>129.81015905592614</v>
          </cell>
          <cell r="P366">
            <v>144.39262344560061</v>
          </cell>
          <cell r="Q366">
            <v>182.45067497403946</v>
          </cell>
        </row>
        <row r="367">
          <cell r="L367">
            <v>38314</v>
          </cell>
          <cell r="M367">
            <v>229.73651191969887</v>
          </cell>
          <cell r="N367">
            <v>200.41943133604795</v>
          </cell>
          <cell r="O367">
            <v>129.50230887634683</v>
          </cell>
          <cell r="P367">
            <v>146.29160921691883</v>
          </cell>
          <cell r="Q367">
            <v>181.20456905503633</v>
          </cell>
        </row>
        <row r="368">
          <cell r="L368">
            <v>38315</v>
          </cell>
          <cell r="M368">
            <v>227.85445420326224</v>
          </cell>
          <cell r="N368">
            <v>203.24633466821865</v>
          </cell>
          <cell r="O368">
            <v>128.98922524371471</v>
          </cell>
          <cell r="P368">
            <v>147.73036327408823</v>
          </cell>
          <cell r="Q368">
            <v>186.18899273104881</v>
          </cell>
        </row>
        <row r="369">
          <cell r="L369">
            <v>38316</v>
          </cell>
          <cell r="M369">
            <v>231.86951066499373</v>
          </cell>
          <cell r="N369">
            <v>207.63100575835637</v>
          </cell>
          <cell r="O369">
            <v>131.14417650076962</v>
          </cell>
          <cell r="P369">
            <v>149.01760624486806</v>
          </cell>
          <cell r="Q369">
            <v>187.22741433021807</v>
          </cell>
        </row>
        <row r="370">
          <cell r="L370">
            <v>38317</v>
          </cell>
          <cell r="M370">
            <v>235.3826850690088</v>
          </cell>
          <cell r="N370">
            <v>208.53547811446398</v>
          </cell>
          <cell r="O370">
            <v>130.6310928681375</v>
          </cell>
          <cell r="P370">
            <v>149.10779504223947</v>
          </cell>
          <cell r="Q370">
            <v>187.43509865005194</v>
          </cell>
        </row>
        <row r="371">
          <cell r="L371">
            <v>38320</v>
          </cell>
          <cell r="M371">
            <v>236.13550815558341</v>
          </cell>
          <cell r="N371">
            <v>207.17941391110196</v>
          </cell>
          <cell r="O371">
            <v>133.19651103129812</v>
          </cell>
          <cell r="P371">
            <v>149.61706195783046</v>
          </cell>
          <cell r="Q371">
            <v>186.18899273104881</v>
          </cell>
        </row>
        <row r="372">
          <cell r="L372">
            <v>38321</v>
          </cell>
          <cell r="M372">
            <v>233.12421580928481</v>
          </cell>
          <cell r="N372">
            <v>207.12176031174408</v>
          </cell>
          <cell r="O372">
            <v>130.32324268855825</v>
          </cell>
          <cell r="P372">
            <v>149.41203475536105</v>
          </cell>
          <cell r="Q372">
            <v>184.73520249221181</v>
          </cell>
        </row>
        <row r="373">
          <cell r="L373">
            <v>38322</v>
          </cell>
          <cell r="M373">
            <v>238.51944792973651</v>
          </cell>
          <cell r="N373">
            <v>200.42273703319285</v>
          </cell>
          <cell r="O373">
            <v>130.32324268855825</v>
          </cell>
          <cell r="P373">
            <v>150.85043728208572</v>
          </cell>
          <cell r="Q373">
            <v>186.50051921079961</v>
          </cell>
        </row>
        <row r="374">
          <cell r="L374">
            <v>38323</v>
          </cell>
          <cell r="M374">
            <v>232.99874529485569</v>
          </cell>
          <cell r="N374">
            <v>200.29319852812435</v>
          </cell>
          <cell r="O374">
            <v>128.68137506413547</v>
          </cell>
          <cell r="P374">
            <v>150.04936860609834</v>
          </cell>
          <cell r="Q374">
            <v>184.42367601246104</v>
          </cell>
        </row>
        <row r="375">
          <cell r="L375">
            <v>38324</v>
          </cell>
          <cell r="M375">
            <v>230.36386449184442</v>
          </cell>
          <cell r="N375">
            <v>198.06137671080336</v>
          </cell>
          <cell r="O375">
            <v>126.7316572601334</v>
          </cell>
          <cell r="P375">
            <v>148.53062928889344</v>
          </cell>
          <cell r="Q375">
            <v>181.72377985462097</v>
          </cell>
        </row>
        <row r="376">
          <cell r="L376">
            <v>38327</v>
          </cell>
          <cell r="M376">
            <v>227.35257214554579</v>
          </cell>
          <cell r="N376">
            <v>197.67968074809608</v>
          </cell>
          <cell r="O376">
            <v>122.52437147255002</v>
          </cell>
          <cell r="P376">
            <v>147.98986011896883</v>
          </cell>
          <cell r="Q376">
            <v>179.12772585669779</v>
          </cell>
        </row>
        <row r="377">
          <cell r="L377">
            <v>38328</v>
          </cell>
          <cell r="M377">
            <v>223.58845671267252</v>
          </cell>
          <cell r="N377">
            <v>194.12406729614983</v>
          </cell>
          <cell r="O377">
            <v>123.65315546434068</v>
          </cell>
          <cell r="P377">
            <v>146.22276893669149</v>
          </cell>
          <cell r="Q377">
            <v>177.05088265835931</v>
          </cell>
        </row>
        <row r="378">
          <cell r="L378">
            <v>38329</v>
          </cell>
          <cell r="M378">
            <v>218.69510664993729</v>
          </cell>
          <cell r="N378">
            <v>187.63498380068327</v>
          </cell>
          <cell r="O378">
            <v>121.60082093381222</v>
          </cell>
          <cell r="P378">
            <v>141.65997443633989</v>
          </cell>
          <cell r="Q378">
            <v>172.2741433021807</v>
          </cell>
        </row>
        <row r="379">
          <cell r="L379">
            <v>38330</v>
          </cell>
          <cell r="M379">
            <v>221.70639899623586</v>
          </cell>
          <cell r="N379">
            <v>184.52507917564878</v>
          </cell>
          <cell r="O379">
            <v>120.47203694202156</v>
          </cell>
          <cell r="P379">
            <v>139.68478125873435</v>
          </cell>
          <cell r="Q379">
            <v>170.92419522326065</v>
          </cell>
        </row>
        <row r="380">
          <cell r="L380">
            <v>38331</v>
          </cell>
          <cell r="M380">
            <v>221.831869510665</v>
          </cell>
          <cell r="N380">
            <v>185.30693257918617</v>
          </cell>
          <cell r="O380">
            <v>120.16418676244227</v>
          </cell>
          <cell r="P380">
            <v>140.66514877041223</v>
          </cell>
          <cell r="Q380">
            <v>170.92419522326065</v>
          </cell>
        </row>
        <row r="381">
          <cell r="L381">
            <v>38334</v>
          </cell>
          <cell r="M381">
            <v>226.34880803011291</v>
          </cell>
          <cell r="N381">
            <v>189.67563547125096</v>
          </cell>
          <cell r="O381">
            <v>121.80605438686504</v>
          </cell>
          <cell r="P381">
            <v>142.41254802276632</v>
          </cell>
          <cell r="Q381">
            <v>172.58566978193147</v>
          </cell>
        </row>
        <row r="382">
          <cell r="L382">
            <v>38335</v>
          </cell>
          <cell r="M382">
            <v>224.09033877038897</v>
          </cell>
          <cell r="N382">
            <v>191.52225952804173</v>
          </cell>
          <cell r="O382">
            <v>120.47203694202156</v>
          </cell>
          <cell r="P382">
            <v>142.84883319007798</v>
          </cell>
          <cell r="Q382">
            <v>171.23572170301142</v>
          </cell>
        </row>
        <row r="383">
          <cell r="L383">
            <v>38336</v>
          </cell>
          <cell r="M383">
            <v>221.831869510665</v>
          </cell>
          <cell r="N383">
            <v>191.14765120412821</v>
          </cell>
          <cell r="O383">
            <v>119.44586967675733</v>
          </cell>
          <cell r="P383">
            <v>142.8976677262246</v>
          </cell>
          <cell r="Q383">
            <v>174.14330218068537</v>
          </cell>
        </row>
        <row r="384">
          <cell r="L384">
            <v>38337</v>
          </cell>
          <cell r="M384">
            <v>225.72145545796735</v>
          </cell>
          <cell r="N384">
            <v>192.10229731944381</v>
          </cell>
          <cell r="O384">
            <v>120.57465366854798</v>
          </cell>
          <cell r="P384">
            <v>141.73204037457518</v>
          </cell>
          <cell r="Q384">
            <v>179.23156801661474</v>
          </cell>
        </row>
        <row r="385">
          <cell r="L385">
            <v>38338</v>
          </cell>
          <cell r="M385">
            <v>225.84692597239649</v>
          </cell>
          <cell r="N385">
            <v>193.7574430712728</v>
          </cell>
          <cell r="O385">
            <v>119.13801949717804</v>
          </cell>
          <cell r="P385">
            <v>143.58900654006646</v>
          </cell>
          <cell r="Q385">
            <v>174.45482866043616</v>
          </cell>
        </row>
        <row r="386">
          <cell r="L386">
            <v>38341</v>
          </cell>
          <cell r="M386">
            <v>228.85821831869512</v>
          </cell>
          <cell r="N386">
            <v>197.28501412625246</v>
          </cell>
          <cell r="O386">
            <v>121.90867111339148</v>
          </cell>
          <cell r="P386">
            <v>145.91637024075519</v>
          </cell>
          <cell r="Q386">
            <v>178.40083073727934</v>
          </cell>
        </row>
        <row r="387">
          <cell r="L387">
            <v>38342</v>
          </cell>
          <cell r="M387">
            <v>233.37515683814303</v>
          </cell>
          <cell r="N387">
            <v>197.82734455869647</v>
          </cell>
          <cell r="O387">
            <v>123.96100564391996</v>
          </cell>
          <cell r="P387">
            <v>146.24734311184352</v>
          </cell>
          <cell r="Q387">
            <v>179.64693665628246</v>
          </cell>
        </row>
        <row r="388">
          <cell r="L388">
            <v>38343</v>
          </cell>
          <cell r="M388">
            <v>234.37892095357591</v>
          </cell>
          <cell r="N388">
            <v>198.47750234970633</v>
          </cell>
          <cell r="O388">
            <v>125.19240636223705</v>
          </cell>
          <cell r="P388">
            <v>146.63333782108333</v>
          </cell>
          <cell r="Q388">
            <v>177.36240913811002</v>
          </cell>
        </row>
        <row r="389">
          <cell r="L389">
            <v>38344</v>
          </cell>
          <cell r="M389">
            <v>233.12421580928481</v>
          </cell>
          <cell r="N389">
            <v>198.99638474392754</v>
          </cell>
          <cell r="O389">
            <v>125.8081067213956</v>
          </cell>
          <cell r="P389">
            <v>147.46952365614425</v>
          </cell>
          <cell r="Q389">
            <v>176.53167185877464</v>
          </cell>
        </row>
        <row r="390">
          <cell r="L390">
            <v>38345</v>
          </cell>
          <cell r="M390">
            <v>237.51568381430363</v>
          </cell>
          <cell r="N390">
            <v>200.36575577901695</v>
          </cell>
          <cell r="O390">
            <v>125.39763981528989</v>
          </cell>
          <cell r="P390">
            <v>147.76729996939088</v>
          </cell>
          <cell r="Q390">
            <v>177.05088265835931</v>
          </cell>
        </row>
        <row r="391">
          <cell r="L391">
            <v>38348</v>
          </cell>
          <cell r="M391">
            <v>237.51568381430363</v>
          </cell>
          <cell r="N391">
            <v>201.49546377110008</v>
          </cell>
          <cell r="O391">
            <v>125.39763981528989</v>
          </cell>
          <cell r="P391">
            <v>148.43732798237599</v>
          </cell>
          <cell r="Q391">
            <v>178.08930425752857</v>
          </cell>
        </row>
        <row r="392">
          <cell r="L392">
            <v>38349</v>
          </cell>
          <cell r="M392">
            <v>237.51568381430363</v>
          </cell>
          <cell r="N392">
            <v>201.35858549779456</v>
          </cell>
          <cell r="O392">
            <v>125.39763981528989</v>
          </cell>
          <cell r="P392">
            <v>148.18184737282644</v>
          </cell>
          <cell r="Q392">
            <v>178.08930425752857</v>
          </cell>
        </row>
        <row r="393">
          <cell r="L393">
            <v>38350</v>
          </cell>
          <cell r="M393">
            <v>237.39021329987452</v>
          </cell>
          <cell r="N393">
            <v>200.47686082034514</v>
          </cell>
          <cell r="O393">
            <v>126.62904053360697</v>
          </cell>
          <cell r="P393">
            <v>149.14548459857789</v>
          </cell>
          <cell r="Q393">
            <v>178.29698857736241</v>
          </cell>
        </row>
        <row r="394">
          <cell r="L394">
            <v>38351</v>
          </cell>
          <cell r="M394">
            <v>234.37892095357591</v>
          </cell>
          <cell r="N394">
            <v>201.4787952134626</v>
          </cell>
          <cell r="O394">
            <v>126.11595690097485</v>
          </cell>
          <cell r="P394">
            <v>150.43584007850379</v>
          </cell>
          <cell r="Q394">
            <v>180.89304257528559</v>
          </cell>
        </row>
        <row r="395">
          <cell r="L395">
            <v>38352</v>
          </cell>
          <cell r="M395">
            <v>233.8770388958595</v>
          </cell>
          <cell r="N395">
            <v>201.73787222359962</v>
          </cell>
          <cell r="O395">
            <v>126.42380708055414</v>
          </cell>
          <cell r="P395">
            <v>150.1180203048892</v>
          </cell>
          <cell r="Q395">
            <v>182.55451713395635</v>
          </cell>
        </row>
        <row r="396">
          <cell r="L396">
            <v>38355</v>
          </cell>
          <cell r="M396">
            <v>233.8770388958595</v>
          </cell>
          <cell r="N396">
            <v>199.94604429914321</v>
          </cell>
          <cell r="O396">
            <v>126.42380708055414</v>
          </cell>
          <cell r="P396">
            <v>148.8262466193253</v>
          </cell>
          <cell r="Q396">
            <v>180.58151609553482</v>
          </cell>
        </row>
        <row r="397">
          <cell r="L397">
            <v>38356</v>
          </cell>
          <cell r="M397">
            <v>222.71016311166875</v>
          </cell>
          <cell r="N397">
            <v>193.09207347051981</v>
          </cell>
          <cell r="O397">
            <v>124.37147255002566</v>
          </cell>
          <cell r="P397">
            <v>144.08227186304879</v>
          </cell>
          <cell r="Q397">
            <v>176.22014537902388</v>
          </cell>
        </row>
        <row r="398">
          <cell r="L398">
            <v>38357</v>
          </cell>
          <cell r="M398">
            <v>223.21204516938516</v>
          </cell>
          <cell r="N398">
            <v>191.31299209013909</v>
          </cell>
          <cell r="O398">
            <v>124.47408927655208</v>
          </cell>
          <cell r="P398">
            <v>142.89002450229452</v>
          </cell>
          <cell r="Q398">
            <v>171.13187954309447</v>
          </cell>
        </row>
        <row r="399">
          <cell r="L399">
            <v>38358</v>
          </cell>
          <cell r="M399">
            <v>225.47051442910916</v>
          </cell>
          <cell r="N399">
            <v>192.1496416260108</v>
          </cell>
          <cell r="O399">
            <v>126.62904053360697</v>
          </cell>
          <cell r="P399">
            <v>143.00951885489749</v>
          </cell>
          <cell r="Q399">
            <v>170.40498442367601</v>
          </cell>
        </row>
        <row r="400">
          <cell r="L400">
            <v>38359</v>
          </cell>
          <cell r="M400">
            <v>220.702634880803</v>
          </cell>
          <cell r="N400">
            <v>191.73379613093363</v>
          </cell>
          <cell r="O400">
            <v>125.60287326834273</v>
          </cell>
          <cell r="P400">
            <v>142.06128122586813</v>
          </cell>
          <cell r="Q400">
            <v>168.3281412253375</v>
          </cell>
        </row>
        <row r="401">
          <cell r="L401">
            <v>38362</v>
          </cell>
          <cell r="M401">
            <v>218.06775407779173</v>
          </cell>
          <cell r="N401">
            <v>192.61005800377913</v>
          </cell>
          <cell r="O401">
            <v>125.29502308876346</v>
          </cell>
          <cell r="P401">
            <v>143.04094567665652</v>
          </cell>
          <cell r="Q401">
            <v>169.88577362409137</v>
          </cell>
        </row>
        <row r="402">
          <cell r="L402">
            <v>38363</v>
          </cell>
          <cell r="M402">
            <v>221.95734002509408</v>
          </cell>
          <cell r="N402">
            <v>194.72830951410452</v>
          </cell>
          <cell r="O402">
            <v>125.50025654181631</v>
          </cell>
          <cell r="P402">
            <v>145.05926285156951</v>
          </cell>
          <cell r="Q402">
            <v>171.33956386292834</v>
          </cell>
        </row>
        <row r="403">
          <cell r="L403">
            <v>38364</v>
          </cell>
          <cell r="M403">
            <v>221.70639899623586</v>
          </cell>
          <cell r="N403">
            <v>196.92777471954105</v>
          </cell>
          <cell r="O403">
            <v>125.50025654181631</v>
          </cell>
          <cell r="P403">
            <v>146.89806844163741</v>
          </cell>
          <cell r="Q403">
            <v>172.17030114226372</v>
          </cell>
        </row>
        <row r="404">
          <cell r="L404">
            <v>38365</v>
          </cell>
          <cell r="M404">
            <v>218.31869510664995</v>
          </cell>
          <cell r="N404">
            <v>196.12888857139259</v>
          </cell>
          <cell r="O404">
            <v>124.9871729091842</v>
          </cell>
          <cell r="P404">
            <v>146.24316392750421</v>
          </cell>
          <cell r="Q404">
            <v>173.00103842159916</v>
          </cell>
        </row>
        <row r="405">
          <cell r="L405">
            <v>38366</v>
          </cell>
          <cell r="M405">
            <v>222.33375156838142</v>
          </cell>
          <cell r="N405">
            <v>198.16253664631424</v>
          </cell>
          <cell r="O405">
            <v>127.14212416623909</v>
          </cell>
          <cell r="P405">
            <v>148.12120251226946</v>
          </cell>
          <cell r="Q405">
            <v>171.13187954309447</v>
          </cell>
        </row>
        <row r="406">
          <cell r="L406">
            <v>38369</v>
          </cell>
          <cell r="M406">
            <v>233.37515683814303</v>
          </cell>
          <cell r="N406">
            <v>202.38307146889213</v>
          </cell>
          <cell r="O406">
            <v>129.19445869676758</v>
          </cell>
          <cell r="P406">
            <v>151.23744886637238</v>
          </cell>
          <cell r="Q406">
            <v>172.06645898234683</v>
          </cell>
        </row>
        <row r="407">
          <cell r="L407">
            <v>38370</v>
          </cell>
          <cell r="M407">
            <v>229.48557089084068</v>
          </cell>
          <cell r="N407">
            <v>200.79269496959742</v>
          </cell>
          <cell r="O407">
            <v>128.4761416110826</v>
          </cell>
          <cell r="P407">
            <v>150.42158258954956</v>
          </cell>
          <cell r="Q407">
            <v>174.87019730010385</v>
          </cell>
        </row>
        <row r="408">
          <cell r="L408">
            <v>38371</v>
          </cell>
          <cell r="M408">
            <v>229.86198243412795</v>
          </cell>
          <cell r="N408">
            <v>202.32939591186116</v>
          </cell>
          <cell r="O408">
            <v>126.83427398665982</v>
          </cell>
          <cell r="P408">
            <v>152.6686351321863</v>
          </cell>
          <cell r="Q408">
            <v>175.80477673935619</v>
          </cell>
        </row>
        <row r="409">
          <cell r="L409">
            <v>38372</v>
          </cell>
          <cell r="M409">
            <v>227.72898368883313</v>
          </cell>
          <cell r="N409">
            <v>200.37390796434892</v>
          </cell>
          <cell r="O409">
            <v>126.32119035402771</v>
          </cell>
          <cell r="P409">
            <v>151.41797732626435</v>
          </cell>
          <cell r="Q409">
            <v>170.61266874350986</v>
          </cell>
        </row>
        <row r="410">
          <cell r="L410">
            <v>38373</v>
          </cell>
          <cell r="M410">
            <v>229.61104140526976</v>
          </cell>
          <cell r="N410">
            <v>202.43019166039846</v>
          </cell>
          <cell r="O410">
            <v>127.44997434581838</v>
          </cell>
          <cell r="P410">
            <v>154.55573514651957</v>
          </cell>
          <cell r="Q410">
            <v>172.06645898234683</v>
          </cell>
        </row>
        <row r="411">
          <cell r="L411">
            <v>38376</v>
          </cell>
          <cell r="M411">
            <v>233.50062735257217</v>
          </cell>
          <cell r="N411">
            <v>207.72807559400999</v>
          </cell>
          <cell r="O411">
            <v>128.4761416110826</v>
          </cell>
          <cell r="P411">
            <v>161.47157191419242</v>
          </cell>
          <cell r="Q411">
            <v>172.17030114226372</v>
          </cell>
        </row>
        <row r="412">
          <cell r="L412">
            <v>38377</v>
          </cell>
          <cell r="M412">
            <v>234.75533249686325</v>
          </cell>
          <cell r="N412">
            <v>206.93664127162887</v>
          </cell>
          <cell r="O412">
            <v>127.75782452539764</v>
          </cell>
          <cell r="P412">
            <v>158.80688509140236</v>
          </cell>
          <cell r="Q412">
            <v>170.09345794392522</v>
          </cell>
        </row>
        <row r="413">
          <cell r="L413">
            <v>38378</v>
          </cell>
          <cell r="M413">
            <v>229.86198243412795</v>
          </cell>
          <cell r="N413">
            <v>209.46888932778091</v>
          </cell>
          <cell r="O413">
            <v>127.03950743971266</v>
          </cell>
          <cell r="P413">
            <v>159.52578535682139</v>
          </cell>
          <cell r="Q413">
            <v>170.92419522326065</v>
          </cell>
        </row>
        <row r="414">
          <cell r="L414">
            <v>38379</v>
          </cell>
          <cell r="M414">
            <v>231.74404015056462</v>
          </cell>
          <cell r="N414">
            <v>212.92673258450893</v>
          </cell>
          <cell r="O414">
            <v>127.44997434581838</v>
          </cell>
          <cell r="P414">
            <v>160.07215191672324</v>
          </cell>
          <cell r="Q414">
            <v>171.13187954309447</v>
          </cell>
        </row>
        <row r="415">
          <cell r="L415">
            <v>38380</v>
          </cell>
          <cell r="M415">
            <v>231.11668757841906</v>
          </cell>
          <cell r="N415">
            <v>210.27934541593658</v>
          </cell>
          <cell r="O415">
            <v>126.01334017444843</v>
          </cell>
          <cell r="P415">
            <v>158.21483422078722</v>
          </cell>
          <cell r="Q415">
            <v>170.40498442367601</v>
          </cell>
        </row>
        <row r="416">
          <cell r="L416">
            <v>38383</v>
          </cell>
          <cell r="M416">
            <v>232.12045169385195</v>
          </cell>
          <cell r="N416">
            <v>212.22925850131458</v>
          </cell>
          <cell r="O416">
            <v>126.42380708055414</v>
          </cell>
          <cell r="P416">
            <v>159.67272801213966</v>
          </cell>
          <cell r="Q416">
            <v>175.28556593977154</v>
          </cell>
        </row>
        <row r="417">
          <cell r="L417">
            <v>38384</v>
          </cell>
          <cell r="M417">
            <v>241.78168130489337</v>
          </cell>
          <cell r="N417">
            <v>216.61759947557076</v>
          </cell>
          <cell r="O417">
            <v>131.24679322729605</v>
          </cell>
          <cell r="P417">
            <v>163.68554104784937</v>
          </cell>
          <cell r="Q417">
            <v>178.08930425752857</v>
          </cell>
        </row>
        <row r="418">
          <cell r="L418">
            <v>38385</v>
          </cell>
          <cell r="M418">
            <v>254.07779171894606</v>
          </cell>
          <cell r="N418">
            <v>220.70072375157409</v>
          </cell>
          <cell r="O418">
            <v>133.6069779374038</v>
          </cell>
          <cell r="P418">
            <v>162.56622563522808</v>
          </cell>
          <cell r="Q418">
            <v>181.4122533748702</v>
          </cell>
        </row>
        <row r="419">
          <cell r="L419">
            <v>38386</v>
          </cell>
          <cell r="M419">
            <v>251.94479297365118</v>
          </cell>
          <cell r="N419">
            <v>219.49106271159616</v>
          </cell>
          <cell r="O419">
            <v>131.45202668034889</v>
          </cell>
          <cell r="P419">
            <v>160.40568510121739</v>
          </cell>
          <cell r="Q419">
            <v>184.52751817237797</v>
          </cell>
        </row>
        <row r="420">
          <cell r="L420">
            <v>38387</v>
          </cell>
          <cell r="M420">
            <v>251.94479297365118</v>
          </cell>
          <cell r="N420">
            <v>217.83196693182282</v>
          </cell>
          <cell r="O420">
            <v>131.75987685992817</v>
          </cell>
          <cell r="P420">
            <v>159.5708420392198</v>
          </cell>
          <cell r="Q420">
            <v>182.9698857736241</v>
          </cell>
        </row>
        <row r="421">
          <cell r="L421">
            <v>38390</v>
          </cell>
          <cell r="M421">
            <v>253.45043914680053</v>
          </cell>
          <cell r="N421">
            <v>219.9687919778014</v>
          </cell>
          <cell r="O421">
            <v>134.12006157003592</v>
          </cell>
          <cell r="P421">
            <v>160.52667309203292</v>
          </cell>
          <cell r="Q421">
            <v>180.06230529595015</v>
          </cell>
        </row>
        <row r="422">
          <cell r="L422">
            <v>38391</v>
          </cell>
          <cell r="M422">
            <v>257.59096612296111</v>
          </cell>
          <cell r="N422">
            <v>216.72839635869056</v>
          </cell>
          <cell r="O422">
            <v>134.83837865572087</v>
          </cell>
          <cell r="P422">
            <v>157.36328650529148</v>
          </cell>
          <cell r="Q422">
            <v>177.25856697819313</v>
          </cell>
        </row>
        <row r="423">
          <cell r="L423">
            <v>38392</v>
          </cell>
          <cell r="M423">
            <v>258.59473023839399</v>
          </cell>
          <cell r="N423">
            <v>213.34787279789444</v>
          </cell>
          <cell r="O423">
            <v>132.7860441251924</v>
          </cell>
          <cell r="P423">
            <v>155.08212159476901</v>
          </cell>
          <cell r="Q423">
            <v>177.466251298027</v>
          </cell>
        </row>
        <row r="424">
          <cell r="L424">
            <v>38393</v>
          </cell>
          <cell r="M424">
            <v>260.22584692597241</v>
          </cell>
          <cell r="N424">
            <v>216.34871743152937</v>
          </cell>
          <cell r="O424">
            <v>133.70959466393023</v>
          </cell>
          <cell r="P424">
            <v>158.30135831327229</v>
          </cell>
          <cell r="Q424">
            <v>178.40083073727934</v>
          </cell>
        </row>
        <row r="425">
          <cell r="L425">
            <v>38394</v>
          </cell>
          <cell r="M425">
            <v>263.86449184441659</v>
          </cell>
          <cell r="N425">
            <v>218.84802057376257</v>
          </cell>
          <cell r="O425">
            <v>135.96716264751154</v>
          </cell>
          <cell r="P425">
            <v>161.08887829553521</v>
          </cell>
          <cell r="Q425">
            <v>180.99688473520251</v>
          </cell>
        </row>
        <row r="426">
          <cell r="L426">
            <v>38397</v>
          </cell>
          <cell r="M426">
            <v>262.60978670012548</v>
          </cell>
          <cell r="N426">
            <v>222.37898136903488</v>
          </cell>
          <cell r="O426">
            <v>134.94099538224731</v>
          </cell>
          <cell r="P426">
            <v>163.19860180816201</v>
          </cell>
          <cell r="Q426">
            <v>183.59293873312566</v>
          </cell>
        </row>
        <row r="427">
          <cell r="L427">
            <v>38398</v>
          </cell>
          <cell r="M427">
            <v>260.22584692597241</v>
          </cell>
          <cell r="N427">
            <v>225.49897117179961</v>
          </cell>
          <cell r="O427">
            <v>135.65931246793227</v>
          </cell>
          <cell r="P427">
            <v>165.22503897017083</v>
          </cell>
          <cell r="Q427">
            <v>183.69678089304259</v>
          </cell>
        </row>
        <row r="428">
          <cell r="L428">
            <v>38399</v>
          </cell>
          <cell r="M428">
            <v>266.49937264742783</v>
          </cell>
          <cell r="N428">
            <v>230.08828732671356</v>
          </cell>
          <cell r="O428">
            <v>136.06977937403798</v>
          </cell>
          <cell r="P428">
            <v>166.17685378765287</v>
          </cell>
          <cell r="Q428">
            <v>187.85046728971963</v>
          </cell>
        </row>
        <row r="429">
          <cell r="L429">
            <v>38400</v>
          </cell>
          <cell r="M429">
            <v>266.75031367628605</v>
          </cell>
          <cell r="N429">
            <v>236.4506617697526</v>
          </cell>
          <cell r="O429">
            <v>137.5064135454079</v>
          </cell>
          <cell r="P429">
            <v>167.91653438350224</v>
          </cell>
          <cell r="Q429">
            <v>189.82346832814125</v>
          </cell>
        </row>
        <row r="430">
          <cell r="L430">
            <v>38401</v>
          </cell>
          <cell r="M430">
            <v>264.11543287327481</v>
          </cell>
          <cell r="N430">
            <v>237.1290300440246</v>
          </cell>
          <cell r="O430">
            <v>138.32734735761929</v>
          </cell>
          <cell r="P430">
            <v>169.13950550512607</v>
          </cell>
          <cell r="Q430">
            <v>193.87331256490137</v>
          </cell>
        </row>
        <row r="431">
          <cell r="L431">
            <v>38404</v>
          </cell>
          <cell r="M431">
            <v>261.73149309912168</v>
          </cell>
          <cell r="N431">
            <v>236.86813209901968</v>
          </cell>
          <cell r="O431">
            <v>137.60903027193433</v>
          </cell>
          <cell r="P431">
            <v>170.98461154606068</v>
          </cell>
          <cell r="Q431">
            <v>191.06957424714432</v>
          </cell>
        </row>
        <row r="432">
          <cell r="L432">
            <v>38405</v>
          </cell>
          <cell r="M432">
            <v>262.73525721455457</v>
          </cell>
          <cell r="N432">
            <v>237.15810897314685</v>
          </cell>
          <cell r="O432">
            <v>137.19856336582862</v>
          </cell>
          <cell r="P432">
            <v>172.81633819179777</v>
          </cell>
          <cell r="Q432">
            <v>190.96573208722742</v>
          </cell>
        </row>
        <row r="433">
          <cell r="L433">
            <v>38406</v>
          </cell>
          <cell r="M433">
            <v>260.97867001254707</v>
          </cell>
          <cell r="N433">
            <v>241.86214402474229</v>
          </cell>
          <cell r="O433">
            <v>133.91482811698307</v>
          </cell>
          <cell r="P433">
            <v>172.28205805417639</v>
          </cell>
          <cell r="Q433">
            <v>191.17341640706127</v>
          </cell>
        </row>
        <row r="434">
          <cell r="L434">
            <v>38407</v>
          </cell>
          <cell r="M434">
            <v>262.23337515683818</v>
          </cell>
          <cell r="N434">
            <v>241.6736072299519</v>
          </cell>
          <cell r="O434">
            <v>131.86249358645458</v>
          </cell>
          <cell r="P434">
            <v>171.86601701252829</v>
          </cell>
          <cell r="Q434">
            <v>190.65420560747663</v>
          </cell>
        </row>
        <row r="435">
          <cell r="L435">
            <v>38408</v>
          </cell>
          <cell r="M435">
            <v>272.02007528230865</v>
          </cell>
          <cell r="N435">
            <v>248.20883041353432</v>
          </cell>
          <cell r="O435">
            <v>132.99127757824525</v>
          </cell>
          <cell r="P435">
            <v>177.48339039703853</v>
          </cell>
          <cell r="Q435">
            <v>195.95015576323988</v>
          </cell>
        </row>
        <row r="436">
          <cell r="L436">
            <v>38411</v>
          </cell>
          <cell r="M436">
            <v>274.52948557089087</v>
          </cell>
          <cell r="N436">
            <v>255.89264328306155</v>
          </cell>
          <cell r="O436">
            <v>133.09389430477168</v>
          </cell>
          <cell r="P436">
            <v>181.07356167464525</v>
          </cell>
          <cell r="Q436">
            <v>192.62720664589824</v>
          </cell>
        </row>
        <row r="437">
          <cell r="L437">
            <v>38412</v>
          </cell>
          <cell r="M437">
            <v>269.38519447929735</v>
          </cell>
          <cell r="N437">
            <v>252.23951176534035</v>
          </cell>
          <cell r="O437">
            <v>133.81221139045664</v>
          </cell>
          <cell r="P437">
            <v>178.44873547486733</v>
          </cell>
          <cell r="Q437">
            <v>191.38110072689511</v>
          </cell>
        </row>
        <row r="438">
          <cell r="L438">
            <v>38413</v>
          </cell>
          <cell r="M438">
            <v>265.1191969887077</v>
          </cell>
          <cell r="N438">
            <v>246.68241074967892</v>
          </cell>
          <cell r="O438">
            <v>132.88866085171881</v>
          </cell>
          <cell r="P438">
            <v>175.16747340645639</v>
          </cell>
          <cell r="Q438">
            <v>191.27725856697822</v>
          </cell>
        </row>
        <row r="439">
          <cell r="L439">
            <v>38414</v>
          </cell>
          <cell r="M439">
            <v>267.62860727728986</v>
          </cell>
          <cell r="N439">
            <v>248.55029772285096</v>
          </cell>
          <cell r="O439">
            <v>134.53052847614163</v>
          </cell>
          <cell r="P439">
            <v>178.86852873783542</v>
          </cell>
          <cell r="Q439">
            <v>189.51194184839045</v>
          </cell>
        </row>
        <row r="440">
          <cell r="L440">
            <v>38415</v>
          </cell>
          <cell r="M440">
            <v>269.38519447929735</v>
          </cell>
          <cell r="N440">
            <v>251.50343386294529</v>
          </cell>
          <cell r="O440">
            <v>134.73576192919444</v>
          </cell>
          <cell r="P440">
            <v>180.97069654296578</v>
          </cell>
          <cell r="Q440">
            <v>195.01557632398755</v>
          </cell>
        </row>
        <row r="441">
          <cell r="L441">
            <v>38418</v>
          </cell>
          <cell r="M441">
            <v>260.97867001254707</v>
          </cell>
          <cell r="N441">
            <v>252.49220149624821</v>
          </cell>
          <cell r="O441">
            <v>135.55669574140586</v>
          </cell>
          <cell r="P441">
            <v>181.45294211886082</v>
          </cell>
          <cell r="Q441">
            <v>192.1079958463136</v>
          </cell>
        </row>
        <row r="442">
          <cell r="L442">
            <v>38419</v>
          </cell>
          <cell r="M442">
            <v>266.24843161856961</v>
          </cell>
          <cell r="N442">
            <v>249.86750597756892</v>
          </cell>
          <cell r="O442">
            <v>134.63314520266803</v>
          </cell>
          <cell r="P442">
            <v>180.57512592470496</v>
          </cell>
          <cell r="Q442">
            <v>199.0654205607477</v>
          </cell>
        </row>
        <row r="443">
          <cell r="L443">
            <v>38420</v>
          </cell>
          <cell r="M443">
            <v>270.13801756587202</v>
          </cell>
          <cell r="N443">
            <v>252.80276894157464</v>
          </cell>
          <cell r="O443">
            <v>132.06772703950745</v>
          </cell>
          <cell r="P443">
            <v>181.03102758936529</v>
          </cell>
          <cell r="Q443">
            <v>197.6116303219107</v>
          </cell>
        </row>
        <row r="444">
          <cell r="L444">
            <v>38421</v>
          </cell>
          <cell r="M444">
            <v>262.48431618569634</v>
          </cell>
          <cell r="N444">
            <v>249.80595837903184</v>
          </cell>
          <cell r="O444">
            <v>128.88660851718831</v>
          </cell>
          <cell r="P444">
            <v>177.33087598417129</v>
          </cell>
          <cell r="Q444">
            <v>199.48078920041539</v>
          </cell>
        </row>
        <row r="445">
          <cell r="L445">
            <v>38422</v>
          </cell>
          <cell r="M445">
            <v>262.98619824341279</v>
          </cell>
          <cell r="N445">
            <v>247.31427514886141</v>
          </cell>
          <cell r="O445">
            <v>128.27090815802975</v>
          </cell>
          <cell r="P445">
            <v>177.77811754985464</v>
          </cell>
          <cell r="Q445">
            <v>206.23052959501553</v>
          </cell>
        </row>
        <row r="446">
          <cell r="L446">
            <v>38425</v>
          </cell>
          <cell r="M446">
            <v>260.22584692597241</v>
          </cell>
          <cell r="N446">
            <v>247.82310037973497</v>
          </cell>
          <cell r="O446">
            <v>127.5525910723448</v>
          </cell>
          <cell r="P446">
            <v>176.84598257843683</v>
          </cell>
          <cell r="Q446">
            <v>211.42263759086188</v>
          </cell>
        </row>
        <row r="447">
          <cell r="L447">
            <v>38426</v>
          </cell>
          <cell r="M447">
            <v>258.34378920953577</v>
          </cell>
          <cell r="N447">
            <v>244.74342327350865</v>
          </cell>
          <cell r="O447">
            <v>128.68137506413547</v>
          </cell>
          <cell r="P447">
            <v>176.24751810809306</v>
          </cell>
          <cell r="Q447">
            <v>213.3956386292835</v>
          </cell>
        </row>
        <row r="448">
          <cell r="L448">
            <v>38427</v>
          </cell>
          <cell r="M448">
            <v>259.34755332496866</v>
          </cell>
          <cell r="N448">
            <v>245.51622803147137</v>
          </cell>
          <cell r="O448">
            <v>130.11800923550538</v>
          </cell>
          <cell r="P448">
            <v>177.70250005559492</v>
          </cell>
          <cell r="Q448">
            <v>211.5264797507788</v>
          </cell>
        </row>
        <row r="449">
          <cell r="L449">
            <v>38428</v>
          </cell>
          <cell r="M449">
            <v>259.72396486825596</v>
          </cell>
          <cell r="N449">
            <v>247.88851396306865</v>
          </cell>
          <cell r="O449">
            <v>131.96511031298101</v>
          </cell>
          <cell r="P449">
            <v>179.67340089999925</v>
          </cell>
          <cell r="Q449">
            <v>215.7840083073728</v>
          </cell>
        </row>
        <row r="450">
          <cell r="L450">
            <v>38429</v>
          </cell>
          <cell r="M450">
            <v>258.09284818067755</v>
          </cell>
          <cell r="N450">
            <v>250.65367359602422</v>
          </cell>
          <cell r="O450">
            <v>132.37557721908669</v>
          </cell>
          <cell r="P450">
            <v>179.19185838499365</v>
          </cell>
          <cell r="Q450">
            <v>218.06853582554515</v>
          </cell>
        </row>
        <row r="451">
          <cell r="L451">
            <v>38432</v>
          </cell>
          <cell r="M451">
            <v>256.96361355081552</v>
          </cell>
          <cell r="N451">
            <v>250.11943932014697</v>
          </cell>
          <cell r="O451">
            <v>131.34940995382246</v>
          </cell>
          <cell r="P451">
            <v>176.06343809217663</v>
          </cell>
          <cell r="Q451">
            <v>213.3956386292835</v>
          </cell>
        </row>
        <row r="452">
          <cell r="L452">
            <v>38433</v>
          </cell>
          <cell r="M452">
            <v>255.95984943538269</v>
          </cell>
          <cell r="N452">
            <v>248.1372256516496</v>
          </cell>
          <cell r="O452">
            <v>131.14417650076962</v>
          </cell>
          <cell r="P452">
            <v>175.03025752530837</v>
          </cell>
          <cell r="Q452">
            <v>211.83800623052957</v>
          </cell>
        </row>
        <row r="453">
          <cell r="L453">
            <v>38434</v>
          </cell>
          <cell r="M453">
            <v>248.18067754077791</v>
          </cell>
          <cell r="N453">
            <v>238.74111768982198</v>
          </cell>
          <cell r="O453">
            <v>130.22062596203182</v>
          </cell>
          <cell r="P453">
            <v>169.05667174995557</v>
          </cell>
          <cell r="Q453">
            <v>206.64589823468327</v>
          </cell>
        </row>
        <row r="454">
          <cell r="L454">
            <v>38435</v>
          </cell>
          <cell r="M454">
            <v>245.42032622333753</v>
          </cell>
          <cell r="N454">
            <v>233.07921486891371</v>
          </cell>
          <cell r="O454">
            <v>128.78399179066187</v>
          </cell>
          <cell r="P454">
            <v>165.19855774235609</v>
          </cell>
          <cell r="Q454">
            <v>207.26895119418484</v>
          </cell>
        </row>
        <row r="455">
          <cell r="L455">
            <v>38436</v>
          </cell>
          <cell r="M455">
            <v>245.42032622333753</v>
          </cell>
          <cell r="N455">
            <v>233.07921486891371</v>
          </cell>
          <cell r="O455">
            <v>128.78399179066187</v>
          </cell>
          <cell r="P455">
            <v>165.19855774235609</v>
          </cell>
          <cell r="Q455">
            <v>207.26895119418484</v>
          </cell>
        </row>
        <row r="456">
          <cell r="L456">
            <v>38439</v>
          </cell>
          <cell r="M456">
            <v>245.42032622333753</v>
          </cell>
          <cell r="N456">
            <v>232.36636088968078</v>
          </cell>
          <cell r="O456">
            <v>128.78399179066187</v>
          </cell>
          <cell r="P456">
            <v>164.7429321755659</v>
          </cell>
          <cell r="Q456">
            <v>205.81516095534784</v>
          </cell>
        </row>
        <row r="457">
          <cell r="L457">
            <v>38440</v>
          </cell>
          <cell r="M457">
            <v>244.16562107904642</v>
          </cell>
          <cell r="N457">
            <v>229.82262693666931</v>
          </cell>
          <cell r="O457">
            <v>128.06567470497691</v>
          </cell>
          <cell r="P457">
            <v>162.49426076199563</v>
          </cell>
          <cell r="Q457">
            <v>199.79231568016613</v>
          </cell>
        </row>
        <row r="458">
          <cell r="L458">
            <v>38441</v>
          </cell>
          <cell r="M458">
            <v>246.42409033877038</v>
          </cell>
          <cell r="N458">
            <v>228.95905557913437</v>
          </cell>
          <cell r="O458">
            <v>127.86044125192406</v>
          </cell>
          <cell r="P458">
            <v>163.72968192020372</v>
          </cell>
          <cell r="Q458">
            <v>206.02284527518174</v>
          </cell>
        </row>
        <row r="459">
          <cell r="L459">
            <v>38442</v>
          </cell>
          <cell r="M459">
            <v>253.45043914680053</v>
          </cell>
          <cell r="N459">
            <v>231.63907950341701</v>
          </cell>
          <cell r="O459">
            <v>128.78399179066187</v>
          </cell>
          <cell r="P459">
            <v>166.31551350686712</v>
          </cell>
          <cell r="Q459">
            <v>208.61889927310489</v>
          </cell>
        </row>
        <row r="460">
          <cell r="L460">
            <v>38443</v>
          </cell>
          <cell r="M460">
            <v>252.94855708908406</v>
          </cell>
          <cell r="N460">
            <v>236.27677649705362</v>
          </cell>
          <cell r="O460">
            <v>130.11800923550538</v>
          </cell>
          <cell r="P460">
            <v>166.24107583666253</v>
          </cell>
          <cell r="Q460">
            <v>209.03426791277258</v>
          </cell>
        </row>
        <row r="461">
          <cell r="L461">
            <v>38446</v>
          </cell>
          <cell r="M461">
            <v>252.94855708908406</v>
          </cell>
          <cell r="N461">
            <v>233.9729297021091</v>
          </cell>
          <cell r="O461">
            <v>129.50230887634683</v>
          </cell>
          <cell r="P461">
            <v>163.90584261431997</v>
          </cell>
          <cell r="Q461">
            <v>208.51505711318791</v>
          </cell>
        </row>
        <row r="462">
          <cell r="L462">
            <v>38447</v>
          </cell>
          <cell r="M462">
            <v>249.68632371392721</v>
          </cell>
          <cell r="N462">
            <v>232.25043737454811</v>
          </cell>
          <cell r="O462">
            <v>129.81015905592614</v>
          </cell>
          <cell r="P462">
            <v>163.01231300928455</v>
          </cell>
          <cell r="Q462">
            <v>208.93042575285565</v>
          </cell>
        </row>
        <row r="463">
          <cell r="L463">
            <v>38448</v>
          </cell>
          <cell r="M463">
            <v>253.19949811794226</v>
          </cell>
          <cell r="N463">
            <v>228.76822160497201</v>
          </cell>
          <cell r="O463">
            <v>130.52847614161107</v>
          </cell>
          <cell r="P463">
            <v>163.41902860735351</v>
          </cell>
          <cell r="Q463">
            <v>211.94184839044649</v>
          </cell>
        </row>
        <row r="464">
          <cell r="L464">
            <v>38449</v>
          </cell>
          <cell r="M464">
            <v>257.71643663739019</v>
          </cell>
          <cell r="N464">
            <v>232.5617612082043</v>
          </cell>
          <cell r="O464">
            <v>130.52847614161107</v>
          </cell>
          <cell r="P464">
            <v>166.03534557330363</v>
          </cell>
          <cell r="Q464">
            <v>209.65732087227417</v>
          </cell>
        </row>
        <row r="465">
          <cell r="L465">
            <v>38450</v>
          </cell>
          <cell r="M465">
            <v>263.23713927227107</v>
          </cell>
          <cell r="N465">
            <v>237.01394696036951</v>
          </cell>
          <cell r="O465">
            <v>130.73370959466394</v>
          </cell>
          <cell r="P465">
            <v>167.54423288361738</v>
          </cell>
          <cell r="Q465">
            <v>205.71131879543091</v>
          </cell>
        </row>
        <row r="466">
          <cell r="L466">
            <v>38453</v>
          </cell>
          <cell r="M466">
            <v>261.98243412797996</v>
          </cell>
          <cell r="N466">
            <v>234.05282672123872</v>
          </cell>
          <cell r="O466">
            <v>130.32324268855825</v>
          </cell>
          <cell r="P466">
            <v>167.09652663862744</v>
          </cell>
          <cell r="Q466">
            <v>204.98442367601245</v>
          </cell>
        </row>
        <row r="467">
          <cell r="L467">
            <v>38454</v>
          </cell>
          <cell r="M467">
            <v>259.72396486825596</v>
          </cell>
          <cell r="N467">
            <v>233.97786023344386</v>
          </cell>
          <cell r="O467">
            <v>130.01539250897895</v>
          </cell>
          <cell r="P467">
            <v>166.84281576516057</v>
          </cell>
          <cell r="Q467">
            <v>204.67289719626169</v>
          </cell>
        </row>
        <row r="468">
          <cell r="L468">
            <v>38455</v>
          </cell>
          <cell r="M468">
            <v>253.70138017565873</v>
          </cell>
          <cell r="N468">
            <v>232.18942204928013</v>
          </cell>
          <cell r="O468">
            <v>127.44997434581838</v>
          </cell>
          <cell r="P468">
            <v>165.98968689501868</v>
          </cell>
          <cell r="Q468">
            <v>199.27310488058151</v>
          </cell>
        </row>
        <row r="469">
          <cell r="L469">
            <v>38456</v>
          </cell>
          <cell r="M469">
            <v>244.41656210790464</v>
          </cell>
          <cell r="N469">
            <v>221.96736604572789</v>
          </cell>
          <cell r="O469">
            <v>126.11595690097485</v>
          </cell>
          <cell r="P469">
            <v>161.07429490856453</v>
          </cell>
          <cell r="Q469">
            <v>193.66562824506747</v>
          </cell>
        </row>
        <row r="470">
          <cell r="L470">
            <v>38457</v>
          </cell>
          <cell r="M470">
            <v>238.3939774153074</v>
          </cell>
          <cell r="N470">
            <v>214.80624552645332</v>
          </cell>
          <cell r="O470">
            <v>125.19240636223705</v>
          </cell>
          <cell r="P470">
            <v>158.80664670981949</v>
          </cell>
          <cell r="Q470">
            <v>193.14641744548285</v>
          </cell>
        </row>
        <row r="471">
          <cell r="L471">
            <v>38460</v>
          </cell>
          <cell r="M471">
            <v>235.88456712672522</v>
          </cell>
          <cell r="N471">
            <v>211.95166398428955</v>
          </cell>
          <cell r="O471">
            <v>122.0112878399179</v>
          </cell>
          <cell r="P471">
            <v>158.04773495623908</v>
          </cell>
          <cell r="Q471">
            <v>193.25025960539978</v>
          </cell>
        </row>
        <row r="472">
          <cell r="L472">
            <v>38461</v>
          </cell>
          <cell r="M472">
            <v>240.65244667503137</v>
          </cell>
          <cell r="N472">
            <v>217.50276992207799</v>
          </cell>
          <cell r="O472">
            <v>122.62698819907645</v>
          </cell>
          <cell r="P472">
            <v>161.64756965930039</v>
          </cell>
          <cell r="Q472">
            <v>200.20768431983385</v>
          </cell>
        </row>
        <row r="473">
          <cell r="L473">
            <v>38462</v>
          </cell>
          <cell r="M473">
            <v>239.89962358845673</v>
          </cell>
          <cell r="N473">
            <v>220.44080630995956</v>
          </cell>
          <cell r="O473">
            <v>121.49820420728578</v>
          </cell>
          <cell r="P473">
            <v>162.94768962968385</v>
          </cell>
          <cell r="Q473">
            <v>199.0654205607477</v>
          </cell>
        </row>
        <row r="474">
          <cell r="L474">
            <v>38463</v>
          </cell>
          <cell r="M474">
            <v>236.8883312421581</v>
          </cell>
          <cell r="N474">
            <v>220.00215710745897</v>
          </cell>
          <cell r="O474">
            <v>121.39558748075936</v>
          </cell>
          <cell r="P474">
            <v>161.26432384490295</v>
          </cell>
          <cell r="Q474">
            <v>201.03842159916923</v>
          </cell>
        </row>
        <row r="475">
          <cell r="L475">
            <v>38464</v>
          </cell>
          <cell r="M475">
            <v>239.64868255959848</v>
          </cell>
          <cell r="N475">
            <v>222.92753099441259</v>
          </cell>
          <cell r="O475">
            <v>121.90867111339148</v>
          </cell>
          <cell r="P475">
            <v>163.8015592770025</v>
          </cell>
          <cell r="Q475">
            <v>200.83073727933544</v>
          </cell>
        </row>
        <row r="476">
          <cell r="L476">
            <v>38467</v>
          </cell>
          <cell r="M476">
            <v>240.40150564617315</v>
          </cell>
          <cell r="N476">
            <v>222.71826355650992</v>
          </cell>
          <cell r="O476">
            <v>122.21652129297075</v>
          </cell>
          <cell r="P476">
            <v>163.4050094999821</v>
          </cell>
          <cell r="Q476">
            <v>200</v>
          </cell>
        </row>
        <row r="477">
          <cell r="L477">
            <v>38468</v>
          </cell>
          <cell r="M477">
            <v>236.13550815558341</v>
          </cell>
          <cell r="N477">
            <v>219.48274243996872</v>
          </cell>
          <cell r="O477">
            <v>120.77988712160081</v>
          </cell>
          <cell r="P477">
            <v>160.43502837273624</v>
          </cell>
          <cell r="Q477">
            <v>199.27310488058151</v>
          </cell>
        </row>
        <row r="478">
          <cell r="L478">
            <v>38469</v>
          </cell>
          <cell r="M478">
            <v>228.85821831869512</v>
          </cell>
          <cell r="N478">
            <v>214.96814064340634</v>
          </cell>
          <cell r="O478">
            <v>118.62493586454592</v>
          </cell>
          <cell r="P478">
            <v>157.20752080198801</v>
          </cell>
          <cell r="Q478">
            <v>196.67705088265836</v>
          </cell>
        </row>
        <row r="479">
          <cell r="L479">
            <v>38470</v>
          </cell>
          <cell r="M479">
            <v>223.08657465495608</v>
          </cell>
          <cell r="N479">
            <v>208.5682269277047</v>
          </cell>
          <cell r="O479">
            <v>115.95690097485891</v>
          </cell>
          <cell r="P479">
            <v>153.71709006305571</v>
          </cell>
          <cell r="Q479">
            <v>192.31568016614747</v>
          </cell>
        </row>
        <row r="480">
          <cell r="L480">
            <v>38471</v>
          </cell>
          <cell r="M480">
            <v>226.34880803011291</v>
          </cell>
          <cell r="N480">
            <v>210.08615823363718</v>
          </cell>
          <cell r="O480">
            <v>119.13801949717804</v>
          </cell>
          <cell r="P480">
            <v>155.02407476390513</v>
          </cell>
          <cell r="Q480">
            <v>195.32710280373831</v>
          </cell>
        </row>
        <row r="481">
          <cell r="L481">
            <v>38474</v>
          </cell>
          <cell r="M481">
            <v>226.34880803011291</v>
          </cell>
          <cell r="N481">
            <v>212.30103134949485</v>
          </cell>
          <cell r="O481">
            <v>119.13801949717804</v>
          </cell>
          <cell r="P481">
            <v>154.78477224454173</v>
          </cell>
          <cell r="Q481">
            <v>189.09657320872276</v>
          </cell>
        </row>
        <row r="482">
          <cell r="L482">
            <v>38475</v>
          </cell>
          <cell r="M482">
            <v>231.61856963613553</v>
          </cell>
          <cell r="N482">
            <v>210.67462835419707</v>
          </cell>
          <cell r="O482">
            <v>121.39558748075936</v>
          </cell>
          <cell r="P482">
            <v>155.37096171116852</v>
          </cell>
          <cell r="Q482">
            <v>185.25441329179645</v>
          </cell>
        </row>
        <row r="483">
          <cell r="L483">
            <v>38476</v>
          </cell>
          <cell r="M483">
            <v>229.86198243412795</v>
          </cell>
          <cell r="N483">
            <v>212.2664335870036</v>
          </cell>
          <cell r="O483">
            <v>121.49820420728578</v>
          </cell>
          <cell r="P483">
            <v>156.94251408356382</v>
          </cell>
          <cell r="Q483">
            <v>189.20041536863965</v>
          </cell>
        </row>
        <row r="484">
          <cell r="L484">
            <v>38477</v>
          </cell>
          <cell r="M484">
            <v>236.38644918444166</v>
          </cell>
          <cell r="N484">
            <v>217.27700201283341</v>
          </cell>
          <cell r="O484">
            <v>122.93483837865573</v>
          </cell>
          <cell r="P484">
            <v>160.33621719267518</v>
          </cell>
          <cell r="Q484">
            <v>187.33125649013499</v>
          </cell>
        </row>
        <row r="485">
          <cell r="L485">
            <v>38478</v>
          </cell>
          <cell r="M485">
            <v>238.6449184441656</v>
          </cell>
          <cell r="N485">
            <v>216.2322616431276</v>
          </cell>
          <cell r="O485">
            <v>125.60287326834273</v>
          </cell>
          <cell r="P485">
            <v>161.16125804792796</v>
          </cell>
          <cell r="Q485">
            <v>190.13499480789199</v>
          </cell>
        </row>
        <row r="486">
          <cell r="L486">
            <v>38481</v>
          </cell>
          <cell r="M486">
            <v>239.89962358845673</v>
          </cell>
          <cell r="N486">
            <v>217.35107204038556</v>
          </cell>
          <cell r="O486">
            <v>124.67932272960493</v>
          </cell>
          <cell r="P486">
            <v>163.24734882787502</v>
          </cell>
          <cell r="Q486">
            <v>192.83489096573209</v>
          </cell>
        </row>
        <row r="487">
          <cell r="L487">
            <v>38482</v>
          </cell>
          <cell r="M487">
            <v>235.3826850690088</v>
          </cell>
          <cell r="N487">
            <v>215.20486217624128</v>
          </cell>
          <cell r="O487">
            <v>123.85838891739354</v>
          </cell>
          <cell r="P487">
            <v>161.03530029544999</v>
          </cell>
          <cell r="Q487">
            <v>189.51194184839045</v>
          </cell>
        </row>
        <row r="488">
          <cell r="L488">
            <v>38483</v>
          </cell>
          <cell r="M488">
            <v>229.36010037641154</v>
          </cell>
          <cell r="N488">
            <v>211.90233065655912</v>
          </cell>
          <cell r="O488">
            <v>123.34530528476142</v>
          </cell>
          <cell r="P488">
            <v>157.87707205180746</v>
          </cell>
          <cell r="Q488">
            <v>187.95430944963655</v>
          </cell>
        </row>
        <row r="489">
          <cell r="L489">
            <v>38484</v>
          </cell>
          <cell r="M489">
            <v>232.87327478042661</v>
          </cell>
          <cell r="N489">
            <v>208.49931154654803</v>
          </cell>
          <cell r="O489">
            <v>123.65315546434068</v>
          </cell>
          <cell r="P489">
            <v>155.06340882360533</v>
          </cell>
          <cell r="Q489">
            <v>171.96261682242991</v>
          </cell>
        </row>
        <row r="490">
          <cell r="L490">
            <v>38485</v>
          </cell>
          <cell r="M490">
            <v>227.85445420326224</v>
          </cell>
          <cell r="N490">
            <v>202.28560943188234</v>
          </cell>
          <cell r="O490">
            <v>122.0112878399179</v>
          </cell>
          <cell r="P490">
            <v>150.85781795671488</v>
          </cell>
          <cell r="Q490">
            <v>165.73208722741435</v>
          </cell>
        </row>
        <row r="491">
          <cell r="L491">
            <v>38488</v>
          </cell>
          <cell r="M491">
            <v>233.8770388958595</v>
          </cell>
          <cell r="N491">
            <v>198.16421750926929</v>
          </cell>
          <cell r="O491">
            <v>123.14007183170857</v>
          </cell>
          <cell r="P491">
            <v>150.42713017938047</v>
          </cell>
          <cell r="Q491">
            <v>164.07061266874351</v>
          </cell>
        </row>
        <row r="492">
          <cell r="L492">
            <v>38489</v>
          </cell>
          <cell r="M492">
            <v>232.37139272271014</v>
          </cell>
          <cell r="N492">
            <v>199.33101654389367</v>
          </cell>
          <cell r="O492">
            <v>124.57670600307851</v>
          </cell>
          <cell r="P492">
            <v>151.21310098894415</v>
          </cell>
          <cell r="Q492">
            <v>167.60124610591902</v>
          </cell>
        </row>
        <row r="493">
          <cell r="L493">
            <v>38490</v>
          </cell>
          <cell r="M493">
            <v>238.6449184441656</v>
          </cell>
          <cell r="N493">
            <v>203.25616771650567</v>
          </cell>
          <cell r="O493">
            <v>128.16829143150335</v>
          </cell>
          <cell r="P493">
            <v>153.69035690508892</v>
          </cell>
          <cell r="Q493">
            <v>171.13187954309447</v>
          </cell>
        </row>
        <row r="494">
          <cell r="L494">
            <v>38491</v>
          </cell>
          <cell r="M494">
            <v>237.1392722710163</v>
          </cell>
          <cell r="N494">
            <v>204.86382908985473</v>
          </cell>
          <cell r="O494">
            <v>128.88660851718831</v>
          </cell>
          <cell r="P494">
            <v>153.28281301340957</v>
          </cell>
          <cell r="Q494">
            <v>168.84735202492212</v>
          </cell>
        </row>
        <row r="495">
          <cell r="L495">
            <v>38492</v>
          </cell>
          <cell r="M495">
            <v>236.8883312421581</v>
          </cell>
          <cell r="N495">
            <v>200.62051857423603</v>
          </cell>
          <cell r="O495">
            <v>130.93894304771678</v>
          </cell>
          <cell r="P495">
            <v>150.23198061623046</v>
          </cell>
          <cell r="Q495">
            <v>172.17030114226372</v>
          </cell>
        </row>
        <row r="496">
          <cell r="L496">
            <v>38495</v>
          </cell>
          <cell r="M496">
            <v>240.90338770388956</v>
          </cell>
          <cell r="N496">
            <v>202.04502191425081</v>
          </cell>
          <cell r="O496">
            <v>132.17034376603388</v>
          </cell>
          <cell r="P496">
            <v>151.63225453973831</v>
          </cell>
          <cell r="Q496">
            <v>173.10488058151611</v>
          </cell>
        </row>
        <row r="497">
          <cell r="L497">
            <v>38496</v>
          </cell>
          <cell r="M497">
            <v>244.91844416562111</v>
          </cell>
          <cell r="N497">
            <v>206.69117925142771</v>
          </cell>
          <cell r="O497">
            <v>133.40174448435096</v>
          </cell>
          <cell r="P497">
            <v>153.94740658542563</v>
          </cell>
          <cell r="Q497">
            <v>172.37798546209763</v>
          </cell>
        </row>
        <row r="498">
          <cell r="L498">
            <v>38497</v>
          </cell>
          <cell r="M498">
            <v>240.40150564617315</v>
          </cell>
          <cell r="N498">
            <v>204.69187680955406</v>
          </cell>
          <cell r="O498">
            <v>132.17034376603388</v>
          </cell>
          <cell r="P498">
            <v>152.0433756198704</v>
          </cell>
          <cell r="Q498">
            <v>169.47040498442368</v>
          </cell>
        </row>
        <row r="499">
          <cell r="L499">
            <v>38498</v>
          </cell>
          <cell r="M499">
            <v>246.42409033877038</v>
          </cell>
          <cell r="N499">
            <v>205.42212772037166</v>
          </cell>
          <cell r="O499">
            <v>135.45407901487943</v>
          </cell>
          <cell r="P499">
            <v>152.73038438422378</v>
          </cell>
          <cell r="Q499">
            <v>173.00103842159916</v>
          </cell>
        </row>
        <row r="500">
          <cell r="L500">
            <v>38499</v>
          </cell>
          <cell r="M500">
            <v>244.91844416562111</v>
          </cell>
          <cell r="N500">
            <v>209.36893401072112</v>
          </cell>
          <cell r="O500">
            <v>135.86454592098511</v>
          </cell>
          <cell r="P500">
            <v>152.86672217161507</v>
          </cell>
          <cell r="Q500">
            <v>174.55867082035306</v>
          </cell>
        </row>
        <row r="501">
          <cell r="L501">
            <v>38502</v>
          </cell>
          <cell r="M501">
            <v>244.91844416562111</v>
          </cell>
          <cell r="N501">
            <v>212.42449073354263</v>
          </cell>
          <cell r="O501">
            <v>135.86454592098511</v>
          </cell>
          <cell r="P501">
            <v>153.004051201625</v>
          </cell>
          <cell r="Q501">
            <v>175.18172377985465</v>
          </cell>
        </row>
        <row r="502">
          <cell r="L502">
            <v>38503</v>
          </cell>
          <cell r="M502">
            <v>247.42785445420327</v>
          </cell>
          <cell r="N502">
            <v>210.55128102767964</v>
          </cell>
          <cell r="O502">
            <v>134.63314520266803</v>
          </cell>
          <cell r="P502">
            <v>153.15316492361703</v>
          </cell>
          <cell r="Q502">
            <v>165.73208722741435</v>
          </cell>
        </row>
        <row r="503">
          <cell r="L503">
            <v>38504</v>
          </cell>
          <cell r="M503">
            <v>250.6900878293601</v>
          </cell>
          <cell r="N503">
            <v>211.73651352604429</v>
          </cell>
          <cell r="O503">
            <v>136.89071318624937</v>
          </cell>
          <cell r="P503">
            <v>155.0343914501029</v>
          </cell>
          <cell r="Q503">
            <v>178.40083073727934</v>
          </cell>
        </row>
        <row r="504">
          <cell r="L504">
            <v>38505</v>
          </cell>
          <cell r="M504">
            <v>252.94855708908406</v>
          </cell>
          <cell r="N504">
            <v>216.01148029398297</v>
          </cell>
          <cell r="O504">
            <v>136.78809645972294</v>
          </cell>
          <cell r="P504">
            <v>156.43245659064968</v>
          </cell>
          <cell r="Q504">
            <v>180.68535825545172</v>
          </cell>
        </row>
        <row r="505">
          <cell r="L505">
            <v>38506</v>
          </cell>
          <cell r="M505">
            <v>253.95232120451695</v>
          </cell>
          <cell r="N505">
            <v>218.71724943586037</v>
          </cell>
          <cell r="O505">
            <v>136.37762955361723</v>
          </cell>
          <cell r="P505">
            <v>157.49017361638269</v>
          </cell>
          <cell r="Q505">
            <v>180.47767393561784</v>
          </cell>
        </row>
        <row r="506">
          <cell r="L506">
            <v>38509</v>
          </cell>
          <cell r="M506">
            <v>255.45796737766625</v>
          </cell>
          <cell r="N506">
            <v>220.99994537195394</v>
          </cell>
          <cell r="O506">
            <v>135.76192919445867</v>
          </cell>
          <cell r="P506">
            <v>156.92647477466781</v>
          </cell>
          <cell r="Q506">
            <v>177.98546209761165</v>
          </cell>
        </row>
        <row r="507">
          <cell r="L507">
            <v>38510</v>
          </cell>
          <cell r="M507">
            <v>251.19196988707654</v>
          </cell>
          <cell r="N507">
            <v>220.24901984678934</v>
          </cell>
          <cell r="O507">
            <v>135.14622883530018</v>
          </cell>
          <cell r="P507">
            <v>157.21047036212585</v>
          </cell>
          <cell r="Q507">
            <v>177.25856697819313</v>
          </cell>
        </row>
        <row r="508">
          <cell r="L508">
            <v>38511</v>
          </cell>
          <cell r="M508">
            <v>250.18820577164368</v>
          </cell>
          <cell r="N508">
            <v>218.41729944153329</v>
          </cell>
          <cell r="O508">
            <v>135.04361210877374</v>
          </cell>
          <cell r="P508">
            <v>156.47617049998473</v>
          </cell>
          <cell r="Q508">
            <v>174.87019730010385</v>
          </cell>
        </row>
        <row r="509">
          <cell r="L509">
            <v>38512</v>
          </cell>
          <cell r="M509">
            <v>252.44667503136765</v>
          </cell>
          <cell r="N509">
            <v>215.97973999851524</v>
          </cell>
          <cell r="O509">
            <v>134.83837865572087</v>
          </cell>
          <cell r="P509">
            <v>154.28585973143581</v>
          </cell>
          <cell r="Q509">
            <v>174.24714434060229</v>
          </cell>
        </row>
        <row r="510">
          <cell r="L510">
            <v>38513</v>
          </cell>
          <cell r="M510">
            <v>254.20326223337514</v>
          </cell>
          <cell r="N510">
            <v>216.09064893916542</v>
          </cell>
          <cell r="O510">
            <v>135.24884556182656</v>
          </cell>
          <cell r="P510">
            <v>154.75877986375173</v>
          </cell>
          <cell r="Q510">
            <v>177.05088265835931</v>
          </cell>
        </row>
        <row r="511">
          <cell r="L511">
            <v>38516</v>
          </cell>
          <cell r="M511">
            <v>259.22208281053952</v>
          </cell>
          <cell r="N511">
            <v>216.01817573142048</v>
          </cell>
          <cell r="O511">
            <v>136.37762955361723</v>
          </cell>
          <cell r="P511">
            <v>154.05740046158218</v>
          </cell>
          <cell r="Q511">
            <v>181.51609553478713</v>
          </cell>
        </row>
        <row r="512">
          <cell r="L512">
            <v>38517</v>
          </cell>
          <cell r="M512">
            <v>256.96361355081552</v>
          </cell>
          <cell r="N512">
            <v>217.99285353100282</v>
          </cell>
          <cell r="O512">
            <v>135.96716264751154</v>
          </cell>
          <cell r="P512">
            <v>154.94265921437261</v>
          </cell>
          <cell r="Q512">
            <v>177.7777777777778</v>
          </cell>
        </row>
        <row r="513">
          <cell r="L513">
            <v>38518</v>
          </cell>
          <cell r="M513">
            <v>259.97490589711418</v>
          </cell>
          <cell r="N513">
            <v>220.89225808530099</v>
          </cell>
          <cell r="O513">
            <v>134.53052847614163</v>
          </cell>
          <cell r="P513">
            <v>157.98750497484238</v>
          </cell>
          <cell r="Q513">
            <v>186.81204569055038</v>
          </cell>
        </row>
        <row r="514">
          <cell r="L514">
            <v>38519</v>
          </cell>
          <cell r="M514">
            <v>267.00125470514433</v>
          </cell>
          <cell r="N514">
            <v>227.32374401017483</v>
          </cell>
          <cell r="O514">
            <v>138.01949717804004</v>
          </cell>
          <cell r="P514">
            <v>163.34829335832259</v>
          </cell>
          <cell r="Q514">
            <v>190.34267912772583</v>
          </cell>
        </row>
        <row r="515">
          <cell r="L515">
            <v>38520</v>
          </cell>
          <cell r="M515">
            <v>264.74278544542034</v>
          </cell>
          <cell r="N515">
            <v>233.87597192398579</v>
          </cell>
          <cell r="O515">
            <v>138.12211390456645</v>
          </cell>
          <cell r="P515">
            <v>166.02560671527439</v>
          </cell>
          <cell r="Q515">
            <v>189.61578400830737</v>
          </cell>
        </row>
        <row r="516">
          <cell r="L516">
            <v>38523</v>
          </cell>
          <cell r="M516">
            <v>268.25595984943538</v>
          </cell>
          <cell r="N516">
            <v>233.98707696531403</v>
          </cell>
          <cell r="O516">
            <v>137.91688045151361</v>
          </cell>
          <cell r="P516">
            <v>165.21025491790454</v>
          </cell>
          <cell r="Q516">
            <v>185.98130841121494</v>
          </cell>
        </row>
        <row r="517">
          <cell r="L517">
            <v>38524</v>
          </cell>
          <cell r="M517">
            <v>266.24843161856961</v>
          </cell>
          <cell r="N517">
            <v>233.41600377633878</v>
          </cell>
          <cell r="O517">
            <v>135.86454592098511</v>
          </cell>
          <cell r="P517">
            <v>164.39650990760916</v>
          </cell>
          <cell r="Q517">
            <v>184.94288681204566</v>
          </cell>
        </row>
        <row r="518">
          <cell r="L518">
            <v>38525</v>
          </cell>
          <cell r="M518">
            <v>264.74278544542034</v>
          </cell>
          <cell r="N518">
            <v>231.39933241726305</v>
          </cell>
          <cell r="O518">
            <v>135.14622883530018</v>
          </cell>
          <cell r="P518">
            <v>162.81727659499646</v>
          </cell>
          <cell r="Q518">
            <v>185.25441329179645</v>
          </cell>
        </row>
        <row r="519">
          <cell r="L519">
            <v>38526</v>
          </cell>
          <cell r="M519">
            <v>266.75031367628605</v>
          </cell>
          <cell r="N519">
            <v>226.60663184478915</v>
          </cell>
          <cell r="O519">
            <v>134.94099538224731</v>
          </cell>
          <cell r="P519">
            <v>161.21540179232267</v>
          </cell>
          <cell r="Q519">
            <v>183.48909657320874</v>
          </cell>
        </row>
        <row r="520">
          <cell r="L520">
            <v>38527</v>
          </cell>
          <cell r="M520">
            <v>262.48431618569634</v>
          </cell>
          <cell r="N520">
            <v>224.78614520694927</v>
          </cell>
          <cell r="O520">
            <v>131.96511031298101</v>
          </cell>
          <cell r="P520">
            <v>158.14861760268124</v>
          </cell>
          <cell r="Q520">
            <v>185.25441329179645</v>
          </cell>
        </row>
        <row r="521">
          <cell r="L521">
            <v>38530</v>
          </cell>
          <cell r="M521">
            <v>262.73525721455457</v>
          </cell>
          <cell r="N521">
            <v>225.16307872461726</v>
          </cell>
          <cell r="O521">
            <v>131.86249358645458</v>
          </cell>
          <cell r="P521">
            <v>158.53367086944871</v>
          </cell>
          <cell r="Q521">
            <v>182.76220145379025</v>
          </cell>
        </row>
        <row r="522">
          <cell r="L522">
            <v>38531</v>
          </cell>
          <cell r="M522">
            <v>267.2521957340025</v>
          </cell>
          <cell r="N522">
            <v>229.57248651457661</v>
          </cell>
          <cell r="O522">
            <v>132.47819394561313</v>
          </cell>
          <cell r="P522">
            <v>160.03929480546725</v>
          </cell>
          <cell r="Q522">
            <v>184.42367601246104</v>
          </cell>
        </row>
        <row r="523">
          <cell r="L523">
            <v>38532</v>
          </cell>
          <cell r="M523">
            <v>269.25972396486821</v>
          </cell>
          <cell r="N523">
            <v>228.08671571985059</v>
          </cell>
          <cell r="O523">
            <v>133.19651103129812</v>
          </cell>
          <cell r="P523">
            <v>158.96389396747651</v>
          </cell>
          <cell r="Q523">
            <v>183.07372793354099</v>
          </cell>
        </row>
        <row r="524">
          <cell r="L524">
            <v>38533</v>
          </cell>
          <cell r="M524">
            <v>270.2634880803011</v>
          </cell>
          <cell r="N524">
            <v>227.27897702680559</v>
          </cell>
          <cell r="O524">
            <v>134.32529502308876</v>
          </cell>
          <cell r="P524">
            <v>158.76693695195652</v>
          </cell>
          <cell r="Q524">
            <v>178.19314641744549</v>
          </cell>
        </row>
        <row r="525">
          <cell r="L525">
            <v>38534</v>
          </cell>
          <cell r="M525">
            <v>273.27478042659976</v>
          </cell>
          <cell r="N525">
            <v>225.00053927686477</v>
          </cell>
          <cell r="O525">
            <v>135.45407901487943</v>
          </cell>
          <cell r="P525">
            <v>158.1457057588307</v>
          </cell>
          <cell r="Q525">
            <v>175.90861889927311</v>
          </cell>
        </row>
        <row r="526">
          <cell r="L526">
            <v>38537</v>
          </cell>
          <cell r="M526">
            <v>277.79171894604764</v>
          </cell>
          <cell r="N526">
            <v>227.05606658458458</v>
          </cell>
          <cell r="O526">
            <v>137.09594663930221</v>
          </cell>
          <cell r="P526">
            <v>159.01036885551287</v>
          </cell>
          <cell r="Q526">
            <v>173.72793354101765</v>
          </cell>
        </row>
        <row r="527">
          <cell r="L527">
            <v>38538</v>
          </cell>
          <cell r="M527">
            <v>277.03889585947303</v>
          </cell>
          <cell r="N527">
            <v>227.15534955646234</v>
          </cell>
          <cell r="O527">
            <v>135.04361210877374</v>
          </cell>
          <cell r="P527">
            <v>158.71235416068345</v>
          </cell>
          <cell r="Q527">
            <v>179.54309449636548</v>
          </cell>
        </row>
        <row r="528">
          <cell r="L528">
            <v>38539</v>
          </cell>
          <cell r="M528">
            <v>281.80677540777918</v>
          </cell>
          <cell r="N528">
            <v>229.23477313252624</v>
          </cell>
          <cell r="O528">
            <v>135.86454592098511</v>
          </cell>
          <cell r="P528">
            <v>162.31487440987149</v>
          </cell>
          <cell r="Q528">
            <v>182.76220145379025</v>
          </cell>
        </row>
        <row r="529">
          <cell r="L529">
            <v>38540</v>
          </cell>
          <cell r="M529">
            <v>277.54077791718947</v>
          </cell>
          <cell r="N529">
            <v>227.84069341199773</v>
          </cell>
          <cell r="O529">
            <v>133.70959466393023</v>
          </cell>
          <cell r="P529">
            <v>160.34727465604973</v>
          </cell>
          <cell r="Q529">
            <v>182.6583592938733</v>
          </cell>
        </row>
        <row r="530">
          <cell r="L530">
            <v>38541</v>
          </cell>
          <cell r="M530">
            <v>282.81053952321201</v>
          </cell>
          <cell r="N530">
            <v>228.15540698594657</v>
          </cell>
          <cell r="O530">
            <v>134.63314520266803</v>
          </cell>
          <cell r="P530">
            <v>160.6306426151929</v>
          </cell>
          <cell r="Q530">
            <v>188.36967808930427</v>
          </cell>
        </row>
        <row r="531">
          <cell r="L531">
            <v>38544</v>
          </cell>
          <cell r="M531">
            <v>281.55583437892091</v>
          </cell>
          <cell r="N531">
            <v>233.32831875885086</v>
          </cell>
          <cell r="O531">
            <v>135.86454592098511</v>
          </cell>
          <cell r="P531">
            <v>163.2005224093939</v>
          </cell>
          <cell r="Q531">
            <v>197.19626168224298</v>
          </cell>
        </row>
      </sheetData>
      <sheetData sheetId="25" refreshError="1">
        <row r="2">
          <cell r="I2" t="str">
            <v>EBITDA (US$mm)</v>
          </cell>
          <cell r="L2" t="str">
            <v>Applied EV/EBITDA multiple</v>
          </cell>
        </row>
        <row r="3">
          <cell r="E3" t="str">
            <v>Market values</v>
          </cell>
          <cell r="F3" t="str">
            <v>DCF</v>
          </cell>
          <cell r="H3" t="str">
            <v>See through</v>
          </cell>
          <cell r="I3">
            <v>2005</v>
          </cell>
          <cell r="J3">
            <v>2006</v>
          </cell>
          <cell r="L3">
            <v>2005</v>
          </cell>
          <cell r="M3">
            <v>2006</v>
          </cell>
        </row>
        <row r="4">
          <cell r="C4" t="str">
            <v>Copper</v>
          </cell>
          <cell r="F4">
            <v>5446</v>
          </cell>
          <cell r="H4">
            <v>4602.9689444487904</v>
          </cell>
          <cell r="I4">
            <v>1177.7573881612357</v>
          </cell>
          <cell r="J4">
            <v>1016.7574060666509</v>
          </cell>
          <cell r="L4">
            <v>3.5</v>
          </cell>
          <cell r="M4">
            <v>5</v>
          </cell>
        </row>
        <row r="5">
          <cell r="C5" t="str">
            <v>Nickel</v>
          </cell>
          <cell r="F5">
            <v>3500</v>
          </cell>
          <cell r="H5">
            <v>4244.214738896093</v>
          </cell>
          <cell r="I5">
            <v>804.33416913230985</v>
          </cell>
          <cell r="J5">
            <v>812.91830951289649</v>
          </cell>
          <cell r="L5">
            <v>5.5</v>
          </cell>
          <cell r="M5">
            <v>5</v>
          </cell>
        </row>
        <row r="6">
          <cell r="C6" t="str">
            <v>Zinc/Lead</v>
          </cell>
          <cell r="F6">
            <v>542</v>
          </cell>
          <cell r="H6">
            <v>478.82649226472961</v>
          </cell>
          <cell r="I6">
            <v>105.59412020100369</v>
          </cell>
          <cell r="J6">
            <v>118.9503341612099</v>
          </cell>
          <cell r="L6">
            <v>4</v>
          </cell>
          <cell r="M6">
            <v>4.5</v>
          </cell>
        </row>
        <row r="7">
          <cell r="C7" t="str">
            <v>Aluminium</v>
          </cell>
          <cell r="F7">
            <v>1532</v>
          </cell>
          <cell r="H7">
            <v>1366.8140563032302</v>
          </cell>
          <cell r="I7">
            <v>206.26121629302588</v>
          </cell>
          <cell r="J7">
            <v>182.56446006288718</v>
          </cell>
          <cell r="L7">
            <v>7.5</v>
          </cell>
          <cell r="M7">
            <v>6.5</v>
          </cell>
        </row>
        <row r="8">
          <cell r="C8" t="str">
            <v>Total operations</v>
          </cell>
          <cell r="F8">
            <v>11020</v>
          </cell>
          <cell r="H8">
            <v>10692.824231912844</v>
          </cell>
        </row>
        <row r="9">
          <cell r="C9" t="str">
            <v>Corporate</v>
          </cell>
          <cell r="F9">
            <v>-342</v>
          </cell>
          <cell r="H9">
            <v>-342</v>
          </cell>
        </row>
        <row r="10">
          <cell r="C10" t="str">
            <v>Total EV</v>
          </cell>
          <cell r="E10">
            <v>10430.378343094597</v>
          </cell>
          <cell r="F10">
            <v>10678</v>
          </cell>
          <cell r="H10">
            <v>10350.824231912844</v>
          </cell>
        </row>
        <row r="11">
          <cell r="C11" t="str">
            <v>Net debt</v>
          </cell>
          <cell r="E11">
            <v>3966</v>
          </cell>
          <cell r="F11">
            <v>3903</v>
          </cell>
          <cell r="H11">
            <v>3966</v>
          </cell>
        </row>
        <row r="12">
          <cell r="C12" t="str">
            <v>Equity value</v>
          </cell>
          <cell r="E12">
            <v>6464.3783430945969</v>
          </cell>
          <cell r="F12">
            <v>6775</v>
          </cell>
          <cell r="H12">
            <v>6384.824231912844</v>
          </cell>
        </row>
        <row r="13">
          <cell r="C13" t="str">
            <v>P/NPV</v>
          </cell>
          <cell r="F13">
            <v>0.95415178495861208</v>
          </cell>
          <cell r="H13">
            <v>1.0124598748990024</v>
          </cell>
        </row>
      </sheetData>
      <sheetData sheetId="26" refreshError="1">
        <row r="8">
          <cell r="H8" t="str">
            <v>X as % of Sum</v>
          </cell>
          <cell r="I8" t="str">
            <v>1 month rolling</v>
          </cell>
          <cell r="J8" t="str">
            <v>3 month rolling</v>
          </cell>
        </row>
        <row r="9">
          <cell r="G9" t="str">
            <v>Date</v>
          </cell>
        </row>
        <row r="10">
          <cell r="G10">
            <v>37334</v>
          </cell>
          <cell r="H10">
            <v>0.51023549970874593</v>
          </cell>
        </row>
        <row r="11">
          <cell r="G11">
            <v>37335</v>
          </cell>
          <cell r="H11">
            <v>0.54399493750341144</v>
          </cell>
        </row>
        <row r="12">
          <cell r="G12">
            <v>37336</v>
          </cell>
          <cell r="H12">
            <v>0.54876965675774525</v>
          </cell>
        </row>
        <row r="13">
          <cell r="G13">
            <v>37337</v>
          </cell>
          <cell r="H13">
            <v>0.54375594464613441</v>
          </cell>
        </row>
        <row r="14">
          <cell r="G14">
            <v>37340</v>
          </cell>
          <cell r="H14">
            <v>0.54766352641586991</v>
          </cell>
        </row>
        <row r="15">
          <cell r="G15">
            <v>37341</v>
          </cell>
          <cell r="H15">
            <v>0.53974759824160556</v>
          </cell>
        </row>
        <row r="16">
          <cell r="G16">
            <v>37342</v>
          </cell>
          <cell r="H16">
            <v>0.53788960974545164</v>
          </cell>
        </row>
        <row r="17">
          <cell r="G17">
            <v>37343</v>
          </cell>
          <cell r="H17">
            <v>0.5347926841958347</v>
          </cell>
        </row>
        <row r="18">
          <cell r="G18">
            <v>37344</v>
          </cell>
          <cell r="H18">
            <v>0.5347926841958347</v>
          </cell>
        </row>
        <row r="19">
          <cell r="G19">
            <v>37347</v>
          </cell>
          <cell r="H19">
            <v>0.54050663872573479</v>
          </cell>
        </row>
        <row r="20">
          <cell r="G20">
            <v>37348</v>
          </cell>
          <cell r="H20">
            <v>0.5763570243656746</v>
          </cell>
        </row>
        <row r="21">
          <cell r="G21">
            <v>37349</v>
          </cell>
          <cell r="H21">
            <v>0.58144333057420527</v>
          </cell>
        </row>
        <row r="22">
          <cell r="G22">
            <v>37350</v>
          </cell>
          <cell r="H22">
            <v>0.58658742026461741</v>
          </cell>
        </row>
        <row r="23">
          <cell r="G23">
            <v>37351</v>
          </cell>
          <cell r="H23">
            <v>0.58259376837154608</v>
          </cell>
        </row>
        <row r="24">
          <cell r="G24">
            <v>37354</v>
          </cell>
          <cell r="H24">
            <v>0.5734837898045777</v>
          </cell>
        </row>
        <row r="25">
          <cell r="G25">
            <v>37355</v>
          </cell>
          <cell r="H25">
            <v>0.57764835189377084</v>
          </cell>
        </row>
        <row r="26">
          <cell r="G26">
            <v>37356</v>
          </cell>
          <cell r="H26">
            <v>0.57388007204888225</v>
          </cell>
        </row>
        <row r="27">
          <cell r="G27">
            <v>37357</v>
          </cell>
          <cell r="H27">
            <v>0.56958341169832616</v>
          </cell>
        </row>
        <row r="28">
          <cell r="G28">
            <v>37358</v>
          </cell>
          <cell r="H28">
            <v>0.56605247889801802</v>
          </cell>
        </row>
        <row r="29">
          <cell r="G29">
            <v>37361</v>
          </cell>
          <cell r="H29">
            <v>0.56462082137968894</v>
          </cell>
        </row>
        <row r="30">
          <cell r="G30">
            <v>37362</v>
          </cell>
          <cell r="H30">
            <v>0.55498062640044421</v>
          </cell>
        </row>
        <row r="31">
          <cell r="G31">
            <v>37363</v>
          </cell>
          <cell r="H31">
            <v>0.54715960432716582</v>
          </cell>
        </row>
        <row r="32">
          <cell r="G32">
            <v>37364</v>
          </cell>
          <cell r="H32">
            <v>0.54008622593265487</v>
          </cell>
        </row>
        <row r="33">
          <cell r="G33">
            <v>37365</v>
          </cell>
          <cell r="H33">
            <v>0.53745067267990188</v>
          </cell>
        </row>
        <row r="34">
          <cell r="G34">
            <v>37368</v>
          </cell>
          <cell r="H34">
            <v>0.53536514164272864</v>
          </cell>
        </row>
        <row r="35">
          <cell r="G35">
            <v>37369</v>
          </cell>
          <cell r="H35">
            <v>0.54149596831673352</v>
          </cell>
        </row>
        <row r="36">
          <cell r="G36">
            <v>37370</v>
          </cell>
          <cell r="H36">
            <v>0.55304615007995339</v>
          </cell>
        </row>
        <row r="37">
          <cell r="G37">
            <v>37371</v>
          </cell>
          <cell r="H37">
            <v>0.54572264317631025</v>
          </cell>
        </row>
        <row r="38">
          <cell r="G38">
            <v>37372</v>
          </cell>
          <cell r="H38">
            <v>0.54211745342383622</v>
          </cell>
        </row>
        <row r="39">
          <cell r="G39">
            <v>37375</v>
          </cell>
          <cell r="H39">
            <v>0.54317014258302687</v>
          </cell>
          <cell r="I39">
            <v>0.55249979593328102</v>
          </cell>
        </row>
        <row r="40">
          <cell r="G40">
            <v>37376</v>
          </cell>
          <cell r="H40">
            <v>0.53805758736431375</v>
          </cell>
          <cell r="I40">
            <v>0.55342719885513325</v>
          </cell>
        </row>
        <row r="41">
          <cell r="G41">
            <v>37377</v>
          </cell>
          <cell r="H41">
            <v>0.53833996030042253</v>
          </cell>
          <cell r="I41">
            <v>0.55323869961503358</v>
          </cell>
        </row>
        <row r="42">
          <cell r="G42">
            <v>37378</v>
          </cell>
          <cell r="H42">
            <v>0.53870436453472414</v>
          </cell>
          <cell r="I42">
            <v>0.55290318987426623</v>
          </cell>
        </row>
        <row r="43">
          <cell r="G43">
            <v>37379</v>
          </cell>
          <cell r="H43">
            <v>0.55035733283992883</v>
          </cell>
          <cell r="I43">
            <v>0.55312323614739278</v>
          </cell>
        </row>
        <row r="44">
          <cell r="G44">
            <v>37382</v>
          </cell>
          <cell r="H44">
            <v>0.55139060196047518</v>
          </cell>
          <cell r="I44">
            <v>0.55324747199887958</v>
          </cell>
        </row>
        <row r="45">
          <cell r="G45">
            <v>37383</v>
          </cell>
          <cell r="H45">
            <v>0.5454534254465262</v>
          </cell>
          <cell r="I45">
            <v>0.55343766623904356</v>
          </cell>
        </row>
        <row r="46">
          <cell r="G46">
            <v>37384</v>
          </cell>
          <cell r="H46">
            <v>0.54225632281898273</v>
          </cell>
          <cell r="I46">
            <v>0.55358322334149468</v>
          </cell>
        </row>
        <row r="47">
          <cell r="G47">
            <v>37385</v>
          </cell>
          <cell r="H47">
            <v>0.54672075601597359</v>
          </cell>
          <cell r="I47">
            <v>0.55398082573549923</v>
          </cell>
        </row>
        <row r="48">
          <cell r="G48">
            <v>37386</v>
          </cell>
          <cell r="H48">
            <v>0.55131925635214563</v>
          </cell>
          <cell r="I48">
            <v>0.5545317114740429</v>
          </cell>
        </row>
        <row r="49">
          <cell r="G49">
            <v>37389</v>
          </cell>
          <cell r="H49">
            <v>0.547507834754557</v>
          </cell>
          <cell r="I49">
            <v>0.55476508467500374</v>
          </cell>
        </row>
        <row r="50">
          <cell r="G50">
            <v>37390</v>
          </cell>
          <cell r="H50">
            <v>0.540946351134449</v>
          </cell>
          <cell r="I50">
            <v>0.55358472890062949</v>
          </cell>
        </row>
        <row r="51">
          <cell r="G51">
            <v>37391</v>
          </cell>
          <cell r="H51">
            <v>0.54590556360934128</v>
          </cell>
          <cell r="I51">
            <v>0.55240013666846743</v>
          </cell>
        </row>
        <row r="52">
          <cell r="G52">
            <v>37392</v>
          </cell>
          <cell r="H52">
            <v>0.54619621945737551</v>
          </cell>
          <cell r="I52">
            <v>0.55105376330822609</v>
          </cell>
        </row>
        <row r="53">
          <cell r="G53">
            <v>37393</v>
          </cell>
          <cell r="H53">
            <v>0.55669885864793678</v>
          </cell>
          <cell r="I53">
            <v>0.55019059965077233</v>
          </cell>
        </row>
        <row r="54">
          <cell r="G54">
            <v>37396</v>
          </cell>
          <cell r="H54">
            <v>0.55203961635145493</v>
          </cell>
          <cell r="I54">
            <v>0.54947579386900169</v>
          </cell>
        </row>
        <row r="55">
          <cell r="G55">
            <v>37397</v>
          </cell>
          <cell r="H55">
            <v>0.54912680618420628</v>
          </cell>
          <cell r="I55">
            <v>0.54852507567868281</v>
          </cell>
        </row>
        <row r="56">
          <cell r="G56">
            <v>37398</v>
          </cell>
          <cell r="H56">
            <v>0.54486474633084292</v>
          </cell>
          <cell r="I56">
            <v>0.5475578981547482</v>
          </cell>
        </row>
        <row r="57">
          <cell r="G57">
            <v>37399</v>
          </cell>
          <cell r="H57">
            <v>0.52945243844165046</v>
          </cell>
          <cell r="I57">
            <v>0.54622019904619246</v>
          </cell>
        </row>
        <row r="58">
          <cell r="G58">
            <v>37400</v>
          </cell>
          <cell r="H58">
            <v>0.53186154107950701</v>
          </cell>
          <cell r="I58">
            <v>0.5450805011189086</v>
          </cell>
        </row>
        <row r="59">
          <cell r="G59">
            <v>37403</v>
          </cell>
          <cell r="H59">
            <v>0.53024833672625837</v>
          </cell>
          <cell r="I59">
            <v>0.54393475163046101</v>
          </cell>
        </row>
        <row r="60">
          <cell r="G60">
            <v>37404</v>
          </cell>
          <cell r="H60">
            <v>0.52880199994561883</v>
          </cell>
          <cell r="I60">
            <v>0.54306213074863352</v>
          </cell>
        </row>
        <row r="61">
          <cell r="G61">
            <v>37405</v>
          </cell>
          <cell r="H61">
            <v>0.52978218181296977</v>
          </cell>
          <cell r="I61">
            <v>0.54248288333149364</v>
          </cell>
        </row>
        <row r="62">
          <cell r="G62">
            <v>37406</v>
          </cell>
          <cell r="H62">
            <v>0.53052723322716466</v>
          </cell>
          <cell r="I62">
            <v>0.54216425024131054</v>
          </cell>
        </row>
        <row r="63">
          <cell r="G63">
            <v>37407</v>
          </cell>
          <cell r="H63">
            <v>0.5344016163086307</v>
          </cell>
          <cell r="I63">
            <v>0.54206261502893482</v>
          </cell>
        </row>
        <row r="64">
          <cell r="G64">
            <v>37410</v>
          </cell>
          <cell r="H64">
            <v>0.53284057601631196</v>
          </cell>
          <cell r="I64">
            <v>0.54197846284138762</v>
          </cell>
        </row>
        <row r="65">
          <cell r="G65">
            <v>37411</v>
          </cell>
          <cell r="H65">
            <v>0.52316053733758872</v>
          </cell>
          <cell r="I65">
            <v>0.54136728180874949</v>
          </cell>
        </row>
        <row r="66">
          <cell r="G66">
            <v>37412</v>
          </cell>
          <cell r="H66">
            <v>0.51594384491445389</v>
          </cell>
          <cell r="I66">
            <v>0.54013053830323277</v>
          </cell>
        </row>
        <row r="67">
          <cell r="G67">
            <v>37413</v>
          </cell>
          <cell r="H67">
            <v>0.51897745551139973</v>
          </cell>
          <cell r="I67">
            <v>0.53923903204773582</v>
          </cell>
        </row>
        <row r="68">
          <cell r="G68">
            <v>37414</v>
          </cell>
          <cell r="H68">
            <v>0.52057108391329654</v>
          </cell>
          <cell r="I68">
            <v>0.53852081973071775</v>
          </cell>
        </row>
        <row r="69">
          <cell r="G69">
            <v>37417</v>
          </cell>
          <cell r="H69">
            <v>0.53603441388660245</v>
          </cell>
          <cell r="I69">
            <v>0.5382829621075037</v>
          </cell>
        </row>
        <row r="70">
          <cell r="G70">
            <v>37418</v>
          </cell>
          <cell r="H70">
            <v>0.54085666642982078</v>
          </cell>
          <cell r="I70">
            <v>0.53837626474302047</v>
          </cell>
        </row>
        <row r="71">
          <cell r="G71">
            <v>37419</v>
          </cell>
          <cell r="H71">
            <v>0.54494708194738439</v>
          </cell>
          <cell r="I71">
            <v>0.53859650213125254</v>
          </cell>
        </row>
        <row r="72">
          <cell r="G72">
            <v>37420</v>
          </cell>
          <cell r="H72">
            <v>0.53425886871696382</v>
          </cell>
          <cell r="I72">
            <v>0.53844831893732725</v>
          </cell>
        </row>
        <row r="73">
          <cell r="G73">
            <v>37421</v>
          </cell>
          <cell r="H73">
            <v>0.52946477994776442</v>
          </cell>
          <cell r="I73">
            <v>0.53775190050758848</v>
          </cell>
        </row>
        <row r="74">
          <cell r="G74">
            <v>37424</v>
          </cell>
          <cell r="H74">
            <v>0.53691953428918182</v>
          </cell>
          <cell r="I74">
            <v>0.53726953158521207</v>
          </cell>
        </row>
        <row r="75">
          <cell r="G75">
            <v>37425</v>
          </cell>
          <cell r="H75">
            <v>0.53409454129471634</v>
          </cell>
          <cell r="I75">
            <v>0.536890902113485</v>
          </cell>
        </row>
        <row r="76">
          <cell r="G76">
            <v>37426</v>
          </cell>
          <cell r="H76">
            <v>0.52983032795916118</v>
          </cell>
          <cell r="I76">
            <v>0.53647670228482436</v>
          </cell>
        </row>
        <row r="77">
          <cell r="G77">
            <v>37427</v>
          </cell>
          <cell r="H77">
            <v>0.53458098979935997</v>
          </cell>
          <cell r="I77">
            <v>0.53607204341093717</v>
          </cell>
        </row>
        <row r="78">
          <cell r="G78">
            <v>37428</v>
          </cell>
          <cell r="H78">
            <v>0.53833005568931613</v>
          </cell>
          <cell r="I78">
            <v>0.53563907005550948</v>
          </cell>
        </row>
        <row r="79">
          <cell r="G79">
            <v>37431</v>
          </cell>
          <cell r="H79">
            <v>0.53637336350610931</v>
          </cell>
          <cell r="I79">
            <v>0.53526792101389453</v>
          </cell>
        </row>
        <row r="80">
          <cell r="G80">
            <v>37432</v>
          </cell>
          <cell r="H80">
            <v>0.53744389248989877</v>
          </cell>
          <cell r="I80">
            <v>0.53515117239240972</v>
          </cell>
        </row>
        <row r="81">
          <cell r="G81">
            <v>37433</v>
          </cell>
          <cell r="H81">
            <v>0.53356286593528002</v>
          </cell>
          <cell r="I81">
            <v>0.53473974913660749</v>
          </cell>
        </row>
        <row r="82">
          <cell r="G82">
            <v>37434</v>
          </cell>
          <cell r="H82">
            <v>0.53116817048316667</v>
          </cell>
          <cell r="I82">
            <v>0.53423881417080066</v>
          </cell>
        </row>
        <row r="83">
          <cell r="G83">
            <v>37435</v>
          </cell>
          <cell r="H83">
            <v>0.52146997678749074</v>
          </cell>
          <cell r="I83">
            <v>0.53306451810878586</v>
          </cell>
        </row>
        <row r="84">
          <cell r="G84">
            <v>37438</v>
          </cell>
          <cell r="H84">
            <v>0.50400698128645705</v>
          </cell>
          <cell r="I84">
            <v>0.5314634302732858</v>
          </cell>
        </row>
        <row r="85">
          <cell r="G85">
            <v>37439</v>
          </cell>
          <cell r="H85">
            <v>0.50627092607110558</v>
          </cell>
          <cell r="I85">
            <v>0.53003490093618244</v>
          </cell>
        </row>
        <row r="86">
          <cell r="G86">
            <v>37440</v>
          </cell>
          <cell r="H86">
            <v>0.4916193806227328</v>
          </cell>
          <cell r="I86">
            <v>0.52826005541257881</v>
          </cell>
        </row>
        <row r="87">
          <cell r="G87">
            <v>37441</v>
          </cell>
          <cell r="H87">
            <v>0.49435099171478786</v>
          </cell>
          <cell r="I87">
            <v>0.52709000718835008</v>
          </cell>
        </row>
        <row r="88">
          <cell r="G88">
            <v>37442</v>
          </cell>
          <cell r="H88">
            <v>0.50429227227971329</v>
          </cell>
          <cell r="I88">
            <v>0.52617103156169021</v>
          </cell>
        </row>
        <row r="89">
          <cell r="G89">
            <v>37445</v>
          </cell>
          <cell r="H89">
            <v>0.5014432200286314</v>
          </cell>
          <cell r="I89">
            <v>0.52521086100510272</v>
          </cell>
        </row>
        <row r="90">
          <cell r="G90">
            <v>37446</v>
          </cell>
          <cell r="H90">
            <v>0.51590197911163482</v>
          </cell>
          <cell r="I90">
            <v>0.52478086031063653</v>
          </cell>
        </row>
        <row r="91">
          <cell r="G91">
            <v>37447</v>
          </cell>
          <cell r="H91">
            <v>0.52077209238443145</v>
          </cell>
          <cell r="I91">
            <v>0.52448052399635192</v>
          </cell>
        </row>
        <row r="92">
          <cell r="G92">
            <v>37448</v>
          </cell>
          <cell r="H92">
            <v>0.51863139315424778</v>
          </cell>
          <cell r="I92">
            <v>0.52408399599392141</v>
          </cell>
        </row>
        <row r="93">
          <cell r="G93">
            <v>37449</v>
          </cell>
          <cell r="H93">
            <v>0.51788041693315578</v>
          </cell>
          <cell r="I93">
            <v>0.52353328934807219</v>
          </cell>
        </row>
        <row r="94">
          <cell r="G94">
            <v>37452</v>
          </cell>
          <cell r="H94">
            <v>0.51274000389007746</v>
          </cell>
          <cell r="I94">
            <v>0.5228632702771977</v>
          </cell>
        </row>
        <row r="95">
          <cell r="G95">
            <v>37453</v>
          </cell>
          <cell r="H95">
            <v>0.51577577834380894</v>
          </cell>
          <cell r="I95">
            <v>0.52261711164407165</v>
          </cell>
        </row>
        <row r="96">
          <cell r="G96">
            <v>37454</v>
          </cell>
          <cell r="H96">
            <v>0.50653229232170449</v>
          </cell>
          <cell r="I96">
            <v>0.52230339322431341</v>
          </cell>
        </row>
        <row r="97">
          <cell r="G97">
            <v>37455</v>
          </cell>
          <cell r="H97">
            <v>0.51990261295204032</v>
          </cell>
          <cell r="I97">
            <v>0.52233423180566807</v>
          </cell>
        </row>
        <row r="98">
          <cell r="G98">
            <v>37456</v>
          </cell>
          <cell r="H98">
            <v>0.50456024966854862</v>
          </cell>
          <cell r="I98">
            <v>0.52180053733084308</v>
          </cell>
        </row>
        <row r="99">
          <cell r="G99">
            <v>37459</v>
          </cell>
          <cell r="H99">
            <v>0.5148589489921882</v>
          </cell>
          <cell r="I99">
            <v>0.52109468850102925</v>
          </cell>
          <cell r="J99">
            <v>0.52990983050555773</v>
          </cell>
        </row>
        <row r="100">
          <cell r="G100">
            <v>37460</v>
          </cell>
          <cell r="H100">
            <v>0.52917937933800907</v>
          </cell>
          <cell r="I100">
            <v>0.52070544559796883</v>
          </cell>
          <cell r="J100">
            <v>0.52968047373104921</v>
          </cell>
        </row>
        <row r="101">
          <cell r="G101">
            <v>37461</v>
          </cell>
          <cell r="H101">
            <v>0.50893001694807571</v>
          </cell>
          <cell r="I101">
            <v>0.51950487676465851</v>
          </cell>
          <cell r="J101">
            <v>0.52920297257668458</v>
          </cell>
        </row>
        <row r="102">
          <cell r="G102">
            <v>37462</v>
          </cell>
          <cell r="H102">
            <v>0.51783220376897643</v>
          </cell>
          <cell r="I102">
            <v>0.51895732126639238</v>
          </cell>
          <cell r="J102">
            <v>0.52886677984666097</v>
          </cell>
        </row>
        <row r="103">
          <cell r="G103">
            <v>37463</v>
          </cell>
          <cell r="H103">
            <v>0.47758751455460252</v>
          </cell>
          <cell r="I103">
            <v>0.51722807908662038</v>
          </cell>
          <cell r="J103">
            <v>0.52786486427321633</v>
          </cell>
        </row>
        <row r="104">
          <cell r="G104">
            <v>37466</v>
          </cell>
          <cell r="H104">
            <v>0.46463109466714653</v>
          </cell>
          <cell r="I104">
            <v>0.51481846443255241</v>
          </cell>
          <cell r="J104">
            <v>0.52645951610644937</v>
          </cell>
        </row>
        <row r="105">
          <cell r="G105">
            <v>37467</v>
          </cell>
          <cell r="H105">
            <v>0.46589819890368056</v>
          </cell>
          <cell r="I105">
            <v>0.51254525301951803</v>
          </cell>
          <cell r="J105">
            <v>0.52505800130223956</v>
          </cell>
        </row>
        <row r="106">
          <cell r="G106">
            <v>37468</v>
          </cell>
          <cell r="H106">
            <v>0.48115374868618382</v>
          </cell>
          <cell r="I106">
            <v>0.51092270037708531</v>
          </cell>
          <cell r="J106">
            <v>0.52400390824059451</v>
          </cell>
        </row>
        <row r="107">
          <cell r="G107">
            <v>37469</v>
          </cell>
          <cell r="H107">
            <v>0.46730207119555767</v>
          </cell>
          <cell r="I107">
            <v>0.50868006975695867</v>
          </cell>
          <cell r="J107">
            <v>0.52277515001725972</v>
          </cell>
        </row>
        <row r="108">
          <cell r="G108">
            <v>37470</v>
          </cell>
          <cell r="H108">
            <v>0.48367788492682151</v>
          </cell>
          <cell r="I108">
            <v>0.50685833073154218</v>
          </cell>
          <cell r="J108">
            <v>0.52174166032727365</v>
          </cell>
        </row>
        <row r="109">
          <cell r="G109">
            <v>37473</v>
          </cell>
          <cell r="H109">
            <v>0.48651735760898612</v>
          </cell>
          <cell r="I109">
            <v>0.50519646386830486</v>
          </cell>
          <cell r="J109">
            <v>0.52067933411836942</v>
          </cell>
        </row>
        <row r="110">
          <cell r="G110">
            <v>37474</v>
          </cell>
          <cell r="H110">
            <v>0.49775311841546277</v>
          </cell>
          <cell r="I110">
            <v>0.50387343806582363</v>
          </cell>
          <cell r="J110">
            <v>0.51986368303084329</v>
          </cell>
        </row>
        <row r="111">
          <cell r="G111">
            <v>37475</v>
          </cell>
          <cell r="H111">
            <v>0.48736542176640729</v>
          </cell>
          <cell r="I111">
            <v>0.50233352326019454</v>
          </cell>
          <cell r="J111">
            <v>0.51898530713956392</v>
          </cell>
        </row>
        <row r="112">
          <cell r="G112">
            <v>37476</v>
          </cell>
          <cell r="H112">
            <v>0.48321489470722145</v>
          </cell>
          <cell r="I112">
            <v>0.50073508073432971</v>
          </cell>
          <cell r="J112">
            <v>0.51795759125592256</v>
          </cell>
        </row>
        <row r="113">
          <cell r="G113">
            <v>37477</v>
          </cell>
          <cell r="H113">
            <v>0.47473170279433674</v>
          </cell>
          <cell r="I113">
            <v>0.49917713826789123</v>
          </cell>
          <cell r="J113">
            <v>0.51678604180243015</v>
          </cell>
        </row>
        <row r="114">
          <cell r="G114">
            <v>37480</v>
          </cell>
          <cell r="H114">
            <v>0.47162943768148191</v>
          </cell>
          <cell r="I114">
            <v>0.49809788681439204</v>
          </cell>
          <cell r="J114">
            <v>0.51539146113084899</v>
          </cell>
        </row>
        <row r="115">
          <cell r="G115">
            <v>37481</v>
          </cell>
          <cell r="H115">
            <v>0.46648174029030326</v>
          </cell>
          <cell r="I115">
            <v>0.49677158062169863</v>
          </cell>
          <cell r="J115">
            <v>0.51398887299869889</v>
          </cell>
        </row>
        <row r="116">
          <cell r="G116">
            <v>37482</v>
          </cell>
          <cell r="H116">
            <v>0.46674294176459025</v>
          </cell>
          <cell r="I116">
            <v>0.49594236599309394</v>
          </cell>
          <cell r="J116">
            <v>0.51263831784427882</v>
          </cell>
        </row>
        <row r="117">
          <cell r="G117">
            <v>37483</v>
          </cell>
          <cell r="H117">
            <v>0.47479540524551372</v>
          </cell>
          <cell r="I117">
            <v>0.49529051311078476</v>
          </cell>
          <cell r="J117">
            <v>0.51148964012156861</v>
          </cell>
        </row>
        <row r="118">
          <cell r="G118">
            <v>37484</v>
          </cell>
          <cell r="H118">
            <v>0.47477835270694851</v>
          </cell>
          <cell r="I118">
            <v>0.49430671579169261</v>
          </cell>
          <cell r="J118">
            <v>0.51059334363411446</v>
          </cell>
        </row>
        <row r="119">
          <cell r="G119">
            <v>37487</v>
          </cell>
          <cell r="H119">
            <v>0.48214285714285715</v>
          </cell>
          <cell r="I119">
            <v>0.49366337036216684</v>
          </cell>
          <cell r="J119">
            <v>0.50977828324171037</v>
          </cell>
        </row>
        <row r="120">
          <cell r="G120">
            <v>37488</v>
          </cell>
          <cell r="H120">
            <v>0.4928688213339209</v>
          </cell>
          <cell r="I120">
            <v>0.49289559843624303</v>
          </cell>
          <cell r="J120">
            <v>0.50916550430085239</v>
          </cell>
        </row>
        <row r="121">
          <cell r="G121">
            <v>37489</v>
          </cell>
          <cell r="H121">
            <v>0.47798128819843388</v>
          </cell>
          <cell r="I121">
            <v>0.49146923829670974</v>
          </cell>
          <cell r="J121">
            <v>0.50833237787876739</v>
          </cell>
        </row>
        <row r="122">
          <cell r="G122">
            <v>37490</v>
          </cell>
          <cell r="H122">
            <v>0.47126052780936145</v>
          </cell>
          <cell r="I122">
            <v>0.48989020945188017</v>
          </cell>
          <cell r="J122">
            <v>0.50737300650165895</v>
          </cell>
        </row>
        <row r="123">
          <cell r="G123">
            <v>37491</v>
          </cell>
          <cell r="H123">
            <v>0.47306544390564259</v>
          </cell>
          <cell r="I123">
            <v>0.48839637701762972</v>
          </cell>
          <cell r="J123">
            <v>0.50643100995540458</v>
          </cell>
        </row>
        <row r="124">
          <cell r="G124">
            <v>37494</v>
          </cell>
          <cell r="H124">
            <v>0.47484289661627999</v>
          </cell>
          <cell r="I124">
            <v>0.48713314010850323</v>
          </cell>
          <cell r="J124">
            <v>0.50545463750143171</v>
          </cell>
        </row>
        <row r="125">
          <cell r="G125">
            <v>37495</v>
          </cell>
          <cell r="H125">
            <v>0.49431111127947436</v>
          </cell>
          <cell r="I125">
            <v>0.48641765120635871</v>
          </cell>
          <cell r="J125">
            <v>0.50482300693197535</v>
          </cell>
        </row>
        <row r="126">
          <cell r="G126">
            <v>37496</v>
          </cell>
          <cell r="H126">
            <v>0.48813089850500913</v>
          </cell>
          <cell r="I126">
            <v>0.4858042714124689</v>
          </cell>
          <cell r="J126">
            <v>0.50424875055767071</v>
          </cell>
        </row>
        <row r="127">
          <cell r="G127">
            <v>37497</v>
          </cell>
          <cell r="H127">
            <v>0.4863296172213854</v>
          </cell>
          <cell r="I127">
            <v>0.4846851715547803</v>
          </cell>
          <cell r="J127">
            <v>0.50376327141516142</v>
          </cell>
        </row>
        <row r="128">
          <cell r="G128">
            <v>37498</v>
          </cell>
          <cell r="H128">
            <v>0.48912064442285524</v>
          </cell>
          <cell r="I128">
            <v>0.48417051804659045</v>
          </cell>
          <cell r="J128">
            <v>0.50327381549567707</v>
          </cell>
        </row>
        <row r="129">
          <cell r="G129">
            <v>37501</v>
          </cell>
          <cell r="H129">
            <v>0.48912097134744653</v>
          </cell>
          <cell r="I129">
            <v>0.48331258545843248</v>
          </cell>
          <cell r="J129">
            <v>0.50275823987984347</v>
          </cell>
        </row>
        <row r="130">
          <cell r="G130">
            <v>37502</v>
          </cell>
          <cell r="H130">
            <v>0.48489373094983107</v>
          </cell>
          <cell r="I130">
            <v>0.48183639717882648</v>
          </cell>
          <cell r="J130">
            <v>0.50191986802842092</v>
          </cell>
        </row>
        <row r="131">
          <cell r="G131">
            <v>37503</v>
          </cell>
          <cell r="H131">
            <v>0.47662137688719003</v>
          </cell>
          <cell r="I131">
            <v>0.48075944251013031</v>
          </cell>
          <cell r="J131">
            <v>0.50086683049493519</v>
          </cell>
        </row>
        <row r="132">
          <cell r="G132">
            <v>37504</v>
          </cell>
          <cell r="H132">
            <v>0.48645096268923088</v>
          </cell>
          <cell r="I132">
            <v>0.47971340114080546</v>
          </cell>
          <cell r="J132">
            <v>0.49990787772021145</v>
          </cell>
        </row>
        <row r="133">
          <cell r="G133">
            <v>37505</v>
          </cell>
          <cell r="H133">
            <v>0.49122619257468547</v>
          </cell>
          <cell r="I133">
            <v>0.48016802374147488</v>
          </cell>
          <cell r="J133">
            <v>0.49920242401296105</v>
          </cell>
        </row>
        <row r="134">
          <cell r="G134">
            <v>37508</v>
          </cell>
          <cell r="H134">
            <v>0.48501683749865743</v>
          </cell>
          <cell r="I134">
            <v>0.4808475485025252</v>
          </cell>
          <cell r="J134">
            <v>0.49847376921871339</v>
          </cell>
        </row>
        <row r="135">
          <cell r="G135">
            <v>37509</v>
          </cell>
          <cell r="H135">
            <v>0.49354000869234305</v>
          </cell>
          <cell r="I135">
            <v>0.48176894216214727</v>
          </cell>
          <cell r="J135">
            <v>0.49776262945483074</v>
          </cell>
        </row>
        <row r="136">
          <cell r="G136">
            <v>37510</v>
          </cell>
          <cell r="H136">
            <v>0.49710381553839883</v>
          </cell>
          <cell r="I136">
            <v>0.48230061105722111</v>
          </cell>
          <cell r="J136">
            <v>0.49715622411456328</v>
          </cell>
        </row>
        <row r="137">
          <cell r="G137">
            <v>37511</v>
          </cell>
          <cell r="H137">
            <v>0.49359366090242623</v>
          </cell>
          <cell r="I137">
            <v>0.4831769973807834</v>
          </cell>
          <cell r="J137">
            <v>0.49656218039232169</v>
          </cell>
        </row>
        <row r="138">
          <cell r="G138">
            <v>37512</v>
          </cell>
          <cell r="H138">
            <v>0.49018501525259783</v>
          </cell>
          <cell r="I138">
            <v>0.48339390172497593</v>
          </cell>
          <cell r="J138">
            <v>0.49583437753089948</v>
          </cell>
        </row>
        <row r="139">
          <cell r="G139">
            <v>37515</v>
          </cell>
          <cell r="H139">
            <v>0.50037392471379594</v>
          </cell>
          <cell r="I139">
            <v>0.48385578729513623</v>
          </cell>
          <cell r="J139">
            <v>0.49521214587556306</v>
          </cell>
        </row>
        <row r="140">
          <cell r="G140">
            <v>37516</v>
          </cell>
          <cell r="H140">
            <v>0.50747285109515916</v>
          </cell>
          <cell r="I140">
            <v>0.48417977838445941</v>
          </cell>
          <cell r="J140">
            <v>0.49473836698358031</v>
          </cell>
        </row>
        <row r="141">
          <cell r="G141">
            <v>37517</v>
          </cell>
          <cell r="H141">
            <v>0.50674648442689152</v>
          </cell>
          <cell r="I141">
            <v>0.4848258138064756</v>
          </cell>
          <cell r="J141">
            <v>0.49423513078582604</v>
          </cell>
        </row>
        <row r="142">
          <cell r="G142">
            <v>37518</v>
          </cell>
          <cell r="H142">
            <v>0.51501092214561339</v>
          </cell>
          <cell r="I142">
            <v>0.4858856813877554</v>
          </cell>
          <cell r="J142">
            <v>0.49393100055976591</v>
          </cell>
        </row>
        <row r="143">
          <cell r="G143">
            <v>37519</v>
          </cell>
          <cell r="H143">
            <v>0.5193934875515841</v>
          </cell>
          <cell r="I143">
            <v>0.48737440754633027</v>
          </cell>
          <cell r="J143">
            <v>0.49373797297072364</v>
          </cell>
        </row>
        <row r="144">
          <cell r="G144">
            <v>37522</v>
          </cell>
          <cell r="H144">
            <v>0.51656365401619309</v>
          </cell>
          <cell r="I144">
            <v>0.48887221475748732</v>
          </cell>
          <cell r="J144">
            <v>0.49365754144988272</v>
          </cell>
        </row>
        <row r="145">
          <cell r="G145">
            <v>37523</v>
          </cell>
          <cell r="H145">
            <v>0.51822158358514891</v>
          </cell>
          <cell r="I145">
            <v>0.49059687620064879</v>
          </cell>
          <cell r="J145">
            <v>0.4938905677170744</v>
          </cell>
        </row>
        <row r="146">
          <cell r="G146">
            <v>37524</v>
          </cell>
          <cell r="H146">
            <v>0.52175984046100332</v>
          </cell>
          <cell r="I146">
            <v>0.49243077282386255</v>
          </cell>
          <cell r="J146">
            <v>0.49414448434641689</v>
          </cell>
        </row>
        <row r="147">
          <cell r="G147">
            <v>37525</v>
          </cell>
          <cell r="H147">
            <v>0.52060554738329212</v>
          </cell>
          <cell r="I147">
            <v>0.49395777756178855</v>
          </cell>
          <cell r="J147">
            <v>0.49461966740806546</v>
          </cell>
        </row>
        <row r="148">
          <cell r="G148">
            <v>37526</v>
          </cell>
          <cell r="H148">
            <v>0.52501678803562191</v>
          </cell>
          <cell r="I148">
            <v>0.49563239207274434</v>
          </cell>
          <cell r="J148">
            <v>0.4951223853805381</v>
          </cell>
        </row>
        <row r="149">
          <cell r="G149">
            <v>37529</v>
          </cell>
          <cell r="H149">
            <v>0.52928256619831493</v>
          </cell>
          <cell r="I149">
            <v>0.49720371570792626</v>
          </cell>
          <cell r="J149">
            <v>0.49553206233002339</v>
          </cell>
        </row>
        <row r="150">
          <cell r="G150">
            <v>37530</v>
          </cell>
          <cell r="H150">
            <v>0.5252651840930499</v>
          </cell>
          <cell r="I150">
            <v>0.49828359446656384</v>
          </cell>
          <cell r="J150">
            <v>0.49592258633107955</v>
          </cell>
        </row>
        <row r="151">
          <cell r="G151">
            <v>37531</v>
          </cell>
          <cell r="H151">
            <v>0.54085507016490608</v>
          </cell>
          <cell r="I151">
            <v>0.50037938719877961</v>
          </cell>
          <cell r="J151">
            <v>0.4963316533975265</v>
          </cell>
        </row>
        <row r="152">
          <cell r="G152">
            <v>37532</v>
          </cell>
          <cell r="H152">
            <v>0.5437717401714558</v>
          </cell>
          <cell r="I152">
            <v>0.50279642761084942</v>
          </cell>
          <cell r="J152">
            <v>0.49670869680387114</v>
          </cell>
        </row>
        <row r="153">
          <cell r="G153">
            <v>37533</v>
          </cell>
          <cell r="H153">
            <v>0.5548562532433835</v>
          </cell>
          <cell r="I153">
            <v>0.50552278792210747</v>
          </cell>
          <cell r="J153">
            <v>0.49730254696926685</v>
          </cell>
        </row>
        <row r="154">
          <cell r="G154">
            <v>37536</v>
          </cell>
          <cell r="H154">
            <v>0.55003811643568035</v>
          </cell>
          <cell r="I154">
            <v>0.50802929524942075</v>
          </cell>
          <cell r="J154">
            <v>0.49782972237094747</v>
          </cell>
        </row>
        <row r="155">
          <cell r="G155">
            <v>37537</v>
          </cell>
          <cell r="H155">
            <v>0.54674314779865529</v>
          </cell>
          <cell r="I155">
            <v>0.50977702980006023</v>
          </cell>
          <cell r="J155">
            <v>0.49838715095961261</v>
          </cell>
        </row>
        <row r="156">
          <cell r="G156">
            <v>37538</v>
          </cell>
          <cell r="H156">
            <v>0.5538539818625553</v>
          </cell>
          <cell r="I156">
            <v>0.51196779924531166</v>
          </cell>
          <cell r="J156">
            <v>0.49901138380418225</v>
          </cell>
        </row>
        <row r="157">
          <cell r="G157">
            <v>37539</v>
          </cell>
          <cell r="H157">
            <v>0.56088065826122091</v>
          </cell>
          <cell r="I157">
            <v>0.51445283394663954</v>
          </cell>
          <cell r="J157">
            <v>0.49990234062286293</v>
          </cell>
        </row>
        <row r="158">
          <cell r="G158">
            <v>37540</v>
          </cell>
          <cell r="H158">
            <v>0.56490145168928296</v>
          </cell>
          <cell r="I158">
            <v>0.51697886085552036</v>
          </cell>
          <cell r="J158">
            <v>0.50064002650380135</v>
          </cell>
        </row>
        <row r="159">
          <cell r="G159">
            <v>37543</v>
          </cell>
          <cell r="H159">
            <v>0.56145188878188612</v>
          </cell>
          <cell r="I159">
            <v>0.51938989143666847</v>
          </cell>
          <cell r="J159">
            <v>0.50157267632533142</v>
          </cell>
        </row>
        <row r="160">
          <cell r="G160">
            <v>37544</v>
          </cell>
          <cell r="H160">
            <v>0.54681261946519</v>
          </cell>
          <cell r="I160">
            <v>0.52145385438718039</v>
          </cell>
          <cell r="J160">
            <v>0.50209650698882324</v>
          </cell>
        </row>
        <row r="161">
          <cell r="G161">
            <v>37545</v>
          </cell>
          <cell r="H161">
            <v>0.54946363001694887</v>
          </cell>
          <cell r="I161">
            <v>0.52388192949150558</v>
          </cell>
          <cell r="J161">
            <v>0.50242903568847797</v>
          </cell>
        </row>
        <row r="162">
          <cell r="G162">
            <v>37546</v>
          </cell>
          <cell r="H162">
            <v>0.54532345730156484</v>
          </cell>
          <cell r="I162">
            <v>0.52584434597858343</v>
          </cell>
          <cell r="J162">
            <v>0.50302564946476458</v>
          </cell>
        </row>
        <row r="163">
          <cell r="G163">
            <v>37547</v>
          </cell>
          <cell r="H163">
            <v>0.53770852021627669</v>
          </cell>
          <cell r="I163">
            <v>0.52739375689996981</v>
          </cell>
          <cell r="J163">
            <v>0.50335149071799912</v>
          </cell>
        </row>
        <row r="164">
          <cell r="G164">
            <v>37550</v>
          </cell>
          <cell r="H164">
            <v>0.5223814079761876</v>
          </cell>
          <cell r="I164">
            <v>0.52863924258255413</v>
          </cell>
          <cell r="J164">
            <v>0.50408581683966436</v>
          </cell>
        </row>
        <row r="165">
          <cell r="G165">
            <v>37551</v>
          </cell>
          <cell r="H165">
            <v>0.52960483210483211</v>
          </cell>
          <cell r="I165">
            <v>0.52984140336297048</v>
          </cell>
          <cell r="J165">
            <v>0.50515096007634763</v>
          </cell>
        </row>
        <row r="166">
          <cell r="G166">
            <v>37552</v>
          </cell>
          <cell r="H166">
            <v>0.5131775777191504</v>
          </cell>
          <cell r="I166">
            <v>0.5303771954356622</v>
          </cell>
          <cell r="J166">
            <v>0.50592603186020779</v>
          </cell>
        </row>
        <row r="167">
          <cell r="G167">
            <v>37553</v>
          </cell>
          <cell r="H167">
            <v>0.52927109102556447</v>
          </cell>
          <cell r="I167">
            <v>0.53156644310643353</v>
          </cell>
          <cell r="J167">
            <v>0.50671484075101736</v>
          </cell>
        </row>
        <row r="168">
          <cell r="G168">
            <v>37554</v>
          </cell>
          <cell r="H168">
            <v>0.52739056029526044</v>
          </cell>
          <cell r="I168">
            <v>0.53280662794118894</v>
          </cell>
          <cell r="J168">
            <v>0.5076998979493732</v>
          </cell>
        </row>
        <row r="169">
          <cell r="G169">
            <v>37557</v>
          </cell>
          <cell r="H169">
            <v>0.52431770685199153</v>
          </cell>
          <cell r="I169">
            <v>0.5336047540124621</v>
          </cell>
          <cell r="J169">
            <v>0.50836612453831032</v>
          </cell>
        </row>
        <row r="170">
          <cell r="G170">
            <v>37558</v>
          </cell>
          <cell r="H170">
            <v>0.53527938690503651</v>
          </cell>
          <cell r="I170">
            <v>0.53453163853945795</v>
          </cell>
          <cell r="J170">
            <v>0.50916550206775379</v>
          </cell>
        </row>
        <row r="171">
          <cell r="G171">
            <v>37559</v>
          </cell>
          <cell r="H171">
            <v>0.53601970365470353</v>
          </cell>
          <cell r="I171">
            <v>0.53550741251371847</v>
          </cell>
          <cell r="J171">
            <v>0.5097928231372495</v>
          </cell>
        </row>
        <row r="172">
          <cell r="G172">
            <v>37560</v>
          </cell>
          <cell r="H172">
            <v>0.54786563372330077</v>
          </cell>
          <cell r="I172">
            <v>0.53660256956630803</v>
          </cell>
          <cell r="J172">
            <v>0.51078462989064122</v>
          </cell>
        </row>
        <row r="173">
          <cell r="G173">
            <v>37561</v>
          </cell>
          <cell r="H173">
            <v>0.53566024830559411</v>
          </cell>
          <cell r="I173">
            <v>0.53714479492477496</v>
          </cell>
          <cell r="J173">
            <v>0.5116443897856966</v>
          </cell>
        </row>
        <row r="174">
          <cell r="G174">
            <v>37564</v>
          </cell>
          <cell r="H174">
            <v>0.53532074248927919</v>
          </cell>
          <cell r="I174">
            <v>0.53777003120721123</v>
          </cell>
          <cell r="J174">
            <v>0.51263765273151529</v>
          </cell>
        </row>
        <row r="175">
          <cell r="G175">
            <v>37565</v>
          </cell>
          <cell r="H175">
            <v>0.53185951773516593</v>
          </cell>
          <cell r="I175">
            <v>0.53822462901221191</v>
          </cell>
          <cell r="J175">
            <v>0.51362503109305113</v>
          </cell>
        </row>
        <row r="176">
          <cell r="G176">
            <v>37566</v>
          </cell>
          <cell r="H176">
            <v>0.53552909283728634</v>
          </cell>
          <cell r="I176">
            <v>0.53868360409142135</v>
          </cell>
          <cell r="J176">
            <v>0.51475695490529672</v>
          </cell>
        </row>
        <row r="177">
          <cell r="G177">
            <v>37567</v>
          </cell>
          <cell r="H177">
            <v>0.5385175339944791</v>
          </cell>
          <cell r="I177">
            <v>0.53928067031179416</v>
          </cell>
          <cell r="J177">
            <v>0.51593358756480312</v>
          </cell>
        </row>
        <row r="178">
          <cell r="G178">
            <v>37568</v>
          </cell>
          <cell r="H178">
            <v>0.54162497601713144</v>
          </cell>
          <cell r="I178">
            <v>0.53983427657784455</v>
          </cell>
          <cell r="J178">
            <v>0.51702915429876417</v>
          </cell>
        </row>
        <row r="179">
          <cell r="G179">
            <v>37571</v>
          </cell>
          <cell r="H179">
            <v>0.53798653566692511</v>
          </cell>
          <cell r="I179">
            <v>0.54012440889346502</v>
          </cell>
          <cell r="J179">
            <v>0.51806535401941944</v>
          </cell>
        </row>
        <row r="180">
          <cell r="G180">
            <v>37572</v>
          </cell>
          <cell r="H180">
            <v>0.54579513047422634</v>
          </cell>
          <cell r="I180">
            <v>0.54080874043950411</v>
          </cell>
          <cell r="J180">
            <v>0.51910883391009754</v>
          </cell>
        </row>
        <row r="181">
          <cell r="G181">
            <v>37573</v>
          </cell>
          <cell r="H181">
            <v>0.54406440354990315</v>
          </cell>
          <cell r="I181">
            <v>0.54091571821900408</v>
          </cell>
          <cell r="J181">
            <v>0.51994810574970385</v>
          </cell>
        </row>
        <row r="182">
          <cell r="G182">
            <v>37574</v>
          </cell>
          <cell r="H182">
            <v>0.53130582666898285</v>
          </cell>
          <cell r="I182">
            <v>0.54050018776892161</v>
          </cell>
          <cell r="J182">
            <v>0.52082227851151619</v>
          </cell>
        </row>
        <row r="183">
          <cell r="G183">
            <v>37575</v>
          </cell>
          <cell r="H183">
            <v>0.52208322531852769</v>
          </cell>
          <cell r="I183">
            <v>0.53940775350475978</v>
          </cell>
          <cell r="J183">
            <v>0.52165543748707632</v>
          </cell>
        </row>
        <row r="184">
          <cell r="G184">
            <v>37578</v>
          </cell>
          <cell r="H184">
            <v>0.51902964069701985</v>
          </cell>
          <cell r="I184">
            <v>0.53837413764680453</v>
          </cell>
          <cell r="J184">
            <v>0.52240894890988587</v>
          </cell>
        </row>
        <row r="185">
          <cell r="G185">
            <v>37579</v>
          </cell>
          <cell r="H185">
            <v>0.52200695837047917</v>
          </cell>
          <cell r="I185">
            <v>0.53754959799919855</v>
          </cell>
          <cell r="J185">
            <v>0.52318213025011862</v>
          </cell>
        </row>
        <row r="186">
          <cell r="G186">
            <v>37580</v>
          </cell>
          <cell r="H186">
            <v>0.51877678768063162</v>
          </cell>
          <cell r="I186">
            <v>0.53638035819313445</v>
          </cell>
          <cell r="J186">
            <v>0.52358320691243265</v>
          </cell>
        </row>
        <row r="187">
          <cell r="G187">
            <v>37581</v>
          </cell>
          <cell r="H187">
            <v>0.50691671300274654</v>
          </cell>
          <cell r="I187">
            <v>0.53458156001785195</v>
          </cell>
          <cell r="J187">
            <v>0.52389117108452654</v>
          </cell>
        </row>
        <row r="188">
          <cell r="G188">
            <v>37582</v>
          </cell>
          <cell r="H188">
            <v>0.51484248851641956</v>
          </cell>
          <cell r="I188">
            <v>0.53291292791208977</v>
          </cell>
          <cell r="J188">
            <v>0.52435859520411732</v>
          </cell>
        </row>
        <row r="189">
          <cell r="G189">
            <v>37585</v>
          </cell>
          <cell r="H189">
            <v>0.5132286808169666</v>
          </cell>
          <cell r="I189">
            <v>0.53130548764659247</v>
          </cell>
          <cell r="J189">
            <v>0.52475380891549617</v>
          </cell>
        </row>
        <row r="190">
          <cell r="G190">
            <v>37586</v>
          </cell>
          <cell r="H190">
            <v>0.50872407192801983</v>
          </cell>
          <cell r="I190">
            <v>0.53003586939535352</v>
          </cell>
          <cell r="J190">
            <v>0.52507517122009573</v>
          </cell>
        </row>
        <row r="191">
          <cell r="G191">
            <v>37587</v>
          </cell>
          <cell r="H191">
            <v>0.50036095902027888</v>
          </cell>
          <cell r="I191">
            <v>0.52839911369546444</v>
          </cell>
          <cell r="J191">
            <v>0.52532873233600463</v>
          </cell>
        </row>
        <row r="192">
          <cell r="G192">
            <v>37588</v>
          </cell>
          <cell r="H192">
            <v>0.5010734822902394</v>
          </cell>
          <cell r="I192">
            <v>0.52692411452842036</v>
          </cell>
          <cell r="J192">
            <v>0.52572958652293988</v>
          </cell>
        </row>
        <row r="193">
          <cell r="G193">
            <v>37589</v>
          </cell>
          <cell r="H193">
            <v>0.51726881729436358</v>
          </cell>
          <cell r="I193">
            <v>0.5262427910976899</v>
          </cell>
          <cell r="J193">
            <v>0.52623479725417155</v>
          </cell>
        </row>
        <row r="194">
          <cell r="G194">
            <v>37592</v>
          </cell>
          <cell r="H194">
            <v>0.52449219930591018</v>
          </cell>
          <cell r="I194">
            <v>0.52631315080868069</v>
          </cell>
          <cell r="J194">
            <v>0.52678014162681475</v>
          </cell>
        </row>
        <row r="195">
          <cell r="G195">
            <v>37593</v>
          </cell>
          <cell r="H195">
            <v>0.53155623842397703</v>
          </cell>
          <cell r="I195">
            <v>0.52637819768598559</v>
          </cell>
          <cell r="J195">
            <v>0.52754308262559035</v>
          </cell>
        </row>
        <row r="196">
          <cell r="G196">
            <v>37594</v>
          </cell>
          <cell r="H196">
            <v>0.52687888926706783</v>
          </cell>
          <cell r="I196">
            <v>0.52683490807091604</v>
          </cell>
          <cell r="J196">
            <v>0.52808962165140561</v>
          </cell>
        </row>
        <row r="197">
          <cell r="G197">
            <v>37595</v>
          </cell>
          <cell r="H197">
            <v>0.53279350838350437</v>
          </cell>
          <cell r="I197">
            <v>0.52695232198284736</v>
          </cell>
          <cell r="J197">
            <v>0.52867469858329252</v>
          </cell>
        </row>
        <row r="198">
          <cell r="G198">
            <v>37596</v>
          </cell>
          <cell r="H198">
            <v>0.52757150922498097</v>
          </cell>
          <cell r="I198">
            <v>0.52695835361383803</v>
          </cell>
          <cell r="J198">
            <v>0.52923171249021972</v>
          </cell>
        </row>
        <row r="199">
          <cell r="G199">
            <v>37599</v>
          </cell>
          <cell r="H199">
            <v>0.53298590394199286</v>
          </cell>
          <cell r="I199">
            <v>0.52724729351683808</v>
          </cell>
          <cell r="J199">
            <v>0.52993336640316058</v>
          </cell>
        </row>
        <row r="200">
          <cell r="G200">
            <v>37600</v>
          </cell>
          <cell r="H200">
            <v>0.52329519951830972</v>
          </cell>
          <cell r="I200">
            <v>0.52684782060394708</v>
          </cell>
          <cell r="J200">
            <v>0.53030912500651328</v>
          </cell>
        </row>
        <row r="201">
          <cell r="G201">
            <v>37601</v>
          </cell>
          <cell r="H201">
            <v>0.52527070359197447</v>
          </cell>
          <cell r="I201">
            <v>0.52648952060185616</v>
          </cell>
          <cell r="J201">
            <v>0.53060089308023151</v>
          </cell>
        </row>
        <row r="202">
          <cell r="G202">
            <v>37602</v>
          </cell>
          <cell r="H202">
            <v>0.5255315407282225</v>
          </cell>
          <cell r="I202">
            <v>0.52574505083535361</v>
          </cell>
          <cell r="J202">
            <v>0.53090884482287637</v>
          </cell>
        </row>
        <row r="203">
          <cell r="G203">
            <v>37603</v>
          </cell>
          <cell r="H203">
            <v>0.52502302465810546</v>
          </cell>
          <cell r="I203">
            <v>0.5253904767137707</v>
          </cell>
          <cell r="J203">
            <v>0.53107297765095007</v>
          </cell>
        </row>
        <row r="204">
          <cell r="G204">
            <v>37606</v>
          </cell>
          <cell r="H204">
            <v>0.52290772216667647</v>
          </cell>
          <cell r="I204">
            <v>0.52497670936968388</v>
          </cell>
          <cell r="J204">
            <v>0.5311305880544761</v>
          </cell>
        </row>
        <row r="205">
          <cell r="G205">
            <v>37607</v>
          </cell>
          <cell r="H205">
            <v>0.53041873434672615</v>
          </cell>
          <cell r="I205">
            <v>0.52492868325673592</v>
          </cell>
          <cell r="J205">
            <v>0.53135772051891106</v>
          </cell>
        </row>
        <row r="206">
          <cell r="G206">
            <v>37608</v>
          </cell>
          <cell r="H206">
            <v>0.53182630786601426</v>
          </cell>
          <cell r="I206">
            <v>0.52480525709102688</v>
          </cell>
          <cell r="J206">
            <v>0.53158074878581052</v>
          </cell>
        </row>
        <row r="207">
          <cell r="G207">
            <v>37609</v>
          </cell>
          <cell r="H207">
            <v>0.53350759491235988</v>
          </cell>
          <cell r="I207">
            <v>0.52463825912162287</v>
          </cell>
          <cell r="J207">
            <v>0.53177333492435741</v>
          </cell>
        </row>
        <row r="208">
          <cell r="G208">
            <v>37610</v>
          </cell>
          <cell r="H208">
            <v>0.54424290820594734</v>
          </cell>
          <cell r="I208">
            <v>0.52472552352791668</v>
          </cell>
          <cell r="J208">
            <v>0.53216083264276148</v>
          </cell>
        </row>
        <row r="209">
          <cell r="G209">
            <v>37613</v>
          </cell>
          <cell r="H209">
            <v>0.541009895401247</v>
          </cell>
          <cell r="I209">
            <v>0.52482630218572734</v>
          </cell>
          <cell r="J209">
            <v>0.53242301473072262</v>
          </cell>
        </row>
        <row r="210">
          <cell r="G210">
            <v>37614</v>
          </cell>
          <cell r="H210">
            <v>0.5444484188831259</v>
          </cell>
          <cell r="I210">
            <v>0.52478141179935733</v>
          </cell>
          <cell r="J210">
            <v>0.53267163526653916</v>
          </cell>
        </row>
        <row r="211">
          <cell r="G211">
            <v>37615</v>
          </cell>
          <cell r="H211">
            <v>0.5444484188831259</v>
          </cell>
          <cell r="I211">
            <v>0.52479421231046486</v>
          </cell>
          <cell r="J211">
            <v>0.53298611452539291</v>
          </cell>
        </row>
        <row r="212">
          <cell r="G212">
            <v>37616</v>
          </cell>
          <cell r="H212">
            <v>0.54497047726642944</v>
          </cell>
          <cell r="I212">
            <v>0.52524970066371302</v>
          </cell>
          <cell r="J212">
            <v>0.5330535802155818</v>
          </cell>
        </row>
        <row r="213">
          <cell r="G213">
            <v>37617</v>
          </cell>
          <cell r="H213">
            <v>0.54633222013109783</v>
          </cell>
          <cell r="I213">
            <v>0.52605800049079876</v>
          </cell>
          <cell r="J213">
            <v>0.53309555529688735</v>
          </cell>
        </row>
        <row r="214">
          <cell r="G214">
            <v>37620</v>
          </cell>
          <cell r="H214">
            <v>0.54556788113169141</v>
          </cell>
          <cell r="I214">
            <v>0.52694260850528774</v>
          </cell>
          <cell r="J214">
            <v>0.53294328690161363</v>
          </cell>
        </row>
        <row r="215">
          <cell r="G215">
            <v>37621</v>
          </cell>
          <cell r="H215">
            <v>0.55174057380818986</v>
          </cell>
          <cell r="I215">
            <v>0.52793372901987812</v>
          </cell>
          <cell r="J215">
            <v>0.532971196038868</v>
          </cell>
        </row>
        <row r="216">
          <cell r="G216">
            <v>37622</v>
          </cell>
          <cell r="H216">
            <v>0.55174057380818986</v>
          </cell>
          <cell r="I216">
            <v>0.52903252189079675</v>
          </cell>
          <cell r="J216">
            <v>0.53305312105541769</v>
          </cell>
        </row>
        <row r="217">
          <cell r="G217">
            <v>37623</v>
          </cell>
          <cell r="H217">
            <v>0.55329826046319452</v>
          </cell>
          <cell r="I217">
            <v>0.53057857347281157</v>
          </cell>
          <cell r="J217">
            <v>0.53304401086854303</v>
          </cell>
        </row>
        <row r="218">
          <cell r="G218">
            <v>37624</v>
          </cell>
          <cell r="H218">
            <v>0.54271126675327397</v>
          </cell>
          <cell r="I218">
            <v>0.53150753274737339</v>
          </cell>
          <cell r="J218">
            <v>0.53274615199136355</v>
          </cell>
        </row>
        <row r="219">
          <cell r="G219">
            <v>37627</v>
          </cell>
          <cell r="H219">
            <v>0.5409989886060147</v>
          </cell>
          <cell r="I219">
            <v>0.53243320967367502</v>
          </cell>
          <cell r="J219">
            <v>0.53235430833426078</v>
          </cell>
        </row>
        <row r="220">
          <cell r="G220">
            <v>37628</v>
          </cell>
          <cell r="H220">
            <v>0.53533974395172679</v>
          </cell>
          <cell r="I220">
            <v>0.53332039874113202</v>
          </cell>
          <cell r="J220">
            <v>0.53192624038622527</v>
          </cell>
        </row>
        <row r="221">
          <cell r="G221">
            <v>37629</v>
          </cell>
          <cell r="H221">
            <v>0.53261569338366488</v>
          </cell>
          <cell r="I221">
            <v>0.53439555655324478</v>
          </cell>
          <cell r="J221">
            <v>0.53169350389308556</v>
          </cell>
        </row>
        <row r="222">
          <cell r="G222">
            <v>37630</v>
          </cell>
          <cell r="H222">
            <v>0.52927686063231461</v>
          </cell>
          <cell r="I222">
            <v>0.53533566916464737</v>
          </cell>
          <cell r="J222">
            <v>0.53136257324743574</v>
          </cell>
        </row>
        <row r="223">
          <cell r="G223">
            <v>37631</v>
          </cell>
          <cell r="H223">
            <v>0.52439204185477539</v>
          </cell>
          <cell r="I223">
            <v>0.53557310998332774</v>
          </cell>
          <cell r="J223">
            <v>0.53101943528929185</v>
          </cell>
        </row>
        <row r="224">
          <cell r="G224">
            <v>37634</v>
          </cell>
          <cell r="H224">
            <v>0.51888381137578998</v>
          </cell>
          <cell r="I224">
            <v>0.5353861637189905</v>
          </cell>
          <cell r="J224">
            <v>0.53071083350502146</v>
          </cell>
        </row>
        <row r="225">
          <cell r="G225">
            <v>37635</v>
          </cell>
          <cell r="H225">
            <v>0.50423598290105709</v>
          </cell>
          <cell r="I225">
            <v>0.53447548853489313</v>
          </cell>
          <cell r="J225">
            <v>0.5304133675201832</v>
          </cell>
        </row>
        <row r="226">
          <cell r="G226">
            <v>37636</v>
          </cell>
          <cell r="H226">
            <v>0.50323807011021437</v>
          </cell>
          <cell r="I226">
            <v>0.53368746122966459</v>
          </cell>
          <cell r="J226">
            <v>0.52998112552027166</v>
          </cell>
        </row>
        <row r="227">
          <cell r="G227">
            <v>37637</v>
          </cell>
          <cell r="H227">
            <v>0.4928219234961333</v>
          </cell>
          <cell r="I227">
            <v>0.53235507506675217</v>
          </cell>
          <cell r="J227">
            <v>0.52964742627071382</v>
          </cell>
        </row>
        <row r="228">
          <cell r="G228">
            <v>37638</v>
          </cell>
          <cell r="H228">
            <v>0.49028572897740902</v>
          </cell>
          <cell r="I228">
            <v>0.53111221572516643</v>
          </cell>
          <cell r="J228">
            <v>0.52900832197484249</v>
          </cell>
        </row>
        <row r="229">
          <cell r="G229">
            <v>37641</v>
          </cell>
          <cell r="H229">
            <v>0.49005402254095309</v>
          </cell>
          <cell r="I229">
            <v>0.52968115301179852</v>
          </cell>
          <cell r="J229">
            <v>0.52839624758542758</v>
          </cell>
        </row>
        <row r="230">
          <cell r="G230">
            <v>37642</v>
          </cell>
          <cell r="H230">
            <v>0.49396389130559032</v>
          </cell>
          <cell r="I230">
            <v>0.52870344273804126</v>
          </cell>
          <cell r="J230">
            <v>0.52789864405188003</v>
          </cell>
        </row>
        <row r="231">
          <cell r="G231">
            <v>37643</v>
          </cell>
          <cell r="H231">
            <v>0.48422953017232057</v>
          </cell>
          <cell r="I231">
            <v>0.52733540362405273</v>
          </cell>
          <cell r="J231">
            <v>0.52706176115462233</v>
          </cell>
        </row>
        <row r="232">
          <cell r="G232">
            <v>37644</v>
          </cell>
          <cell r="H232">
            <v>0.48515976875462963</v>
          </cell>
          <cell r="I232">
            <v>0.52598967789159967</v>
          </cell>
          <cell r="J232">
            <v>0.52622799173003099</v>
          </cell>
        </row>
        <row r="233">
          <cell r="G233">
            <v>37645</v>
          </cell>
          <cell r="H233">
            <v>0.48417379602452482</v>
          </cell>
          <cell r="I233">
            <v>0.5246280369371471</v>
          </cell>
          <cell r="J233">
            <v>0.5251838632431659</v>
          </cell>
        </row>
        <row r="234">
          <cell r="G234">
            <v>37648</v>
          </cell>
          <cell r="H234">
            <v>0.47720298212778117</v>
          </cell>
          <cell r="I234">
            <v>0.52310454560251718</v>
          </cell>
          <cell r="J234">
            <v>0.52422554740418537</v>
          </cell>
        </row>
        <row r="235">
          <cell r="G235">
            <v>37649</v>
          </cell>
          <cell r="H235">
            <v>0.48369171904143332</v>
          </cell>
          <cell r="I235">
            <v>0.5215469784256741</v>
          </cell>
          <cell r="J235">
            <v>0.52337916997061418</v>
          </cell>
        </row>
        <row r="236">
          <cell r="G236">
            <v>37650</v>
          </cell>
          <cell r="H236">
            <v>0.48678141159802202</v>
          </cell>
          <cell r="I236">
            <v>0.52004548188340771</v>
          </cell>
          <cell r="J236">
            <v>0.52264018462410367</v>
          </cell>
        </row>
        <row r="237">
          <cell r="G237">
            <v>37651</v>
          </cell>
          <cell r="H237">
            <v>0.50446099715868797</v>
          </cell>
          <cell r="I237">
            <v>0.51907726195828519</v>
          </cell>
          <cell r="J237">
            <v>0.52213087158019211</v>
          </cell>
        </row>
        <row r="238">
          <cell r="G238">
            <v>37652</v>
          </cell>
          <cell r="H238">
            <v>0.50015057505879323</v>
          </cell>
          <cell r="I238">
            <v>0.51760751752004686</v>
          </cell>
          <cell r="J238">
            <v>0.52150190504026284</v>
          </cell>
        </row>
        <row r="239">
          <cell r="G239">
            <v>37655</v>
          </cell>
          <cell r="H239">
            <v>0.50989861808932713</v>
          </cell>
          <cell r="I239">
            <v>0.5165704749429828</v>
          </cell>
          <cell r="J239">
            <v>0.52098180081193812</v>
          </cell>
        </row>
        <row r="240">
          <cell r="G240">
            <v>37656</v>
          </cell>
          <cell r="H240">
            <v>0.51940635680569847</v>
          </cell>
          <cell r="I240">
            <v>0.51573573954040186</v>
          </cell>
          <cell r="J240">
            <v>0.52067720771585246</v>
          </cell>
        </row>
        <row r="241">
          <cell r="G241">
            <v>37657</v>
          </cell>
          <cell r="H241">
            <v>0.51208705547143096</v>
          </cell>
          <cell r="I241">
            <v>0.51465702742667863</v>
          </cell>
          <cell r="J241">
            <v>0.52012461632236395</v>
          </cell>
        </row>
        <row r="242">
          <cell r="G242">
            <v>37658</v>
          </cell>
          <cell r="H242">
            <v>0.50821436355710559</v>
          </cell>
          <cell r="I242">
            <v>0.51343182363636786</v>
          </cell>
          <cell r="J242">
            <v>0.51953691074871167</v>
          </cell>
        </row>
        <row r="243">
          <cell r="G243">
            <v>37659</v>
          </cell>
          <cell r="H243">
            <v>0.50700914890370297</v>
          </cell>
          <cell r="I243">
            <v>0.51212105459545465</v>
          </cell>
          <cell r="J243">
            <v>0.51913860455583827</v>
          </cell>
        </row>
        <row r="244">
          <cell r="G244">
            <v>37662</v>
          </cell>
          <cell r="H244">
            <v>0.50581890757642722</v>
          </cell>
          <cell r="I244">
            <v>0.51079608881027927</v>
          </cell>
          <cell r="J244">
            <v>0.51887197639613158</v>
          </cell>
        </row>
        <row r="245">
          <cell r="G245">
            <v>37663</v>
          </cell>
          <cell r="H245">
            <v>0.5037968686863995</v>
          </cell>
          <cell r="I245">
            <v>0.50919796530621952</v>
          </cell>
          <cell r="J245">
            <v>0.51862225882218693</v>
          </cell>
        </row>
        <row r="246">
          <cell r="G246">
            <v>37664</v>
          </cell>
          <cell r="H246">
            <v>0.50478254941428491</v>
          </cell>
          <cell r="I246">
            <v>0.50763269782642273</v>
          </cell>
          <cell r="J246">
            <v>0.51833989146224935</v>
          </cell>
        </row>
        <row r="247">
          <cell r="G247">
            <v>37665</v>
          </cell>
          <cell r="H247">
            <v>0.5086620656031019</v>
          </cell>
          <cell r="I247">
            <v>0.50614482466441968</v>
          </cell>
          <cell r="J247">
            <v>0.51817407634622437</v>
          </cell>
        </row>
        <row r="248">
          <cell r="G248">
            <v>37666</v>
          </cell>
          <cell r="H248">
            <v>0.50979279547347034</v>
          </cell>
          <cell r="I248">
            <v>0.50504754228842619</v>
          </cell>
          <cell r="J248">
            <v>0.5182212252391869</v>
          </cell>
        </row>
        <row r="249">
          <cell r="G249">
            <v>37669</v>
          </cell>
          <cell r="H249">
            <v>0.51580076559130061</v>
          </cell>
          <cell r="I249">
            <v>0.50420760152126909</v>
          </cell>
          <cell r="J249">
            <v>0.518236934699431</v>
          </cell>
        </row>
        <row r="250">
          <cell r="G250">
            <v>37670</v>
          </cell>
          <cell r="H250">
            <v>0.50330642078243615</v>
          </cell>
          <cell r="I250">
            <v>0.50313982408229274</v>
          </cell>
          <cell r="J250">
            <v>0.51807427469886491</v>
          </cell>
        </row>
        <row r="251">
          <cell r="G251">
            <v>37671</v>
          </cell>
          <cell r="H251">
            <v>0.51006178826497739</v>
          </cell>
          <cell r="I251">
            <v>0.50238802724500309</v>
          </cell>
          <cell r="J251">
            <v>0.51809620447488058</v>
          </cell>
        </row>
        <row r="252">
          <cell r="G252">
            <v>37672</v>
          </cell>
          <cell r="H252">
            <v>0.51078913184915709</v>
          </cell>
          <cell r="I252">
            <v>0.50177176961889791</v>
          </cell>
          <cell r="J252">
            <v>0.5182671581278131</v>
          </cell>
        </row>
        <row r="253">
          <cell r="G253">
            <v>37673</v>
          </cell>
          <cell r="H253">
            <v>0.50666974765784845</v>
          </cell>
          <cell r="I253">
            <v>0.50118102647900031</v>
          </cell>
          <cell r="J253">
            <v>0.51835890018301978</v>
          </cell>
        </row>
        <row r="254">
          <cell r="G254">
            <v>37676</v>
          </cell>
          <cell r="H254">
            <v>0.51222361567750163</v>
          </cell>
          <cell r="I254">
            <v>0.50095901995572412</v>
          </cell>
          <cell r="J254">
            <v>0.51827619195979258</v>
          </cell>
        </row>
        <row r="255">
          <cell r="G255">
            <v>37677</v>
          </cell>
          <cell r="H255">
            <v>0.49638718379256241</v>
          </cell>
          <cell r="I255">
            <v>0.50069739331877428</v>
          </cell>
          <cell r="J255">
            <v>0.51781545400055728</v>
          </cell>
        </row>
        <row r="256">
          <cell r="G256">
            <v>37678</v>
          </cell>
          <cell r="H256">
            <v>0.51173335762599925</v>
          </cell>
          <cell r="I256">
            <v>0.50098056956930048</v>
          </cell>
          <cell r="J256">
            <v>0.51749048874157411</v>
          </cell>
        </row>
        <row r="257">
          <cell r="G257">
            <v>37679</v>
          </cell>
          <cell r="H257">
            <v>0.50723571027719261</v>
          </cell>
          <cell r="I257">
            <v>0.50146102912866908</v>
          </cell>
          <cell r="J257">
            <v>0.51716846941387118</v>
          </cell>
        </row>
        <row r="258">
          <cell r="G258">
            <v>37680</v>
          </cell>
          <cell r="H258">
            <v>0.52144554491365547</v>
          </cell>
          <cell r="I258">
            <v>0.50249968965987735</v>
          </cell>
          <cell r="J258">
            <v>0.51698243722584092</v>
          </cell>
        </row>
        <row r="259">
          <cell r="G259">
            <v>37683</v>
          </cell>
          <cell r="H259">
            <v>0.52781973673749838</v>
          </cell>
          <cell r="I259">
            <v>0.50375854679976217</v>
          </cell>
          <cell r="J259">
            <v>0.51698650652932487</v>
          </cell>
        </row>
        <row r="260">
          <cell r="G260">
            <v>37684</v>
          </cell>
          <cell r="H260">
            <v>0.52771926409484549</v>
          </cell>
          <cell r="I260">
            <v>0.50488372589273733</v>
          </cell>
          <cell r="J260">
            <v>0.5169001681711749</v>
          </cell>
        </row>
        <row r="261">
          <cell r="G261">
            <v>37685</v>
          </cell>
          <cell r="H261">
            <v>0.51624500572279219</v>
          </cell>
          <cell r="I261">
            <v>0.50595090841108636</v>
          </cell>
          <cell r="J261">
            <v>0.51678459122370735</v>
          </cell>
        </row>
        <row r="262">
          <cell r="G262">
            <v>37686</v>
          </cell>
          <cell r="H262">
            <v>0.51796861001748196</v>
          </cell>
          <cell r="I262">
            <v>0.50704453645318137</v>
          </cell>
          <cell r="J262">
            <v>0.5166648847716665</v>
          </cell>
        </row>
        <row r="263">
          <cell r="G263">
            <v>37687</v>
          </cell>
          <cell r="H263">
            <v>0.51615711863709901</v>
          </cell>
          <cell r="I263">
            <v>0.50811064720693389</v>
          </cell>
          <cell r="J263">
            <v>0.51651120572099241</v>
          </cell>
        </row>
        <row r="264">
          <cell r="G264">
            <v>37690</v>
          </cell>
          <cell r="H264">
            <v>0.51843892988067986</v>
          </cell>
          <cell r="I264">
            <v>0.50948517879869715</v>
          </cell>
          <cell r="J264">
            <v>0.51640326974103457</v>
          </cell>
        </row>
        <row r="265">
          <cell r="G265">
            <v>37691</v>
          </cell>
          <cell r="H265">
            <v>0.52062335490738876</v>
          </cell>
          <cell r="I265">
            <v>0.51071623332756233</v>
          </cell>
          <cell r="J265">
            <v>0.51636582109743967</v>
          </cell>
        </row>
        <row r="266">
          <cell r="G266">
            <v>37692</v>
          </cell>
          <cell r="H266">
            <v>0.51580096146486365</v>
          </cell>
          <cell r="I266">
            <v>0.51168355165645718</v>
          </cell>
          <cell r="J266">
            <v>0.51612618547642553</v>
          </cell>
        </row>
        <row r="267">
          <cell r="G267">
            <v>37693</v>
          </cell>
          <cell r="H267">
            <v>0.51842210166063862</v>
          </cell>
          <cell r="I267">
            <v>0.51214892180652216</v>
          </cell>
          <cell r="J267">
            <v>0.51590644439109157</v>
          </cell>
        </row>
        <row r="268">
          <cell r="G268">
            <v>37694</v>
          </cell>
          <cell r="H268">
            <v>0.5118000584538227</v>
          </cell>
          <cell r="I268">
            <v>0.51253723791968964</v>
          </cell>
          <cell r="J268">
            <v>0.51555058313767277</v>
          </cell>
        </row>
        <row r="269">
          <cell r="G269">
            <v>37697</v>
          </cell>
          <cell r="H269">
            <v>0.50532889279206727</v>
          </cell>
          <cell r="I269">
            <v>0.51238491374311435</v>
          </cell>
          <cell r="J269">
            <v>0.51491264845875684</v>
          </cell>
        </row>
        <row r="270">
          <cell r="G270">
            <v>37698</v>
          </cell>
          <cell r="H270">
            <v>0.50041669626157159</v>
          </cell>
          <cell r="I270">
            <v>0.51175192505831013</v>
          </cell>
          <cell r="J270">
            <v>0.51424718617777843</v>
          </cell>
        </row>
        <row r="271">
          <cell r="G271">
            <v>37699</v>
          </cell>
          <cell r="H271">
            <v>0.5017913527818515</v>
          </cell>
          <cell r="I271">
            <v>0.51140873496865746</v>
          </cell>
          <cell r="J271">
            <v>0.51354789001218382</v>
          </cell>
        </row>
        <row r="272">
          <cell r="G272">
            <v>37700</v>
          </cell>
          <cell r="H272">
            <v>0.49266251440859388</v>
          </cell>
          <cell r="I272">
            <v>0.51089033999704037</v>
          </cell>
          <cell r="J272">
            <v>0.51269894075850286</v>
          </cell>
        </row>
        <row r="273">
          <cell r="G273">
            <v>37701</v>
          </cell>
          <cell r="H273">
            <v>0.49136099600945476</v>
          </cell>
          <cell r="I273">
            <v>0.51036873490056534</v>
          </cell>
          <cell r="J273">
            <v>0.51182009680347063</v>
          </cell>
        </row>
        <row r="274">
          <cell r="G274">
            <v>37704</v>
          </cell>
          <cell r="H274">
            <v>0.48511455753556232</v>
          </cell>
          <cell r="I274">
            <v>0.50967858989920334</v>
          </cell>
          <cell r="J274">
            <v>0.51081652856419957</v>
          </cell>
        </row>
        <row r="275">
          <cell r="G275">
            <v>37705</v>
          </cell>
          <cell r="H275">
            <v>0.47037322046941127</v>
          </cell>
          <cell r="I275">
            <v>0.50856446829197044</v>
          </cell>
          <cell r="J275">
            <v>0.5095838292090803</v>
          </cell>
        </row>
        <row r="276">
          <cell r="G276">
            <v>37706</v>
          </cell>
          <cell r="H276">
            <v>0.49256885345523932</v>
          </cell>
          <cell r="I276">
            <v>0.50815734509333554</v>
          </cell>
          <cell r="J276">
            <v>0.50861380100657283</v>
          </cell>
        </row>
        <row r="277">
          <cell r="G277">
            <v>37707</v>
          </cell>
          <cell r="H277">
            <v>0.49818880144594641</v>
          </cell>
          <cell r="I277">
            <v>0.50780823628809701</v>
          </cell>
          <cell r="J277">
            <v>0.50773590309899508</v>
          </cell>
        </row>
        <row r="278">
          <cell r="G278">
            <v>37708</v>
          </cell>
          <cell r="H278">
            <v>0.48529117870418487</v>
          </cell>
          <cell r="I278">
            <v>0.50699151572912082</v>
          </cell>
          <cell r="J278">
            <v>0.50662103290622451</v>
          </cell>
        </row>
        <row r="279">
          <cell r="G279">
            <v>37711</v>
          </cell>
          <cell r="H279">
            <v>0.48548258671143185</v>
          </cell>
          <cell r="I279">
            <v>0.50598090976645849</v>
          </cell>
          <cell r="J279">
            <v>0.50568285782357125</v>
          </cell>
        </row>
        <row r="280">
          <cell r="G280">
            <v>37712</v>
          </cell>
          <cell r="H280">
            <v>0.49687011350582705</v>
          </cell>
          <cell r="I280">
            <v>0.50576636619057147</v>
          </cell>
          <cell r="J280">
            <v>0.50495943364160101</v>
          </cell>
        </row>
        <row r="281">
          <cell r="G281">
            <v>37713</v>
          </cell>
          <cell r="H281">
            <v>0.50644507581028331</v>
          </cell>
          <cell r="I281">
            <v>0.50564580910874835</v>
          </cell>
          <cell r="J281">
            <v>0.50448575055731504</v>
          </cell>
        </row>
        <row r="282">
          <cell r="G282">
            <v>37714</v>
          </cell>
          <cell r="H282">
            <v>0.49932815209711606</v>
          </cell>
          <cell r="I282">
            <v>0.50526377645034704</v>
          </cell>
          <cell r="J282">
            <v>0.50394005315917489</v>
          </cell>
        </row>
        <row r="283">
          <cell r="G283">
            <v>37715</v>
          </cell>
          <cell r="H283">
            <v>0.49757873959584276</v>
          </cell>
          <cell r="I283">
            <v>0.50496074284828008</v>
          </cell>
          <cell r="J283">
            <v>0.50342041183070807</v>
          </cell>
        </row>
        <row r="284">
          <cell r="G284">
            <v>37718</v>
          </cell>
          <cell r="H284">
            <v>0.52085838178772048</v>
          </cell>
          <cell r="I284">
            <v>0.50524856838528742</v>
          </cell>
          <cell r="J284">
            <v>0.50336248297714981</v>
          </cell>
        </row>
        <row r="285">
          <cell r="G285">
            <v>37719</v>
          </cell>
          <cell r="H285">
            <v>0.53378353960425851</v>
          </cell>
          <cell r="I285">
            <v>0.50649511357901056</v>
          </cell>
          <cell r="J285">
            <v>0.50360674081696077</v>
          </cell>
        </row>
        <row r="286">
          <cell r="G286">
            <v>37720</v>
          </cell>
          <cell r="H286">
            <v>0.53315212558610137</v>
          </cell>
          <cell r="I286">
            <v>0.5072090725110141</v>
          </cell>
          <cell r="J286">
            <v>0.5040807759429452</v>
          </cell>
        </row>
        <row r="287">
          <cell r="G287">
            <v>37721</v>
          </cell>
          <cell r="H287">
            <v>0.5242589357874704</v>
          </cell>
          <cell r="I287">
            <v>0.50777651336135665</v>
          </cell>
          <cell r="J287">
            <v>0.50442538029831008</v>
          </cell>
        </row>
        <row r="288">
          <cell r="G288">
            <v>37722</v>
          </cell>
          <cell r="H288">
            <v>0.52041321527182716</v>
          </cell>
          <cell r="I288">
            <v>0.50774210237329565</v>
          </cell>
          <cell r="J288">
            <v>0.50487769655692794</v>
          </cell>
        </row>
        <row r="289">
          <cell r="G289">
            <v>37725</v>
          </cell>
          <cell r="H289">
            <v>0.51834849223883162</v>
          </cell>
          <cell r="I289">
            <v>0.50742639422334013</v>
          </cell>
          <cell r="J289">
            <v>0.50533774185629554</v>
          </cell>
        </row>
        <row r="290">
          <cell r="G290">
            <v>37726</v>
          </cell>
          <cell r="H290">
            <v>0.51452792103687395</v>
          </cell>
          <cell r="I290">
            <v>0.50698668278807446</v>
          </cell>
          <cell r="J290">
            <v>0.50573895330704832</v>
          </cell>
        </row>
        <row r="291">
          <cell r="G291">
            <v>37727</v>
          </cell>
          <cell r="H291">
            <v>0.51933531054986248</v>
          </cell>
          <cell r="I291">
            <v>0.50708969294897677</v>
          </cell>
          <cell r="J291">
            <v>0.50615487821269212</v>
          </cell>
        </row>
        <row r="292">
          <cell r="G292">
            <v>37728</v>
          </cell>
          <cell r="H292">
            <v>0.51663321277381791</v>
          </cell>
          <cell r="I292">
            <v>0.50704517970752139</v>
          </cell>
          <cell r="J292">
            <v>0.50668608612419208</v>
          </cell>
        </row>
        <row r="293">
          <cell r="G293">
            <v>37729</v>
          </cell>
          <cell r="H293">
            <v>0.51663321277381791</v>
          </cell>
          <cell r="I293">
            <v>0.50706104951207864</v>
          </cell>
          <cell r="J293">
            <v>0.5072020442228673</v>
          </cell>
        </row>
        <row r="294">
          <cell r="G294">
            <v>37732</v>
          </cell>
          <cell r="H294">
            <v>0.51181448898804893</v>
          </cell>
          <cell r="I294">
            <v>0.50684023481565765</v>
          </cell>
          <cell r="J294">
            <v>0.50765517033702345</v>
          </cell>
        </row>
        <row r="295">
          <cell r="G295">
            <v>37733</v>
          </cell>
          <cell r="H295">
            <v>0.50452524834826085</v>
          </cell>
          <cell r="I295">
            <v>0.50630363126368672</v>
          </cell>
          <cell r="J295">
            <v>0.50810307634063789</v>
          </cell>
        </row>
        <row r="296">
          <cell r="G296">
            <v>37734</v>
          </cell>
          <cell r="H296">
            <v>0.51470058916020989</v>
          </cell>
          <cell r="I296">
            <v>0.50626695218686502</v>
          </cell>
          <cell r="J296">
            <v>0.50861141847373248</v>
          </cell>
        </row>
        <row r="297">
          <cell r="G297">
            <v>37735</v>
          </cell>
          <cell r="H297">
            <v>0.51235660327957866</v>
          </cell>
          <cell r="I297">
            <v>0.5060647689074963</v>
          </cell>
          <cell r="J297">
            <v>0.50903068391113515</v>
          </cell>
        </row>
        <row r="298">
          <cell r="G298">
            <v>37736</v>
          </cell>
          <cell r="H298">
            <v>0.51432249289582976</v>
          </cell>
          <cell r="I298">
            <v>0.5061488500555632</v>
          </cell>
          <cell r="J298">
            <v>0.50919234777567834</v>
          </cell>
        </row>
        <row r="299">
          <cell r="G299">
            <v>37739</v>
          </cell>
          <cell r="H299">
            <v>0.52160040977230349</v>
          </cell>
          <cell r="I299">
            <v>0.50669123395490445</v>
          </cell>
          <cell r="J299">
            <v>0.50954398441032611</v>
          </cell>
        </row>
        <row r="300">
          <cell r="G300">
            <v>37740</v>
          </cell>
          <cell r="H300">
            <v>0.52131965284148629</v>
          </cell>
          <cell r="I300">
            <v>0.50738799917423494</v>
          </cell>
          <cell r="J300">
            <v>0.50973121448823033</v>
          </cell>
        </row>
        <row r="301">
          <cell r="G301">
            <v>37741</v>
          </cell>
          <cell r="H301">
            <v>0.52041277231506899</v>
          </cell>
          <cell r="I301">
            <v>0.50800871315867557</v>
          </cell>
          <cell r="J301">
            <v>0.50974771310313804</v>
          </cell>
        </row>
        <row r="302">
          <cell r="G302">
            <v>37742</v>
          </cell>
          <cell r="H302">
            <v>0.53166555415574102</v>
          </cell>
          <cell r="I302">
            <v>0.50930881448358034</v>
          </cell>
          <cell r="J302">
            <v>0.51006867209796281</v>
          </cell>
        </row>
        <row r="303">
          <cell r="G303">
            <v>37743</v>
          </cell>
          <cell r="H303">
            <v>0.53300946545998795</v>
          </cell>
          <cell r="I303">
            <v>0.51069709679859809</v>
          </cell>
          <cell r="J303">
            <v>0.51047514917833792</v>
          </cell>
        </row>
        <row r="304">
          <cell r="G304">
            <v>37746</v>
          </cell>
          <cell r="H304">
            <v>0.52897873387150884</v>
          </cell>
          <cell r="I304">
            <v>0.51215923600979629</v>
          </cell>
          <cell r="J304">
            <v>0.51083530630895757</v>
          </cell>
        </row>
        <row r="305">
          <cell r="G305">
            <v>37747</v>
          </cell>
          <cell r="H305">
            <v>0.53977334339515759</v>
          </cell>
          <cell r="I305">
            <v>0.51447257344065445</v>
          </cell>
          <cell r="J305">
            <v>0.51139193640434677</v>
          </cell>
        </row>
        <row r="306">
          <cell r="G306">
            <v>37748</v>
          </cell>
          <cell r="H306">
            <v>0.52463786551334857</v>
          </cell>
          <cell r="I306">
            <v>0.51554154050925804</v>
          </cell>
          <cell r="J306">
            <v>0.51173359209003444</v>
          </cell>
        </row>
        <row r="307">
          <cell r="G307">
            <v>37749</v>
          </cell>
          <cell r="H307">
            <v>0.51853435690161376</v>
          </cell>
          <cell r="I307">
            <v>0.51621972569111352</v>
          </cell>
          <cell r="J307">
            <v>0.51195903155703981</v>
          </cell>
        </row>
        <row r="308">
          <cell r="G308">
            <v>37750</v>
          </cell>
          <cell r="H308">
            <v>0.64616543304313834</v>
          </cell>
          <cell r="I308">
            <v>0.52158220083574536</v>
          </cell>
          <cell r="J308">
            <v>0.5142131851216305</v>
          </cell>
        </row>
        <row r="309">
          <cell r="G309">
            <v>37753</v>
          </cell>
          <cell r="H309">
            <v>0.64534787111371472</v>
          </cell>
          <cell r="I309">
            <v>0.52691104364915486</v>
          </cell>
          <cell r="J309">
            <v>0.51643539947638861</v>
          </cell>
        </row>
        <row r="310">
          <cell r="G310">
            <v>37754</v>
          </cell>
          <cell r="H310">
            <v>0.63820554418643149</v>
          </cell>
          <cell r="I310">
            <v>0.53162222467184173</v>
          </cell>
          <cell r="J310">
            <v>0.5184420351910628</v>
          </cell>
        </row>
        <row r="311">
          <cell r="G311">
            <v>37755</v>
          </cell>
          <cell r="H311">
            <v>0.65464397719347023</v>
          </cell>
          <cell r="I311">
            <v>0.5365621880512812</v>
          </cell>
          <cell r="J311">
            <v>0.52092297873878468</v>
          </cell>
        </row>
        <row r="312">
          <cell r="G312">
            <v>37756</v>
          </cell>
          <cell r="H312">
            <v>0.66740193230950862</v>
          </cell>
          <cell r="I312">
            <v>0.54216464739169434</v>
          </cell>
          <cell r="J312">
            <v>0.52350232536246555</v>
          </cell>
        </row>
        <row r="313">
          <cell r="G313">
            <v>37757</v>
          </cell>
          <cell r="H313">
            <v>0.67469676833268843</v>
          </cell>
          <cell r="I313">
            <v>0.54806858168292261</v>
          </cell>
          <cell r="J313">
            <v>0.52618933579662186</v>
          </cell>
        </row>
        <row r="314">
          <cell r="G314">
            <v>37760</v>
          </cell>
          <cell r="H314">
            <v>0.67258554481035293</v>
          </cell>
          <cell r="I314">
            <v>0.55312615378367702</v>
          </cell>
          <cell r="J314">
            <v>0.52890926689748252</v>
          </cell>
        </row>
        <row r="315">
          <cell r="G315">
            <v>37761</v>
          </cell>
          <cell r="H315">
            <v>0.67595997448816114</v>
          </cell>
          <cell r="I315">
            <v>0.55786536827980704</v>
          </cell>
          <cell r="J315">
            <v>0.53159346950093589</v>
          </cell>
        </row>
        <row r="316">
          <cell r="G316">
            <v>37762</v>
          </cell>
          <cell r="H316">
            <v>0.68012983557049056</v>
          </cell>
          <cell r="I316">
            <v>0.56276462527928683</v>
          </cell>
          <cell r="J316">
            <v>0.53460564412024614</v>
          </cell>
        </row>
        <row r="317">
          <cell r="G317">
            <v>37763</v>
          </cell>
          <cell r="H317">
            <v>0.68126998888040846</v>
          </cell>
          <cell r="I317">
            <v>0.56799832704905151</v>
          </cell>
          <cell r="J317">
            <v>0.53738493315720381</v>
          </cell>
        </row>
        <row r="318">
          <cell r="G318">
            <v>37764</v>
          </cell>
          <cell r="H318">
            <v>0.68651349316042087</v>
          </cell>
          <cell r="I318">
            <v>0.57353500297867122</v>
          </cell>
          <cell r="J318">
            <v>0.54032391320446971</v>
          </cell>
        </row>
        <row r="319">
          <cell r="G319">
            <v>37767</v>
          </cell>
          <cell r="H319">
            <v>0.68295008067026231</v>
          </cell>
          <cell r="I319">
            <v>0.57902172259305229</v>
          </cell>
          <cell r="J319">
            <v>0.54297152854474207</v>
          </cell>
        </row>
        <row r="320">
          <cell r="G320">
            <v>37768</v>
          </cell>
          <cell r="H320">
            <v>0.67326791966095456</v>
          </cell>
          <cell r="I320">
            <v>0.58431305588052163</v>
          </cell>
          <cell r="J320">
            <v>0.54535592498611007</v>
          </cell>
        </row>
        <row r="321">
          <cell r="G321">
            <v>37769</v>
          </cell>
          <cell r="H321">
            <v>0.68477686943539129</v>
          </cell>
          <cell r="I321">
            <v>0.58982777451003943</v>
          </cell>
          <cell r="J321">
            <v>0.54793063982775847</v>
          </cell>
        </row>
        <row r="322">
          <cell r="G322">
            <v>37770</v>
          </cell>
          <cell r="H322">
            <v>0.68258603084750002</v>
          </cell>
          <cell r="I322">
            <v>0.59535953511249529</v>
          </cell>
          <cell r="J322">
            <v>0.55065754187898319</v>
          </cell>
        </row>
        <row r="323">
          <cell r="G323">
            <v>37771</v>
          </cell>
          <cell r="H323">
            <v>0.68431682992512799</v>
          </cell>
          <cell r="I323">
            <v>0.6009489890175389</v>
          </cell>
          <cell r="J323">
            <v>0.55338456187746932</v>
          </cell>
        </row>
        <row r="324">
          <cell r="G324">
            <v>37774</v>
          </cell>
          <cell r="H324">
            <v>0.67970677145874103</v>
          </cell>
          <cell r="I324">
            <v>0.60654539843322852</v>
          </cell>
          <cell r="J324">
            <v>0.55606570372700448</v>
          </cell>
        </row>
        <row r="325">
          <cell r="G325">
            <v>37775</v>
          </cell>
          <cell r="H325">
            <v>0.67837706199398029</v>
          </cell>
          <cell r="I325">
            <v>0.61234045888808597</v>
          </cell>
          <cell r="J325">
            <v>0.55868764031902574</v>
          </cell>
        </row>
        <row r="326">
          <cell r="G326">
            <v>37776</v>
          </cell>
          <cell r="H326">
            <v>0.66291134999970092</v>
          </cell>
          <cell r="I326">
            <v>0.61728081758273545</v>
          </cell>
          <cell r="J326">
            <v>0.56102023040250615</v>
          </cell>
        </row>
        <row r="327">
          <cell r="G327">
            <v>37777</v>
          </cell>
          <cell r="H327">
            <v>0.65698748603820367</v>
          </cell>
          <cell r="I327">
            <v>0.62210184700802318</v>
          </cell>
          <cell r="J327">
            <v>0.56333476359223311</v>
          </cell>
        </row>
        <row r="328">
          <cell r="G328">
            <v>37778</v>
          </cell>
          <cell r="H328">
            <v>0.66959554960399148</v>
          </cell>
          <cell r="I328">
            <v>0.62727761556496175</v>
          </cell>
          <cell r="J328">
            <v>0.56581301683720608</v>
          </cell>
        </row>
        <row r="329">
          <cell r="G329">
            <v>37781</v>
          </cell>
          <cell r="H329">
            <v>0.66585659656406115</v>
          </cell>
          <cell r="I329">
            <v>0.63208615512468713</v>
          </cell>
          <cell r="J329">
            <v>0.56833853385540667</v>
          </cell>
        </row>
        <row r="330">
          <cell r="G330">
            <v>37782</v>
          </cell>
          <cell r="H330">
            <v>0.66211533449983251</v>
          </cell>
          <cell r="I330">
            <v>0.63677934451329865</v>
          </cell>
          <cell r="J330">
            <v>0.57090880339159944</v>
          </cell>
        </row>
        <row r="331">
          <cell r="G331">
            <v>37783</v>
          </cell>
          <cell r="H331">
            <v>0.6590845880675581</v>
          </cell>
          <cell r="I331">
            <v>0.64140173837171488</v>
          </cell>
          <cell r="J331">
            <v>0.57350991637202553</v>
          </cell>
        </row>
        <row r="332">
          <cell r="G332">
            <v>37784</v>
          </cell>
          <cell r="H332">
            <v>0.66517765542712548</v>
          </cell>
          <cell r="I332">
            <v>0.64585214174742778</v>
          </cell>
          <cell r="J332">
            <v>0.5761883803498169</v>
          </cell>
        </row>
        <row r="333">
          <cell r="G333">
            <v>37785</v>
          </cell>
          <cell r="H333">
            <v>0.66734674201844857</v>
          </cell>
          <cell r="I333">
            <v>0.65033005096604313</v>
          </cell>
          <cell r="J333">
            <v>0.57905205621227351</v>
          </cell>
        </row>
        <row r="334">
          <cell r="G334">
            <v>37788</v>
          </cell>
          <cell r="H334">
            <v>0.6631929519932821</v>
          </cell>
          <cell r="I334">
            <v>0.6548038582367689</v>
          </cell>
          <cell r="J334">
            <v>0.58186897352348366</v>
          </cell>
        </row>
        <row r="335">
          <cell r="G335">
            <v>37789</v>
          </cell>
          <cell r="H335">
            <v>0.67089783540846593</v>
          </cell>
          <cell r="I335">
            <v>0.65917467463721247</v>
          </cell>
          <cell r="J335">
            <v>0.58491460102959691</v>
          </cell>
        </row>
        <row r="336">
          <cell r="G336">
            <v>37790</v>
          </cell>
          <cell r="H336">
            <v>0.6651418997169235</v>
          </cell>
          <cell r="I336">
            <v>0.66385814244399843</v>
          </cell>
          <cell r="J336">
            <v>0.58810753019758899</v>
          </cell>
        </row>
        <row r="337">
          <cell r="G337">
            <v>37791</v>
          </cell>
          <cell r="H337">
            <v>0.661536641264861</v>
          </cell>
          <cell r="I337">
            <v>0.66862488525610653</v>
          </cell>
          <cell r="J337">
            <v>0.59087749393217293</v>
          </cell>
        </row>
        <row r="338">
          <cell r="G338">
            <v>37792</v>
          </cell>
          <cell r="H338">
            <v>0.65886211250403326</v>
          </cell>
          <cell r="I338">
            <v>0.66904810790480307</v>
          </cell>
          <cell r="J338">
            <v>0.5935114826380431</v>
          </cell>
        </row>
        <row r="339">
          <cell r="G339">
            <v>37795</v>
          </cell>
          <cell r="H339">
            <v>0.66111566233777863</v>
          </cell>
          <cell r="I339">
            <v>0.66957370094560509</v>
          </cell>
          <cell r="J339">
            <v>0.59639385122220046</v>
          </cell>
        </row>
        <row r="340">
          <cell r="G340">
            <v>37796</v>
          </cell>
          <cell r="H340">
            <v>0.65562841807142846</v>
          </cell>
          <cell r="I340">
            <v>0.67015446340843854</v>
          </cell>
          <cell r="J340">
            <v>0.59918312714613498</v>
          </cell>
        </row>
        <row r="341">
          <cell r="G341">
            <v>37797</v>
          </cell>
          <cell r="H341">
            <v>0.65791146289668689</v>
          </cell>
          <cell r="I341">
            <v>0.67026337959854587</v>
          </cell>
          <cell r="J341">
            <v>0.60182314926729652</v>
          </cell>
        </row>
        <row r="342">
          <cell r="G342">
            <v>37798</v>
          </cell>
          <cell r="H342">
            <v>0.65206888729484325</v>
          </cell>
          <cell r="I342">
            <v>0.66975227809805693</v>
          </cell>
          <cell r="J342">
            <v>0.60421042486540411</v>
          </cell>
        </row>
        <row r="343">
          <cell r="G343">
            <v>37799</v>
          </cell>
          <cell r="H343">
            <v>0.64781172834830558</v>
          </cell>
          <cell r="I343">
            <v>0.66885611009857748</v>
          </cell>
          <cell r="J343">
            <v>0.60664458185312864</v>
          </cell>
        </row>
        <row r="344">
          <cell r="G344">
            <v>37802</v>
          </cell>
          <cell r="H344">
            <v>0.64810582707144504</v>
          </cell>
          <cell r="I344">
            <v>0.66804011950728048</v>
          </cell>
          <cell r="J344">
            <v>0.60911223902485989</v>
          </cell>
        </row>
        <row r="345">
          <cell r="G345">
            <v>37803</v>
          </cell>
          <cell r="H345">
            <v>0.63955549688357483</v>
          </cell>
          <cell r="I345">
            <v>0.66682663692046096</v>
          </cell>
          <cell r="J345">
            <v>0.61105809337069361</v>
          </cell>
        </row>
        <row r="346">
          <cell r="G346">
            <v>37804</v>
          </cell>
          <cell r="H346">
            <v>0.63516268877137827</v>
          </cell>
          <cell r="I346">
            <v>0.665327732027157</v>
          </cell>
          <cell r="J346">
            <v>0.61272004663572832</v>
          </cell>
        </row>
        <row r="347">
          <cell r="G347">
            <v>37805</v>
          </cell>
          <cell r="H347">
            <v>0.63711962344234985</v>
          </cell>
          <cell r="I347">
            <v>0.66385605317922169</v>
          </cell>
          <cell r="J347">
            <v>0.61442443184648654</v>
          </cell>
        </row>
        <row r="348">
          <cell r="G348">
            <v>37806</v>
          </cell>
          <cell r="H348">
            <v>0.63887989717337312</v>
          </cell>
          <cell r="I348">
            <v>0.6622682666463201</v>
          </cell>
          <cell r="J348">
            <v>0.61630346400035374</v>
          </cell>
        </row>
        <row r="349">
          <cell r="G349">
            <v>37809</v>
          </cell>
          <cell r="H349">
            <v>0.63749645069845595</v>
          </cell>
          <cell r="I349">
            <v>0.66075314564725995</v>
          </cell>
          <cell r="J349">
            <v>0.61822286130242976</v>
          </cell>
        </row>
        <row r="350">
          <cell r="G350">
            <v>37810</v>
          </cell>
          <cell r="H350">
            <v>0.64046695018320121</v>
          </cell>
          <cell r="I350">
            <v>0.65965977999800163</v>
          </cell>
          <cell r="J350">
            <v>0.62022480323594398</v>
          </cell>
        </row>
        <row r="351">
          <cell r="G351">
            <v>37811</v>
          </cell>
          <cell r="H351">
            <v>0.63787824278233984</v>
          </cell>
          <cell r="I351">
            <v>0.65809649244289969</v>
          </cell>
          <cell r="J351">
            <v>0.62224693965800082</v>
          </cell>
        </row>
        <row r="352">
          <cell r="G352">
            <v>37812</v>
          </cell>
          <cell r="H352">
            <v>0.63803199906783548</v>
          </cell>
          <cell r="I352">
            <v>0.65661135805024429</v>
          </cell>
          <cell r="J352">
            <v>0.62419278701075442</v>
          </cell>
        </row>
        <row r="353">
          <cell r="G353">
            <v>37813</v>
          </cell>
          <cell r="H353">
            <v>0.64142559158769719</v>
          </cell>
          <cell r="I353">
            <v>0.65518165010566354</v>
          </cell>
          <cell r="J353">
            <v>0.62623856371262121</v>
          </cell>
        </row>
        <row r="354">
          <cell r="G354">
            <v>37816</v>
          </cell>
          <cell r="H354">
            <v>0.6419933665258879</v>
          </cell>
          <cell r="I354">
            <v>0.65392453660790151</v>
          </cell>
          <cell r="J354">
            <v>0.62829364820036004</v>
          </cell>
        </row>
        <row r="355">
          <cell r="G355">
            <v>37817</v>
          </cell>
          <cell r="H355">
            <v>0.64571833857079342</v>
          </cell>
          <cell r="I355">
            <v>0.65283591249379536</v>
          </cell>
          <cell r="J355">
            <v>0.63048879327548701</v>
          </cell>
        </row>
        <row r="356">
          <cell r="G356">
            <v>37818</v>
          </cell>
          <cell r="H356">
            <v>0.6361121244355612</v>
          </cell>
          <cell r="I356">
            <v>0.65194260497499079</v>
          </cell>
          <cell r="J356">
            <v>0.6326459551785576</v>
          </cell>
        </row>
        <row r="357">
          <cell r="G357">
            <v>37819</v>
          </cell>
          <cell r="H357">
            <v>0.63646290414022888</v>
          </cell>
          <cell r="I357">
            <v>0.65125845224505841</v>
          </cell>
          <cell r="J357">
            <v>0.63464205870282009</v>
          </cell>
        </row>
        <row r="358">
          <cell r="G358">
            <v>37820</v>
          </cell>
          <cell r="H358">
            <v>0.62931190598109132</v>
          </cell>
          <cell r="I358">
            <v>0.64991566412429491</v>
          </cell>
          <cell r="J358">
            <v>0.63655935874710712</v>
          </cell>
        </row>
        <row r="359">
          <cell r="G359">
            <v>37823</v>
          </cell>
          <cell r="H359">
            <v>0.62984747143405573</v>
          </cell>
          <cell r="I359">
            <v>0.64871535995329466</v>
          </cell>
          <cell r="J359">
            <v>0.63845321085429119</v>
          </cell>
        </row>
        <row r="360">
          <cell r="G360">
            <v>37824</v>
          </cell>
          <cell r="H360">
            <v>0.62602609415240407</v>
          </cell>
          <cell r="I360">
            <v>0.64751238527504706</v>
          </cell>
          <cell r="J360">
            <v>0.64016510731953868</v>
          </cell>
        </row>
        <row r="361">
          <cell r="G361">
            <v>37825</v>
          </cell>
          <cell r="H361">
            <v>0.62590052304352117</v>
          </cell>
          <cell r="I361">
            <v>0.64640624977424599</v>
          </cell>
          <cell r="J361">
            <v>0.64187954781465395</v>
          </cell>
        </row>
        <row r="362">
          <cell r="G362">
            <v>37826</v>
          </cell>
          <cell r="H362">
            <v>0.62605331169611733</v>
          </cell>
          <cell r="I362">
            <v>0.64510210498321241</v>
          </cell>
          <cell r="J362">
            <v>0.64361135993565466</v>
          </cell>
        </row>
        <row r="363">
          <cell r="G363">
            <v>37827</v>
          </cell>
          <cell r="H363">
            <v>0.655730325839606</v>
          </cell>
          <cell r="I363">
            <v>0.64471489111058433</v>
          </cell>
          <cell r="J363">
            <v>0.64564520865178354</v>
          </cell>
        </row>
        <row r="364">
          <cell r="G364">
            <v>37830</v>
          </cell>
          <cell r="H364">
            <v>0.65659047310176444</v>
          </cell>
          <cell r="I364">
            <v>0.64449480848086715</v>
          </cell>
          <cell r="J364">
            <v>0.64767112680984551</v>
          </cell>
        </row>
        <row r="365">
          <cell r="G365">
            <v>37831</v>
          </cell>
          <cell r="H365">
            <v>0.66375507523376731</v>
          </cell>
          <cell r="I365">
            <v>0.64425671647504379</v>
          </cell>
          <cell r="J365">
            <v>0.64988057502889895</v>
          </cell>
        </row>
        <row r="366">
          <cell r="G366">
            <v>37832</v>
          </cell>
          <cell r="H366">
            <v>0.66339512342827656</v>
          </cell>
          <cell r="I366">
            <v>0.64419849059875556</v>
          </cell>
          <cell r="J366">
            <v>0.65190716158681894</v>
          </cell>
        </row>
        <row r="367">
          <cell r="G367">
            <v>37833</v>
          </cell>
          <cell r="H367">
            <v>0.66517165100620856</v>
          </cell>
          <cell r="I367">
            <v>0.64431965759013365</v>
          </cell>
          <cell r="J367">
            <v>0.65421099413588224</v>
          </cell>
        </row>
        <row r="368">
          <cell r="G368">
            <v>37834</v>
          </cell>
          <cell r="H368">
            <v>0.67226268100601239</v>
          </cell>
          <cell r="I368">
            <v>0.64476634320686632</v>
          </cell>
          <cell r="J368">
            <v>0.65673113059660992</v>
          </cell>
        </row>
        <row r="369">
          <cell r="G369">
            <v>37837</v>
          </cell>
          <cell r="H369">
            <v>0.66524891026487754</v>
          </cell>
          <cell r="I369">
            <v>0.64490411813776971</v>
          </cell>
          <cell r="J369">
            <v>0.65704397448549101</v>
          </cell>
        </row>
        <row r="370">
          <cell r="G370">
            <v>37838</v>
          </cell>
          <cell r="H370">
            <v>0.66781877771351461</v>
          </cell>
          <cell r="I370">
            <v>0.64531046345917242</v>
          </cell>
          <cell r="J370">
            <v>0.6574123500035205</v>
          </cell>
        </row>
        <row r="371">
          <cell r="G371">
            <v>37839</v>
          </cell>
          <cell r="H371">
            <v>0.66605884982351216</v>
          </cell>
          <cell r="I371">
            <v>0.64558204302339994</v>
          </cell>
          <cell r="J371">
            <v>0.65786896157134156</v>
          </cell>
        </row>
        <row r="372">
          <cell r="G372">
            <v>37840</v>
          </cell>
          <cell r="H372">
            <v>0.66381149803580419</v>
          </cell>
          <cell r="I372">
            <v>0.64597346338143202</v>
          </cell>
          <cell r="J372">
            <v>0.65801924879826512</v>
          </cell>
        </row>
        <row r="373">
          <cell r="G373">
            <v>37841</v>
          </cell>
          <cell r="H373">
            <v>0.66889664156198059</v>
          </cell>
          <cell r="I373">
            <v>0.64667629382188774</v>
          </cell>
          <cell r="J373">
            <v>0.65804375222863343</v>
          </cell>
        </row>
        <row r="374">
          <cell r="G374">
            <v>37844</v>
          </cell>
          <cell r="H374">
            <v>0.66614105740041429</v>
          </cell>
          <cell r="I374">
            <v>0.64727746816618692</v>
          </cell>
          <cell r="J374">
            <v>0.65790349467236664</v>
          </cell>
        </row>
        <row r="375">
          <cell r="G375">
            <v>37845</v>
          </cell>
          <cell r="H375">
            <v>0.66862755272228613</v>
          </cell>
          <cell r="I375">
            <v>0.64824653669414389</v>
          </cell>
          <cell r="J375">
            <v>0.6578386095561688</v>
          </cell>
        </row>
        <row r="376">
          <cell r="G376">
            <v>37846</v>
          </cell>
          <cell r="H376">
            <v>0.67122632623784606</v>
          </cell>
          <cell r="I376">
            <v>0.64944865794302609</v>
          </cell>
          <cell r="J376">
            <v>0.65776100876518007</v>
          </cell>
        </row>
        <row r="377">
          <cell r="G377">
            <v>37847</v>
          </cell>
          <cell r="H377">
            <v>0.66767115330977389</v>
          </cell>
          <cell r="I377">
            <v>0.65046704227194008</v>
          </cell>
          <cell r="J377">
            <v>0.6575567680723815</v>
          </cell>
        </row>
        <row r="378">
          <cell r="G378">
            <v>37848</v>
          </cell>
          <cell r="H378">
            <v>0.671201750291059</v>
          </cell>
          <cell r="I378">
            <v>0.65154443737586287</v>
          </cell>
          <cell r="J378">
            <v>0.65739171498075277</v>
          </cell>
        </row>
        <row r="379">
          <cell r="G379">
            <v>37851</v>
          </cell>
          <cell r="H379">
            <v>0.66988958089387429</v>
          </cell>
          <cell r="I379">
            <v>0.652624208382377</v>
          </cell>
          <cell r="J379">
            <v>0.65711919182884226</v>
          </cell>
        </row>
        <row r="380">
          <cell r="G380">
            <v>37852</v>
          </cell>
          <cell r="H380">
            <v>0.6203037771963591</v>
          </cell>
          <cell r="I380">
            <v>0.65195210261614878</v>
          </cell>
          <cell r="J380">
            <v>0.65609220324730289</v>
          </cell>
        </row>
        <row r="381">
          <cell r="G381">
            <v>37853</v>
          </cell>
          <cell r="H381">
            <v>0.61910022595861025</v>
          </cell>
          <cell r="I381">
            <v>0.65132616872202453</v>
          </cell>
          <cell r="J381">
            <v>0.65520420826857606</v>
          </cell>
        </row>
        <row r="382">
          <cell r="G382">
            <v>37854</v>
          </cell>
          <cell r="H382">
            <v>0.62220133934273669</v>
          </cell>
          <cell r="I382">
            <v>0.65079848006452135</v>
          </cell>
          <cell r="J382">
            <v>0.65417837990640126</v>
          </cell>
        </row>
        <row r="383">
          <cell r="G383">
            <v>37855</v>
          </cell>
          <cell r="H383">
            <v>0.62856127434766984</v>
          </cell>
          <cell r="I383">
            <v>0.65036966948985386</v>
          </cell>
          <cell r="J383">
            <v>0.65329272816050254</v>
          </cell>
        </row>
        <row r="384">
          <cell r="G384">
            <v>37858</v>
          </cell>
          <cell r="H384">
            <v>0.62719031669878056</v>
          </cell>
          <cell r="I384">
            <v>0.64987623449561704</v>
          </cell>
          <cell r="J384">
            <v>0.6523562279436772</v>
          </cell>
        </row>
        <row r="385">
          <cell r="G385">
            <v>37859</v>
          </cell>
          <cell r="H385">
            <v>0.61770974209471086</v>
          </cell>
          <cell r="I385">
            <v>0.64894261461308089</v>
          </cell>
          <cell r="J385">
            <v>0.65133988320000447</v>
          </cell>
        </row>
        <row r="386">
          <cell r="G386">
            <v>37860</v>
          </cell>
          <cell r="H386">
            <v>0.61764845831747228</v>
          </cell>
          <cell r="I386">
            <v>0.6483271590758114</v>
          </cell>
          <cell r="J386">
            <v>0.65034433232006172</v>
          </cell>
        </row>
        <row r="387">
          <cell r="G387">
            <v>37861</v>
          </cell>
          <cell r="H387">
            <v>0.6247563781115103</v>
          </cell>
          <cell r="I387">
            <v>0.64793694154152059</v>
          </cell>
          <cell r="J387">
            <v>0.64971884097763244</v>
          </cell>
        </row>
        <row r="388">
          <cell r="G388">
            <v>37862</v>
          </cell>
          <cell r="H388">
            <v>0.62362084608326096</v>
          </cell>
          <cell r="I388">
            <v>0.64774723954492619</v>
          </cell>
          <cell r="J388">
            <v>0.64917184688001062</v>
          </cell>
        </row>
        <row r="389">
          <cell r="G389">
            <v>37865</v>
          </cell>
          <cell r="H389">
            <v>0.62593046324199131</v>
          </cell>
          <cell r="I389">
            <v>0.64761667260519074</v>
          </cell>
          <cell r="J389">
            <v>0.64845602579210881</v>
          </cell>
        </row>
        <row r="390">
          <cell r="G390">
            <v>37866</v>
          </cell>
          <cell r="H390">
            <v>0.62775729486242049</v>
          </cell>
          <cell r="I390">
            <v>0.64767437929552474</v>
          </cell>
          <cell r="J390">
            <v>0.6478314470756884</v>
          </cell>
        </row>
        <row r="391">
          <cell r="G391">
            <v>37867</v>
          </cell>
          <cell r="H391">
            <v>0.63528482709291811</v>
          </cell>
          <cell r="I391">
            <v>0.64798718943050448</v>
          </cell>
          <cell r="J391">
            <v>0.64739160269196849</v>
          </cell>
        </row>
        <row r="392">
          <cell r="G392">
            <v>37868</v>
          </cell>
          <cell r="H392">
            <v>0.63302584757262093</v>
          </cell>
          <cell r="I392">
            <v>0.64821960729305461</v>
          </cell>
          <cell r="J392">
            <v>0.64696441022483819</v>
          </cell>
        </row>
        <row r="393">
          <cell r="G393">
            <v>37869</v>
          </cell>
          <cell r="H393">
            <v>0.63403165098808023</v>
          </cell>
          <cell r="I393">
            <v>0.64749631813133712</v>
          </cell>
          <cell r="J393">
            <v>0.64645381998813245</v>
          </cell>
        </row>
        <row r="394">
          <cell r="G394">
            <v>37872</v>
          </cell>
          <cell r="H394">
            <v>0.64035435224696002</v>
          </cell>
          <cell r="I394">
            <v>0.64695511410284356</v>
          </cell>
          <cell r="J394">
            <v>0.64601132179515741</v>
          </cell>
        </row>
        <row r="395">
          <cell r="G395">
            <v>37873</v>
          </cell>
          <cell r="H395">
            <v>0.64358345107954684</v>
          </cell>
          <cell r="I395">
            <v>0.64628272663103625</v>
          </cell>
          <cell r="J395">
            <v>0.64568985456706351</v>
          </cell>
        </row>
        <row r="396">
          <cell r="G396">
            <v>37874</v>
          </cell>
          <cell r="H396">
            <v>0.63451131333128985</v>
          </cell>
          <cell r="I396">
            <v>0.64531993296113677</v>
          </cell>
          <cell r="J396">
            <v>0.64509335420514247</v>
          </cell>
        </row>
        <row r="397">
          <cell r="G397">
            <v>37875</v>
          </cell>
          <cell r="H397">
            <v>0.63804992951068873</v>
          </cell>
          <cell r="I397">
            <v>0.64441587557795288</v>
          </cell>
          <cell r="J397">
            <v>0.64464922354602383</v>
          </cell>
        </row>
        <row r="398">
          <cell r="G398">
            <v>37876</v>
          </cell>
          <cell r="H398">
            <v>0.64207758037653917</v>
          </cell>
          <cell r="I398">
            <v>0.64340970555697041</v>
          </cell>
          <cell r="J398">
            <v>0.64433022254785444</v>
          </cell>
        </row>
        <row r="399">
          <cell r="G399">
            <v>37879</v>
          </cell>
          <cell r="H399">
            <v>0.64237619407668778</v>
          </cell>
          <cell r="I399">
            <v>0.64264728168403074</v>
          </cell>
          <cell r="J399">
            <v>0.6440599615900291</v>
          </cell>
        </row>
        <row r="400">
          <cell r="G400">
            <v>37880</v>
          </cell>
          <cell r="H400">
            <v>0.63086617990123306</v>
          </cell>
          <cell r="I400">
            <v>0.64141552842362137</v>
          </cell>
          <cell r="J400">
            <v>0.64356406843533154</v>
          </cell>
        </row>
        <row r="401">
          <cell r="G401">
            <v>37881</v>
          </cell>
          <cell r="H401">
            <v>0.63939799058619629</v>
          </cell>
          <cell r="I401">
            <v>0.64052683311571079</v>
          </cell>
          <cell r="J401">
            <v>0.64329799585360647</v>
          </cell>
        </row>
        <row r="402">
          <cell r="G402">
            <v>37882</v>
          </cell>
          <cell r="H402">
            <v>0.64563615625958626</v>
          </cell>
          <cell r="I402">
            <v>0.6399209883898368</v>
          </cell>
          <cell r="J402">
            <v>0.64309676131857207</v>
          </cell>
        </row>
        <row r="403">
          <cell r="G403">
            <v>37883</v>
          </cell>
          <cell r="H403">
            <v>0.63811783736849303</v>
          </cell>
          <cell r="I403">
            <v>0.63889502825005395</v>
          </cell>
          <cell r="J403">
            <v>0.64286805558207449</v>
          </cell>
        </row>
        <row r="404">
          <cell r="G404">
            <v>37886</v>
          </cell>
          <cell r="H404">
            <v>0.63320612380209029</v>
          </cell>
          <cell r="I404">
            <v>0.63779719713010974</v>
          </cell>
          <cell r="J404">
            <v>0.64262861944197247</v>
          </cell>
        </row>
        <row r="405">
          <cell r="G405">
            <v>37887</v>
          </cell>
          <cell r="H405">
            <v>0.62551711227132956</v>
          </cell>
          <cell r="I405">
            <v>0.63636018244841119</v>
          </cell>
          <cell r="J405">
            <v>0.64225831264197086</v>
          </cell>
        </row>
        <row r="406">
          <cell r="G406">
            <v>37888</v>
          </cell>
          <cell r="H406">
            <v>0.63088252814678025</v>
          </cell>
          <cell r="I406">
            <v>0.63501538917870903</v>
          </cell>
          <cell r="J406">
            <v>0.64211613282661339</v>
          </cell>
        </row>
        <row r="407">
          <cell r="G407">
            <v>37889</v>
          </cell>
          <cell r="H407">
            <v>0.63104172400028757</v>
          </cell>
          <cell r="I407">
            <v>0.63379440820172617</v>
          </cell>
          <cell r="J407">
            <v>0.64204857602708731</v>
          </cell>
        </row>
        <row r="408">
          <cell r="G408">
            <v>37890</v>
          </cell>
          <cell r="H408">
            <v>0.63061049576392236</v>
          </cell>
          <cell r="I408">
            <v>0.63244136638415493</v>
          </cell>
          <cell r="J408">
            <v>0.64194186901596573</v>
          </cell>
        </row>
        <row r="409">
          <cell r="G409">
            <v>37893</v>
          </cell>
          <cell r="H409">
            <v>0.62660338731623222</v>
          </cell>
          <cell r="I409">
            <v>0.63099849326490021</v>
          </cell>
          <cell r="J409">
            <v>0.64174061475601252</v>
          </cell>
        </row>
        <row r="410">
          <cell r="G410">
            <v>37894</v>
          </cell>
          <cell r="H410">
            <v>0.62251138764488434</v>
          </cell>
          <cell r="I410">
            <v>0.63107208027985107</v>
          </cell>
          <cell r="J410">
            <v>0.64149495798464262</v>
          </cell>
        </row>
        <row r="411">
          <cell r="G411">
            <v>37895</v>
          </cell>
          <cell r="H411">
            <v>0.62487881116389699</v>
          </cell>
          <cell r="I411">
            <v>0.63126469978669386</v>
          </cell>
          <cell r="J411">
            <v>0.64123941472203116</v>
          </cell>
        </row>
        <row r="412">
          <cell r="G412">
            <v>37896</v>
          </cell>
          <cell r="H412">
            <v>0.62239123263570728</v>
          </cell>
          <cell r="I412">
            <v>0.6312710295631262</v>
          </cell>
          <cell r="J412">
            <v>0.64098552930979114</v>
          </cell>
        </row>
        <row r="413">
          <cell r="G413">
            <v>37897</v>
          </cell>
          <cell r="H413">
            <v>0.63033030660038503</v>
          </cell>
          <cell r="I413">
            <v>0.63132999730488337</v>
          </cell>
          <cell r="J413">
            <v>0.64085927205622639</v>
          </cell>
        </row>
        <row r="414">
          <cell r="G414">
            <v>37900</v>
          </cell>
          <cell r="H414">
            <v>0.62611649803343927</v>
          </cell>
          <cell r="I414">
            <v>0.63129420334937192</v>
          </cell>
          <cell r="J414">
            <v>0.64060830330943541</v>
          </cell>
        </row>
        <row r="415">
          <cell r="G415">
            <v>37901</v>
          </cell>
          <cell r="H415">
            <v>0.61309062051907715</v>
          </cell>
          <cell r="I415">
            <v>0.63114023263018415</v>
          </cell>
          <cell r="J415">
            <v>0.64013448780112714</v>
          </cell>
        </row>
        <row r="416">
          <cell r="G416">
            <v>37902</v>
          </cell>
          <cell r="H416">
            <v>0.61607995729617349</v>
          </cell>
          <cell r="I416">
            <v>0.63108794926280765</v>
          </cell>
          <cell r="J416">
            <v>0.63964861269826434</v>
          </cell>
        </row>
        <row r="417">
          <cell r="G417">
            <v>37903</v>
          </cell>
          <cell r="H417">
            <v>0.62200888884843208</v>
          </cell>
          <cell r="I417">
            <v>0.63099636628737166</v>
          </cell>
          <cell r="J417">
            <v>0.63941741211486891</v>
          </cell>
        </row>
        <row r="418">
          <cell r="G418">
            <v>37904</v>
          </cell>
          <cell r="H418">
            <v>0.62190522378491675</v>
          </cell>
          <cell r="I418">
            <v>0.63093917887742668</v>
          </cell>
          <cell r="J418">
            <v>0.63917876161724074</v>
          </cell>
        </row>
        <row r="419">
          <cell r="G419">
            <v>37907</v>
          </cell>
          <cell r="H419">
            <v>0.6292973577226898</v>
          </cell>
          <cell r="I419">
            <v>0.63105140869345</v>
          </cell>
          <cell r="J419">
            <v>0.63917852312120127</v>
          </cell>
        </row>
        <row r="420">
          <cell r="G420">
            <v>37908</v>
          </cell>
          <cell r="H420">
            <v>0.62054758990561976</v>
          </cell>
          <cell r="I420">
            <v>0.63081108519489015</v>
          </cell>
          <cell r="J420">
            <v>0.63902606604696466</v>
          </cell>
        </row>
        <row r="421">
          <cell r="G421">
            <v>37909</v>
          </cell>
          <cell r="H421">
            <v>0.63574614718324884</v>
          </cell>
          <cell r="I421">
            <v>0.63082646253123442</v>
          </cell>
          <cell r="J421">
            <v>0.63918541117861793</v>
          </cell>
        </row>
        <row r="422">
          <cell r="G422">
            <v>37910</v>
          </cell>
          <cell r="H422">
            <v>0.62879581873114343</v>
          </cell>
          <cell r="I422">
            <v>0.63068546156985184</v>
          </cell>
          <cell r="J422">
            <v>0.63923287504234938</v>
          </cell>
        </row>
        <row r="423">
          <cell r="G423">
            <v>37911</v>
          </cell>
          <cell r="H423">
            <v>0.6432640720172077</v>
          </cell>
          <cell r="I423">
            <v>0.63099320893748934</v>
          </cell>
          <cell r="J423">
            <v>0.6395150186541706</v>
          </cell>
        </row>
        <row r="424">
          <cell r="G424">
            <v>37914</v>
          </cell>
          <cell r="H424">
            <v>0.64161701143319783</v>
          </cell>
          <cell r="I424">
            <v>0.6310352975770307</v>
          </cell>
          <cell r="J424">
            <v>0.6392836528442295</v>
          </cell>
        </row>
        <row r="425">
          <cell r="G425">
            <v>37915</v>
          </cell>
          <cell r="H425">
            <v>0.63918910063947698</v>
          </cell>
          <cell r="I425">
            <v>0.6308888192290284</v>
          </cell>
          <cell r="J425">
            <v>0.63899838444320833</v>
          </cell>
        </row>
        <row r="426">
          <cell r="G426">
            <v>37916</v>
          </cell>
          <cell r="H426">
            <v>0.64639398304764673</v>
          </cell>
          <cell r="I426">
            <v>0.63128490821957373</v>
          </cell>
          <cell r="J426">
            <v>0.63871377637458349</v>
          </cell>
        </row>
        <row r="427">
          <cell r="G427">
            <v>37917</v>
          </cell>
          <cell r="H427">
            <v>0.64294005044566127</v>
          </cell>
          <cell r="I427">
            <v>0.6314479122507396</v>
          </cell>
          <cell r="J427">
            <v>0.63837844730929461</v>
          </cell>
        </row>
        <row r="428">
          <cell r="G428">
            <v>37918</v>
          </cell>
          <cell r="H428">
            <v>0.6419763637779875</v>
          </cell>
          <cell r="I428">
            <v>0.63144453836412129</v>
          </cell>
          <cell r="J428">
            <v>0.63799819669899593</v>
          </cell>
        </row>
        <row r="429">
          <cell r="G429">
            <v>37921</v>
          </cell>
          <cell r="H429">
            <v>0.64489798968048795</v>
          </cell>
          <cell r="I429">
            <v>0.63152859821758123</v>
          </cell>
          <cell r="J429">
            <v>0.63754959520185606</v>
          </cell>
        </row>
        <row r="430">
          <cell r="G430">
            <v>37922</v>
          </cell>
          <cell r="H430">
            <v>0.64618325937382937</v>
          </cell>
          <cell r="I430">
            <v>0.63203916753333433</v>
          </cell>
          <cell r="J430">
            <v>0.63723704354790445</v>
          </cell>
        </row>
        <row r="431">
          <cell r="G431">
            <v>37923</v>
          </cell>
          <cell r="H431">
            <v>0.64060215957754252</v>
          </cell>
          <cell r="I431">
            <v>0.63207930649971256</v>
          </cell>
          <cell r="J431">
            <v>0.63679086948010155</v>
          </cell>
        </row>
        <row r="432">
          <cell r="G432">
            <v>37924</v>
          </cell>
          <cell r="H432">
            <v>0.63799211200093897</v>
          </cell>
          <cell r="I432">
            <v>0.63182450502442433</v>
          </cell>
          <cell r="J432">
            <v>0.63633075902399372</v>
          </cell>
        </row>
        <row r="433">
          <cell r="G433">
            <v>37925</v>
          </cell>
          <cell r="H433">
            <v>0.6451816424947705</v>
          </cell>
          <cell r="I433">
            <v>0.63205996519530017</v>
          </cell>
          <cell r="J433">
            <v>0.63602535155610784</v>
          </cell>
        </row>
        <row r="434">
          <cell r="G434">
            <v>37928</v>
          </cell>
          <cell r="H434">
            <v>0.6511946970402015</v>
          </cell>
          <cell r="I434">
            <v>0.63265958430323721</v>
          </cell>
          <cell r="J434">
            <v>0.63573515574427553</v>
          </cell>
        </row>
        <row r="435">
          <cell r="G435">
            <v>37929</v>
          </cell>
          <cell r="H435">
            <v>0.64883586878532107</v>
          </cell>
          <cell r="I435">
            <v>0.63343687618703703</v>
          </cell>
          <cell r="J435">
            <v>0.63545146412763442</v>
          </cell>
        </row>
        <row r="436">
          <cell r="G436">
            <v>37930</v>
          </cell>
          <cell r="H436">
            <v>0.64924131642075522</v>
          </cell>
          <cell r="I436">
            <v>0.63404883579616922</v>
          </cell>
          <cell r="J436">
            <v>0.63513365697515045</v>
          </cell>
        </row>
        <row r="437">
          <cell r="G437">
            <v>37931</v>
          </cell>
          <cell r="H437">
            <v>0.65309029350461434</v>
          </cell>
          <cell r="I437">
            <v>0.6347837881129802</v>
          </cell>
          <cell r="J437">
            <v>0.63483634496313035</v>
          </cell>
        </row>
        <row r="438">
          <cell r="G438">
            <v>37932</v>
          </cell>
          <cell r="H438">
            <v>0.6520279124787739</v>
          </cell>
          <cell r="I438">
            <v>0.63549770200347544</v>
          </cell>
          <cell r="J438">
            <v>0.63457989839213025</v>
          </cell>
        </row>
        <row r="439">
          <cell r="G439">
            <v>37935</v>
          </cell>
          <cell r="H439">
            <v>0.65160815345319778</v>
          </cell>
          <cell r="I439">
            <v>0.63633119420804085</v>
          </cell>
          <cell r="J439">
            <v>0.63425869188659167</v>
          </cell>
        </row>
        <row r="440">
          <cell r="G440">
            <v>37936</v>
          </cell>
          <cell r="H440">
            <v>0.65708169059705346</v>
          </cell>
          <cell r="I440">
            <v>0.63748353763977983</v>
          </cell>
          <cell r="J440">
            <v>0.63404872647188959</v>
          </cell>
        </row>
        <row r="441">
          <cell r="G441">
            <v>37937</v>
          </cell>
          <cell r="H441">
            <v>0.65626873181948486</v>
          </cell>
          <cell r="I441">
            <v>0.63852986832829939</v>
          </cell>
          <cell r="J441">
            <v>0.63463831589194097</v>
          </cell>
        </row>
        <row r="442">
          <cell r="G442">
            <v>37938</v>
          </cell>
          <cell r="H442">
            <v>0.65771611404381047</v>
          </cell>
          <cell r="I442">
            <v>0.63970736437523601</v>
          </cell>
          <cell r="J442">
            <v>0.63527136323759992</v>
          </cell>
        </row>
        <row r="443">
          <cell r="G443">
            <v>37939</v>
          </cell>
          <cell r="H443">
            <v>0.65821219404064679</v>
          </cell>
          <cell r="I443">
            <v>0.64063676062324493</v>
          </cell>
          <cell r="J443">
            <v>0.63586170511789364</v>
          </cell>
        </row>
        <row r="444">
          <cell r="G444">
            <v>37942</v>
          </cell>
          <cell r="H444">
            <v>0.64406304609762133</v>
          </cell>
          <cell r="I444">
            <v>0.64123497889205094</v>
          </cell>
          <cell r="J444">
            <v>0.63611583252363046</v>
          </cell>
        </row>
        <row r="445">
          <cell r="G445">
            <v>37943</v>
          </cell>
          <cell r="H445">
            <v>0.64330752480277864</v>
          </cell>
          <cell r="I445">
            <v>0.64224220903484097</v>
          </cell>
          <cell r="J445">
            <v>0.6363800490499254</v>
          </cell>
        </row>
        <row r="446">
          <cell r="G446">
            <v>37944</v>
          </cell>
          <cell r="H446">
            <v>0.63829954115847676</v>
          </cell>
          <cell r="I446">
            <v>0.64298286183025122</v>
          </cell>
          <cell r="J446">
            <v>0.6367175867394953</v>
          </cell>
        </row>
        <row r="447">
          <cell r="G447">
            <v>37945</v>
          </cell>
          <cell r="H447">
            <v>0.6411860644362557</v>
          </cell>
          <cell r="I447">
            <v>0.64362210101651196</v>
          </cell>
          <cell r="J447">
            <v>0.63710344913488526</v>
          </cell>
        </row>
        <row r="448">
          <cell r="G448">
            <v>37946</v>
          </cell>
          <cell r="H448">
            <v>0.6434439671054496</v>
          </cell>
          <cell r="I448">
            <v>0.64434005912719639</v>
          </cell>
          <cell r="J448">
            <v>0.6374098030528188</v>
          </cell>
        </row>
        <row r="449">
          <cell r="G449">
            <v>37949</v>
          </cell>
          <cell r="H449">
            <v>0.63911438889047223</v>
          </cell>
          <cell r="I449">
            <v>0.64466729349945595</v>
          </cell>
          <cell r="J449">
            <v>0.63766379555785491</v>
          </cell>
        </row>
        <row r="450">
          <cell r="G450">
            <v>37950</v>
          </cell>
          <cell r="H450">
            <v>0.63414997424087083</v>
          </cell>
          <cell r="I450">
            <v>0.6451207063106309</v>
          </cell>
          <cell r="J450">
            <v>0.63779854163980376</v>
          </cell>
        </row>
        <row r="451">
          <cell r="G451">
            <v>37951</v>
          </cell>
          <cell r="H451">
            <v>0.63550636897851787</v>
          </cell>
          <cell r="I451">
            <v>0.64511271370380641</v>
          </cell>
          <cell r="J451">
            <v>0.63792557564170704</v>
          </cell>
        </row>
        <row r="452">
          <cell r="G452">
            <v>37952</v>
          </cell>
          <cell r="H452">
            <v>0.63617338160901826</v>
          </cell>
          <cell r="I452">
            <v>0.64535863246640235</v>
          </cell>
          <cell r="J452">
            <v>0.63794014210918415</v>
          </cell>
        </row>
        <row r="453">
          <cell r="G453">
            <v>37953</v>
          </cell>
          <cell r="H453">
            <v>0.63460598292532011</v>
          </cell>
          <cell r="I453">
            <v>0.64507002949667269</v>
          </cell>
          <cell r="J453">
            <v>0.63796604596742512</v>
          </cell>
        </row>
        <row r="454">
          <cell r="G454">
            <v>37956</v>
          </cell>
          <cell r="H454">
            <v>0.63574161835526521</v>
          </cell>
          <cell r="I454">
            <v>0.64487418306074151</v>
          </cell>
          <cell r="J454">
            <v>0.63799407821934628</v>
          </cell>
        </row>
        <row r="455">
          <cell r="G455">
            <v>37957</v>
          </cell>
          <cell r="H455">
            <v>0.62583523200542912</v>
          </cell>
          <cell r="I455">
            <v>0.64442905410627338</v>
          </cell>
          <cell r="J455">
            <v>0.63775605985473105</v>
          </cell>
        </row>
        <row r="456">
          <cell r="G456">
            <v>37958</v>
          </cell>
          <cell r="H456">
            <v>0.62659678603090729</v>
          </cell>
          <cell r="I456">
            <v>0.64376914753904857</v>
          </cell>
          <cell r="J456">
            <v>0.63747758993590098</v>
          </cell>
        </row>
        <row r="457">
          <cell r="G457">
            <v>37959</v>
          </cell>
          <cell r="H457">
            <v>0.63344824664872368</v>
          </cell>
          <cell r="I457">
            <v>0.6434527540791507</v>
          </cell>
          <cell r="J457">
            <v>0.63746016261323601</v>
          </cell>
        </row>
        <row r="458">
          <cell r="G458">
            <v>37960</v>
          </cell>
          <cell r="H458">
            <v>0.6286557203988915</v>
          </cell>
          <cell r="I458">
            <v>0.64300873263318081</v>
          </cell>
          <cell r="J458">
            <v>0.63730615918517386</v>
          </cell>
        </row>
        <row r="459">
          <cell r="G459">
            <v>37963</v>
          </cell>
          <cell r="H459">
            <v>0.63018856319005712</v>
          </cell>
          <cell r="I459">
            <v>0.64251841841683321</v>
          </cell>
          <cell r="J459">
            <v>0.63711125726408413</v>
          </cell>
        </row>
        <row r="460">
          <cell r="G460">
            <v>37964</v>
          </cell>
          <cell r="H460">
            <v>0.63014375910277165</v>
          </cell>
          <cell r="I460">
            <v>0.64198376840779803</v>
          </cell>
          <cell r="J460">
            <v>0.63691072554320027</v>
          </cell>
        </row>
        <row r="461">
          <cell r="G461">
            <v>37965</v>
          </cell>
          <cell r="H461">
            <v>0.62521332577374222</v>
          </cell>
          <cell r="I461">
            <v>0.64147080728100458</v>
          </cell>
          <cell r="J461">
            <v>0.63681805580340534</v>
          </cell>
        </row>
        <row r="462">
          <cell r="G462">
            <v>37966</v>
          </cell>
          <cell r="H462">
            <v>0.61915444229309069</v>
          </cell>
          <cell r="I462">
            <v>0.6408428849574096</v>
          </cell>
          <cell r="J462">
            <v>0.63648619435597731</v>
          </cell>
        </row>
        <row r="463">
          <cell r="G463">
            <v>37967</v>
          </cell>
          <cell r="H463">
            <v>0.62095199622971786</v>
          </cell>
          <cell r="I463">
            <v>0.64003523008190788</v>
          </cell>
          <cell r="J463">
            <v>0.63608153599483197</v>
          </cell>
        </row>
        <row r="464">
          <cell r="G464">
            <v>37970</v>
          </cell>
          <cell r="H464">
            <v>0.614447562502899</v>
          </cell>
          <cell r="I464">
            <v>0.6388103255973312</v>
          </cell>
          <cell r="J464">
            <v>0.63569349870195324</v>
          </cell>
        </row>
        <row r="465">
          <cell r="G465">
            <v>37971</v>
          </cell>
          <cell r="H465">
            <v>0.61710551527119972</v>
          </cell>
          <cell r="I465">
            <v>0.63775264714686031</v>
          </cell>
          <cell r="J465">
            <v>0.63542955429980741</v>
          </cell>
        </row>
        <row r="466">
          <cell r="G466">
            <v>37972</v>
          </cell>
          <cell r="H466">
            <v>0.61296210419812514</v>
          </cell>
          <cell r="I466">
            <v>0.6365433400727728</v>
          </cell>
          <cell r="J466">
            <v>0.63522373449532876</v>
          </cell>
        </row>
        <row r="467">
          <cell r="G467">
            <v>37973</v>
          </cell>
          <cell r="H467">
            <v>0.61047104593634327</v>
          </cell>
          <cell r="I467">
            <v>0.63512269848716374</v>
          </cell>
          <cell r="J467">
            <v>0.63488912003286235</v>
          </cell>
        </row>
        <row r="468">
          <cell r="G468">
            <v>37974</v>
          </cell>
          <cell r="H468">
            <v>0.6159754419815906</v>
          </cell>
          <cell r="I468">
            <v>0.63392094947059086</v>
          </cell>
          <cell r="J468">
            <v>0.63464213180304774</v>
          </cell>
        </row>
        <row r="469">
          <cell r="G469">
            <v>37977</v>
          </cell>
          <cell r="H469">
            <v>0.61469804784045345</v>
          </cell>
          <cell r="I469">
            <v>0.63269061261683268</v>
          </cell>
          <cell r="J469">
            <v>0.63438127200102379</v>
          </cell>
        </row>
        <row r="470">
          <cell r="G470">
            <v>37978</v>
          </cell>
          <cell r="H470">
            <v>0.61193564915888854</v>
          </cell>
          <cell r="I470">
            <v>0.63118574456889387</v>
          </cell>
          <cell r="J470">
            <v>0.63414081727713278</v>
          </cell>
        </row>
        <row r="471">
          <cell r="G471">
            <v>37979</v>
          </cell>
          <cell r="H471">
            <v>0.61396424359325719</v>
          </cell>
          <cell r="I471">
            <v>0.62977559496135316</v>
          </cell>
          <cell r="J471">
            <v>0.63400070016153232</v>
          </cell>
        </row>
        <row r="472">
          <cell r="G472">
            <v>37980</v>
          </cell>
          <cell r="H472">
            <v>0.61396424359325719</v>
          </cell>
          <cell r="I472">
            <v>0.628317199279668</v>
          </cell>
          <cell r="J472">
            <v>0.63382177282430885</v>
          </cell>
        </row>
        <row r="473">
          <cell r="G473">
            <v>37981</v>
          </cell>
          <cell r="H473">
            <v>0.61266276837144351</v>
          </cell>
          <cell r="I473">
            <v>0.62679888509069459</v>
          </cell>
          <cell r="J473">
            <v>0.63366228980358308</v>
          </cell>
        </row>
        <row r="474">
          <cell r="G474">
            <v>37984</v>
          </cell>
          <cell r="H474">
            <v>0.60302265217812068</v>
          </cell>
          <cell r="I474">
            <v>0.62543087196004477</v>
          </cell>
          <cell r="J474">
            <v>0.63321462333764433</v>
          </cell>
        </row>
        <row r="475">
          <cell r="G475">
            <v>37985</v>
          </cell>
          <cell r="H475">
            <v>0.6113032303944117</v>
          </cell>
          <cell r="I475">
            <v>0.62436406214643247</v>
          </cell>
          <cell r="J475">
            <v>0.63297178288454559</v>
          </cell>
        </row>
        <row r="476">
          <cell r="G476">
            <v>37986</v>
          </cell>
          <cell r="H476">
            <v>0.60952468980485397</v>
          </cell>
          <cell r="I476">
            <v>0.62340490043464503</v>
          </cell>
          <cell r="J476">
            <v>0.63291332500398456</v>
          </cell>
        </row>
        <row r="477">
          <cell r="G477">
            <v>37987</v>
          </cell>
          <cell r="H477">
            <v>0.60952468980485397</v>
          </cell>
          <cell r="I477">
            <v>0.62234952128026488</v>
          </cell>
          <cell r="J477">
            <v>0.63280586160248764</v>
          </cell>
        </row>
        <row r="478">
          <cell r="G478">
            <v>37988</v>
          </cell>
          <cell r="H478">
            <v>0.60605870077964097</v>
          </cell>
          <cell r="I478">
            <v>0.62110334573607118</v>
          </cell>
          <cell r="J478">
            <v>0.63254438310955663</v>
          </cell>
        </row>
        <row r="479">
          <cell r="G479">
            <v>37991</v>
          </cell>
          <cell r="H479">
            <v>0.60668477397759524</v>
          </cell>
          <cell r="I479">
            <v>0.62002235857230859</v>
          </cell>
          <cell r="J479">
            <v>0.63229486753894482</v>
          </cell>
        </row>
        <row r="480">
          <cell r="G480">
            <v>37992</v>
          </cell>
          <cell r="H480">
            <v>0.60735993527124899</v>
          </cell>
          <cell r="I480">
            <v>0.61912935727332119</v>
          </cell>
          <cell r="J480">
            <v>0.63193523766269177</v>
          </cell>
        </row>
        <row r="481">
          <cell r="G481">
            <v>37993</v>
          </cell>
          <cell r="H481">
            <v>0.61157173435184187</v>
          </cell>
          <cell r="I481">
            <v>0.61833153611909863</v>
          </cell>
          <cell r="J481">
            <v>0.63178809248967882</v>
          </cell>
        </row>
        <row r="482">
          <cell r="G482">
            <v>37994</v>
          </cell>
          <cell r="H482">
            <v>0.61824105438921273</v>
          </cell>
          <cell r="I482">
            <v>0.61773379187843835</v>
          </cell>
          <cell r="J482">
            <v>0.63150112375535028</v>
          </cell>
        </row>
        <row r="483">
          <cell r="G483">
            <v>37995</v>
          </cell>
          <cell r="H483">
            <v>0.61805789204290085</v>
          </cell>
          <cell r="I483">
            <v>0.61718218884902454</v>
          </cell>
          <cell r="J483">
            <v>0.63132509217029731</v>
          </cell>
        </row>
        <row r="484">
          <cell r="G484">
            <v>37998</v>
          </cell>
          <cell r="H484">
            <v>0.63011960269654665</v>
          </cell>
          <cell r="I484">
            <v>0.61699478832706722</v>
          </cell>
          <cell r="J484">
            <v>0.63110960906667979</v>
          </cell>
        </row>
        <row r="485">
          <cell r="G485">
            <v>37999</v>
          </cell>
          <cell r="H485">
            <v>0.63041079249931564</v>
          </cell>
          <cell r="I485">
            <v>0.61714730701019671</v>
          </cell>
          <cell r="J485">
            <v>0.6309259005595671</v>
          </cell>
        </row>
        <row r="486">
          <cell r="G486">
            <v>38000</v>
          </cell>
          <cell r="H486">
            <v>0.63341976697261881</v>
          </cell>
          <cell r="I486">
            <v>0.61737473970825374</v>
          </cell>
          <cell r="J486">
            <v>0.63083132131912678</v>
          </cell>
        </row>
        <row r="487">
          <cell r="G487">
            <v>38001</v>
          </cell>
          <cell r="H487">
            <v>0.62592563402289714</v>
          </cell>
          <cell r="I487">
            <v>0.61712398595405948</v>
          </cell>
          <cell r="J487">
            <v>0.63049577461380302</v>
          </cell>
        </row>
        <row r="488">
          <cell r="G488">
            <v>38002</v>
          </cell>
          <cell r="H488">
            <v>0.6296726887006886</v>
          </cell>
          <cell r="I488">
            <v>0.61715788489745271</v>
          </cell>
          <cell r="J488">
            <v>0.63027827688027871</v>
          </cell>
        </row>
        <row r="489">
          <cell r="G489">
            <v>38005</v>
          </cell>
          <cell r="H489">
            <v>0.62576676866579961</v>
          </cell>
          <cell r="I489">
            <v>0.61701049174664413</v>
          </cell>
          <cell r="J489">
            <v>0.63001254581286581</v>
          </cell>
        </row>
        <row r="490">
          <cell r="G490">
            <v>38006</v>
          </cell>
          <cell r="H490">
            <v>0.62406608670224439</v>
          </cell>
          <cell r="I490">
            <v>0.61680790266662655</v>
          </cell>
          <cell r="J490">
            <v>0.62967103920666512</v>
          </cell>
        </row>
        <row r="491">
          <cell r="G491">
            <v>38007</v>
          </cell>
          <cell r="H491">
            <v>0.63058871633701863</v>
          </cell>
          <cell r="I491">
            <v>0.61698708235206901</v>
          </cell>
          <cell r="J491">
            <v>0.62941539096015997</v>
          </cell>
        </row>
        <row r="492">
          <cell r="G492">
            <v>38008</v>
          </cell>
          <cell r="H492">
            <v>0.63334069175148677</v>
          </cell>
          <cell r="I492">
            <v>0.61745995733401549</v>
          </cell>
          <cell r="J492">
            <v>0.62929635050399502</v>
          </cell>
        </row>
        <row r="493">
          <cell r="G493">
            <v>38009</v>
          </cell>
          <cell r="H493">
            <v>0.63641537674113702</v>
          </cell>
          <cell r="I493">
            <v>0.61797540335106294</v>
          </cell>
          <cell r="J493">
            <v>0.62927050238498172</v>
          </cell>
        </row>
        <row r="494">
          <cell r="G494">
            <v>38012</v>
          </cell>
          <cell r="H494">
            <v>0.64163519002406022</v>
          </cell>
          <cell r="I494">
            <v>0.6188816576017685</v>
          </cell>
          <cell r="J494">
            <v>0.62921236381988832</v>
          </cell>
        </row>
        <row r="495">
          <cell r="G495">
            <v>38013</v>
          </cell>
          <cell r="H495">
            <v>0.64813112696038711</v>
          </cell>
          <cell r="I495">
            <v>0.6199158446580747</v>
          </cell>
          <cell r="J495">
            <v>0.62916214135956339</v>
          </cell>
        </row>
        <row r="496">
          <cell r="G496">
            <v>38014</v>
          </cell>
          <cell r="H496">
            <v>0.65316531677768364</v>
          </cell>
          <cell r="I496">
            <v>0.62125595174406001</v>
          </cell>
          <cell r="J496">
            <v>0.62923311591681519</v>
          </cell>
        </row>
        <row r="497">
          <cell r="G497">
            <v>38015</v>
          </cell>
          <cell r="H497">
            <v>0.6545265651119937</v>
          </cell>
          <cell r="I497">
            <v>0.62272446904991496</v>
          </cell>
          <cell r="J497">
            <v>0.62931975933798301</v>
          </cell>
        </row>
        <row r="498">
          <cell r="G498">
            <v>38016</v>
          </cell>
          <cell r="H498">
            <v>0.64929035412741176</v>
          </cell>
          <cell r="I498">
            <v>0.6238349661214424</v>
          </cell>
          <cell r="J498">
            <v>0.62925746524983206</v>
          </cell>
        </row>
        <row r="499">
          <cell r="G499">
            <v>38019</v>
          </cell>
          <cell r="H499">
            <v>0.64235679147690949</v>
          </cell>
          <cell r="I499">
            <v>0.62475692424265761</v>
          </cell>
          <cell r="J499">
            <v>0.62909892228258824</v>
          </cell>
        </row>
        <row r="500">
          <cell r="G500">
            <v>38020</v>
          </cell>
          <cell r="H500">
            <v>0.63904715348243768</v>
          </cell>
          <cell r="I500">
            <v>0.62566064105344255</v>
          </cell>
          <cell r="J500">
            <v>0.62889300425028072</v>
          </cell>
        </row>
        <row r="501">
          <cell r="G501">
            <v>38021</v>
          </cell>
          <cell r="H501">
            <v>0.64519556251622456</v>
          </cell>
          <cell r="I501">
            <v>0.62670168501754153</v>
          </cell>
          <cell r="J501">
            <v>0.62869814969157867</v>
          </cell>
        </row>
        <row r="502">
          <cell r="G502">
            <v>38022</v>
          </cell>
          <cell r="H502">
            <v>0.64098068012594234</v>
          </cell>
          <cell r="I502">
            <v>0.62760223290196426</v>
          </cell>
          <cell r="J502">
            <v>0.62844752589332398</v>
          </cell>
        </row>
        <row r="503">
          <cell r="G503">
            <v>38023</v>
          </cell>
          <cell r="H503">
            <v>0.6386751363426475</v>
          </cell>
          <cell r="I503">
            <v>0.62846931183433774</v>
          </cell>
          <cell r="J503">
            <v>0.62813537871789504</v>
          </cell>
        </row>
        <row r="504">
          <cell r="G504">
            <v>38026</v>
          </cell>
          <cell r="H504">
            <v>0.64799694462044655</v>
          </cell>
          <cell r="I504">
            <v>0.62996845491574871</v>
          </cell>
          <cell r="J504">
            <v>0.62796791561264598</v>
          </cell>
        </row>
        <row r="505">
          <cell r="G505">
            <v>38027</v>
          </cell>
          <cell r="H505">
            <v>0.64590670849961507</v>
          </cell>
          <cell r="I505">
            <v>0.63112190418592207</v>
          </cell>
          <cell r="J505">
            <v>0.62799813958644923</v>
          </cell>
        </row>
        <row r="506">
          <cell r="G506">
            <v>38028</v>
          </cell>
          <cell r="H506">
            <v>0.63607366275281085</v>
          </cell>
          <cell r="I506">
            <v>0.63200686995085387</v>
          </cell>
          <cell r="J506">
            <v>0.62787955168399079</v>
          </cell>
        </row>
        <row r="507">
          <cell r="G507">
            <v>38029</v>
          </cell>
          <cell r="H507">
            <v>0.6440192999923412</v>
          </cell>
          <cell r="I507">
            <v>0.63315669029043675</v>
          </cell>
          <cell r="J507">
            <v>0.62797331822225089</v>
          </cell>
        </row>
        <row r="508">
          <cell r="G508">
            <v>38030</v>
          </cell>
          <cell r="H508">
            <v>0.64965607742855347</v>
          </cell>
          <cell r="I508">
            <v>0.63460993617873385</v>
          </cell>
          <cell r="J508">
            <v>0.62811217089425575</v>
          </cell>
        </row>
        <row r="509">
          <cell r="G509">
            <v>38033</v>
          </cell>
          <cell r="H509">
            <v>0.65100504014184113</v>
          </cell>
          <cell r="I509">
            <v>0.63608727838420864</v>
          </cell>
          <cell r="J509">
            <v>0.62823612291124586</v>
          </cell>
        </row>
        <row r="510">
          <cell r="G510">
            <v>38034</v>
          </cell>
          <cell r="H510">
            <v>0.64822204765645453</v>
          </cell>
          <cell r="I510">
            <v>0.63744934879704884</v>
          </cell>
          <cell r="J510">
            <v>0.62838542879265524</v>
          </cell>
        </row>
        <row r="511">
          <cell r="G511">
            <v>38035</v>
          </cell>
          <cell r="H511">
            <v>0.65593173747510447</v>
          </cell>
          <cell r="I511">
            <v>0.6389280155678243</v>
          </cell>
          <cell r="J511">
            <v>0.62874250687846256</v>
          </cell>
        </row>
        <row r="512">
          <cell r="G512">
            <v>38036</v>
          </cell>
          <cell r="H512">
            <v>0.66426387997103531</v>
          </cell>
          <cell r="I512">
            <v>0.64046210975388507</v>
          </cell>
          <cell r="J512">
            <v>0.62921394148489718</v>
          </cell>
        </row>
        <row r="513">
          <cell r="G513">
            <v>38037</v>
          </cell>
          <cell r="H513">
            <v>0.66026646635505382</v>
          </cell>
          <cell r="I513">
            <v>0.64186906223095674</v>
          </cell>
          <cell r="J513">
            <v>0.62960891008729136</v>
          </cell>
        </row>
        <row r="514">
          <cell r="G514">
            <v>38040</v>
          </cell>
          <cell r="H514">
            <v>0.6619784262257391</v>
          </cell>
          <cell r="I514">
            <v>0.64293102301526339</v>
          </cell>
          <cell r="J514">
            <v>0.63005763866598663</v>
          </cell>
        </row>
        <row r="515">
          <cell r="G515">
            <v>38041</v>
          </cell>
          <cell r="H515">
            <v>0.65910746104976259</v>
          </cell>
          <cell r="I515">
            <v>0.64388757863361168</v>
          </cell>
          <cell r="J515">
            <v>0.63044068526753572</v>
          </cell>
        </row>
        <row r="516">
          <cell r="G516">
            <v>38042</v>
          </cell>
          <cell r="H516">
            <v>0.66087572453134402</v>
          </cell>
          <cell r="I516">
            <v>0.64480277721890245</v>
          </cell>
          <cell r="J516">
            <v>0.63101511957123935</v>
          </cell>
        </row>
        <row r="517">
          <cell r="G517">
            <v>38043</v>
          </cell>
          <cell r="H517">
            <v>0.6527448654931739</v>
          </cell>
          <cell r="I517">
            <v>0.64569675160124496</v>
          </cell>
          <cell r="J517">
            <v>0.63144377661160433</v>
          </cell>
        </row>
        <row r="518">
          <cell r="G518">
            <v>38044</v>
          </cell>
          <cell r="H518">
            <v>0.64139006872881166</v>
          </cell>
          <cell r="I518">
            <v>0.64608733093551562</v>
          </cell>
          <cell r="J518">
            <v>0.6315739704161959</v>
          </cell>
        </row>
        <row r="519">
          <cell r="G519">
            <v>38047</v>
          </cell>
          <cell r="H519">
            <v>0.63897074542014831</v>
          </cell>
          <cell r="I519">
            <v>0.64652746349399404</v>
          </cell>
          <cell r="J519">
            <v>0.63174306918703615</v>
          </cell>
        </row>
        <row r="520">
          <cell r="G520">
            <v>38048</v>
          </cell>
          <cell r="H520">
            <v>0.64513204240676381</v>
          </cell>
          <cell r="I520">
            <v>0.64722966201747789</v>
          </cell>
          <cell r="J520">
            <v>0.63198804425616262</v>
          </cell>
        </row>
        <row r="521">
          <cell r="G521">
            <v>38049</v>
          </cell>
          <cell r="H521">
            <v>0.64932738488152408</v>
          </cell>
          <cell r="I521">
            <v>0.64785428430229464</v>
          </cell>
          <cell r="J521">
            <v>0.63230252992466662</v>
          </cell>
        </row>
        <row r="522">
          <cell r="G522">
            <v>38050</v>
          </cell>
          <cell r="H522">
            <v>0.64254367244901067</v>
          </cell>
          <cell r="I522">
            <v>0.64816105032554572</v>
          </cell>
          <cell r="J522">
            <v>0.63258663396852344</v>
          </cell>
        </row>
        <row r="523">
          <cell r="G523">
            <v>38051</v>
          </cell>
          <cell r="H523">
            <v>0.63397601605842657</v>
          </cell>
          <cell r="I523">
            <v>0.64807973830278864</v>
          </cell>
          <cell r="J523">
            <v>0.6328296105876271</v>
          </cell>
        </row>
        <row r="524">
          <cell r="G524">
            <v>38054</v>
          </cell>
          <cell r="H524">
            <v>0.64094201470950107</v>
          </cell>
          <cell r="I524">
            <v>0.64805663245896994</v>
          </cell>
          <cell r="J524">
            <v>0.63315731580860735</v>
          </cell>
        </row>
        <row r="525">
          <cell r="G525">
            <v>38055</v>
          </cell>
          <cell r="H525">
            <v>0.63405489577555152</v>
          </cell>
          <cell r="I525">
            <v>0.64758742475280895</v>
          </cell>
          <cell r="J525">
            <v>0.6334787475016016</v>
          </cell>
        </row>
        <row r="526">
          <cell r="G526">
            <v>38056</v>
          </cell>
          <cell r="H526">
            <v>0.62876799546688589</v>
          </cell>
          <cell r="I526">
            <v>0.64677418070911574</v>
          </cell>
          <cell r="J526">
            <v>0.63366993570153096</v>
          </cell>
        </row>
        <row r="527">
          <cell r="G527">
            <v>38057</v>
          </cell>
          <cell r="H527">
            <v>0.62470586933007788</v>
          </cell>
          <cell r="I527">
            <v>0.64578015751638529</v>
          </cell>
          <cell r="J527">
            <v>0.63386245644139905</v>
          </cell>
        </row>
        <row r="528">
          <cell r="G528">
            <v>38058</v>
          </cell>
          <cell r="H528">
            <v>0.6259189979977311</v>
          </cell>
          <cell r="I528">
            <v>0.64500111231206247</v>
          </cell>
          <cell r="J528">
            <v>0.63411570155715935</v>
          </cell>
        </row>
        <row r="529">
          <cell r="G529">
            <v>38061</v>
          </cell>
          <cell r="H529">
            <v>0.62180019999745229</v>
          </cell>
          <cell r="I529">
            <v>0.64431589259608046</v>
          </cell>
          <cell r="J529">
            <v>0.63421118939348498</v>
          </cell>
        </row>
        <row r="530">
          <cell r="G530">
            <v>38062</v>
          </cell>
          <cell r="H530">
            <v>0.62560803352603322</v>
          </cell>
          <cell r="I530">
            <v>0.64386792193086706</v>
          </cell>
          <cell r="J530">
            <v>0.63439004161783885</v>
          </cell>
        </row>
        <row r="531">
          <cell r="G531">
            <v>38063</v>
          </cell>
          <cell r="H531">
            <v>0.63529422772386079</v>
          </cell>
          <cell r="I531">
            <v>0.64353787743778834</v>
          </cell>
          <cell r="J531">
            <v>0.63477296913529746</v>
          </cell>
        </row>
        <row r="532">
          <cell r="G532">
            <v>38064</v>
          </cell>
          <cell r="H532">
            <v>0.62588088785827889</v>
          </cell>
          <cell r="I532">
            <v>0.64303455102886597</v>
          </cell>
          <cell r="J532">
            <v>0.63496832395931413</v>
          </cell>
        </row>
        <row r="533">
          <cell r="G533">
            <v>38065</v>
          </cell>
          <cell r="H533">
            <v>0.61973343894042243</v>
          </cell>
          <cell r="I533">
            <v>0.6424031611154587</v>
          </cell>
          <cell r="J533">
            <v>0.63506290093221862</v>
          </cell>
        </row>
        <row r="534">
          <cell r="G534">
            <v>38068</v>
          </cell>
          <cell r="H534">
            <v>0.61840467597935156</v>
          </cell>
          <cell r="I534">
            <v>0.64141675216075533</v>
          </cell>
          <cell r="J534">
            <v>0.63515703056513495</v>
          </cell>
        </row>
        <row r="535">
          <cell r="G535">
            <v>38069</v>
          </cell>
          <cell r="H535">
            <v>0.6193725337505287</v>
          </cell>
          <cell r="I535">
            <v>0.64053227966911908</v>
          </cell>
          <cell r="J535">
            <v>0.63542506141058441</v>
          </cell>
        </row>
        <row r="536">
          <cell r="G536">
            <v>38070</v>
          </cell>
          <cell r="H536">
            <v>0.61455106737112752</v>
          </cell>
          <cell r="I536">
            <v>0.63981485982306308</v>
          </cell>
          <cell r="J536">
            <v>0.63547830463971078</v>
          </cell>
        </row>
        <row r="537">
          <cell r="G537">
            <v>38071</v>
          </cell>
          <cell r="H537">
            <v>0.61452573531429355</v>
          </cell>
          <cell r="I537">
            <v>0.63883174100046147</v>
          </cell>
          <cell r="J537">
            <v>0.63556028899232464</v>
          </cell>
        </row>
        <row r="538">
          <cell r="G538">
            <v>38072</v>
          </cell>
          <cell r="H538">
            <v>0.61531837884382434</v>
          </cell>
          <cell r="I538">
            <v>0.63768715104763729</v>
          </cell>
          <cell r="J538">
            <v>0.63565526750116019</v>
          </cell>
        </row>
        <row r="539">
          <cell r="G539">
            <v>38075</v>
          </cell>
          <cell r="H539">
            <v>0.61172875566658258</v>
          </cell>
          <cell r="I539">
            <v>0.63637794156512861</v>
          </cell>
          <cell r="J539">
            <v>0.6357482192206183</v>
          </cell>
        </row>
        <row r="540">
          <cell r="G540">
            <v>38076</v>
          </cell>
          <cell r="H540">
            <v>0.61459416905889719</v>
          </cell>
          <cell r="I540">
            <v>0.63525701227854336</v>
          </cell>
          <cell r="J540">
            <v>0.63587788143506585</v>
          </cell>
        </row>
        <row r="541">
          <cell r="G541">
            <v>38077</v>
          </cell>
          <cell r="H541">
            <v>0.61984154754494458</v>
          </cell>
          <cell r="I541">
            <v>0.63405400594753802</v>
          </cell>
          <cell r="J541">
            <v>0.63608249802971661</v>
          </cell>
        </row>
        <row r="542">
          <cell r="G542">
            <v>38078</v>
          </cell>
          <cell r="H542">
            <v>0.62168917568620408</v>
          </cell>
          <cell r="I542">
            <v>0.63263484913804358</v>
          </cell>
          <cell r="J542">
            <v>0.63624835772372257</v>
          </cell>
        </row>
        <row r="543">
          <cell r="G543">
            <v>38079</v>
          </cell>
          <cell r="H543">
            <v>0.61651850283347631</v>
          </cell>
          <cell r="I543">
            <v>0.63117658368732421</v>
          </cell>
          <cell r="J543">
            <v>0.63622011917362864</v>
          </cell>
        </row>
        <row r="544">
          <cell r="G544">
            <v>38082</v>
          </cell>
          <cell r="H544">
            <v>0.61579478852301994</v>
          </cell>
          <cell r="I544">
            <v>0.62963712909723357</v>
          </cell>
          <cell r="J544">
            <v>0.63618301911592556</v>
          </cell>
        </row>
        <row r="545">
          <cell r="G545">
            <v>38083</v>
          </cell>
          <cell r="H545">
            <v>0.60964922885741646</v>
          </cell>
          <cell r="I545">
            <v>0.62798852135748873</v>
          </cell>
          <cell r="J545">
            <v>0.63584743921692355</v>
          </cell>
        </row>
        <row r="546">
          <cell r="G546">
            <v>38084</v>
          </cell>
          <cell r="H546">
            <v>0.61793625694728149</v>
          </cell>
          <cell r="I546">
            <v>0.62655720577135343</v>
          </cell>
          <cell r="J546">
            <v>0.63564293863410337</v>
          </cell>
        </row>
        <row r="547">
          <cell r="G547">
            <v>38085</v>
          </cell>
          <cell r="H547">
            <v>0.62403733232615921</v>
          </cell>
          <cell r="I547">
            <v>0.6256002879991196</v>
          </cell>
          <cell r="J547">
            <v>0.63548912823006298</v>
          </cell>
        </row>
        <row r="548">
          <cell r="G548">
            <v>38086</v>
          </cell>
          <cell r="H548">
            <v>0.62403733232615921</v>
          </cell>
          <cell r="I548">
            <v>0.62502186345236455</v>
          </cell>
          <cell r="J548">
            <v>0.63545817246454284</v>
          </cell>
        </row>
        <row r="549">
          <cell r="G549">
            <v>38089</v>
          </cell>
          <cell r="H549">
            <v>0.62056373404851539</v>
          </cell>
          <cell r="I549">
            <v>0.62440829640664353</v>
          </cell>
          <cell r="J549">
            <v>0.63530884533909726</v>
          </cell>
        </row>
        <row r="550">
          <cell r="G550">
            <v>38090</v>
          </cell>
          <cell r="H550">
            <v>0.62247401231842303</v>
          </cell>
          <cell r="I550">
            <v>0.62365302873703221</v>
          </cell>
          <cell r="J550">
            <v>0.6352548657268452</v>
          </cell>
        </row>
        <row r="551">
          <cell r="G551">
            <v>38091</v>
          </cell>
          <cell r="H551">
            <v>0.62234553830867934</v>
          </cell>
          <cell r="I551">
            <v>0.62275363385127069</v>
          </cell>
          <cell r="J551">
            <v>0.63522666001547523</v>
          </cell>
        </row>
        <row r="552">
          <cell r="G552">
            <v>38092</v>
          </cell>
          <cell r="H552">
            <v>0.61425151261759947</v>
          </cell>
          <cell r="I552">
            <v>0.62181056185689021</v>
          </cell>
          <cell r="J552">
            <v>0.6349588370036815</v>
          </cell>
        </row>
        <row r="553">
          <cell r="G553">
            <v>38093</v>
          </cell>
          <cell r="H553">
            <v>0.60843374421594831</v>
          </cell>
          <cell r="I553">
            <v>0.6209591527954742</v>
          </cell>
          <cell r="J553">
            <v>0.63455052638834475</v>
          </cell>
        </row>
        <row r="554">
          <cell r="G554">
            <v>38096</v>
          </cell>
          <cell r="H554">
            <v>0.6124235494584972</v>
          </cell>
          <cell r="I554">
            <v>0.62000853728710736</v>
          </cell>
          <cell r="J554">
            <v>0.63415721774436706</v>
          </cell>
        </row>
        <row r="555">
          <cell r="G555">
            <v>38097</v>
          </cell>
          <cell r="H555">
            <v>0.61863278896389418</v>
          </cell>
          <cell r="I555">
            <v>0.61949446706005207</v>
          </cell>
          <cell r="J555">
            <v>0.63378012920239712</v>
          </cell>
        </row>
        <row r="556">
          <cell r="G556">
            <v>38098</v>
          </cell>
          <cell r="H556">
            <v>0.62200859617006943</v>
          </cell>
          <cell r="I556">
            <v>0.61926915375015812</v>
          </cell>
          <cell r="J556">
            <v>0.63335189099271993</v>
          </cell>
        </row>
        <row r="557">
          <cell r="G557">
            <v>38099</v>
          </cell>
          <cell r="H557">
            <v>0.61164622183403827</v>
          </cell>
          <cell r="I557">
            <v>0.61883383216695675</v>
          </cell>
          <cell r="J557">
            <v>0.63267125009200431</v>
          </cell>
        </row>
        <row r="558">
          <cell r="G558">
            <v>38100</v>
          </cell>
          <cell r="H558">
            <v>0.61390536632469106</v>
          </cell>
          <cell r="I558">
            <v>0.61843337777785545</v>
          </cell>
          <cell r="J558">
            <v>0.63200532880040927</v>
          </cell>
        </row>
        <row r="559">
          <cell r="G559">
            <v>38103</v>
          </cell>
          <cell r="H559">
            <v>0.62719854999600533</v>
          </cell>
          <cell r="I559">
            <v>0.61861332277780745</v>
          </cell>
          <cell r="J559">
            <v>0.63164316807694343</v>
          </cell>
        </row>
        <row r="560">
          <cell r="G560">
            <v>38104</v>
          </cell>
          <cell r="H560">
            <v>0.63227584325449182</v>
          </cell>
          <cell r="I560">
            <v>0.61883558310208941</v>
          </cell>
          <cell r="J560">
            <v>0.63147790663067427</v>
          </cell>
        </row>
        <row r="561">
          <cell r="G561">
            <v>38105</v>
          </cell>
          <cell r="H561">
            <v>0.64664377370234838</v>
          </cell>
          <cell r="I561">
            <v>0.61921390130137222</v>
          </cell>
          <cell r="J561">
            <v>0.63160244138837784</v>
          </cell>
        </row>
        <row r="562">
          <cell r="G562">
            <v>38106</v>
          </cell>
          <cell r="H562">
            <v>0.63691965158094577</v>
          </cell>
          <cell r="I562">
            <v>0.61958186009212779</v>
          </cell>
          <cell r="J562">
            <v>0.63146677071730772</v>
          </cell>
        </row>
        <row r="563">
          <cell r="G563">
            <v>38107</v>
          </cell>
          <cell r="H563">
            <v>0.63426458196463764</v>
          </cell>
          <cell r="I563">
            <v>0.62006623152626816</v>
          </cell>
          <cell r="J563">
            <v>0.63135667074745017</v>
          </cell>
        </row>
        <row r="564">
          <cell r="G564">
            <v>38110</v>
          </cell>
          <cell r="H564">
            <v>0.62965435776282674</v>
          </cell>
          <cell r="I564">
            <v>0.62044122091905085</v>
          </cell>
          <cell r="J564">
            <v>0.63120878913138745</v>
          </cell>
        </row>
        <row r="565">
          <cell r="G565">
            <v>38111</v>
          </cell>
          <cell r="H565">
            <v>0.62477720243160995</v>
          </cell>
          <cell r="I565">
            <v>0.62062137654175364</v>
          </cell>
          <cell r="J565">
            <v>0.63082813762009504</v>
          </cell>
        </row>
        <row r="566">
          <cell r="G566">
            <v>38112</v>
          </cell>
          <cell r="H566">
            <v>0.62307076377924486</v>
          </cell>
          <cell r="I566">
            <v>0.6209053664220241</v>
          </cell>
          <cell r="J566">
            <v>0.63045377787058077</v>
          </cell>
        </row>
        <row r="567">
          <cell r="G567">
            <v>38113</v>
          </cell>
          <cell r="H567">
            <v>0.62817369308600335</v>
          </cell>
          <cell r="I567">
            <v>0.62136029834774786</v>
          </cell>
          <cell r="J567">
            <v>0.63032427017112491</v>
          </cell>
        </row>
        <row r="568">
          <cell r="G568">
            <v>38114</v>
          </cell>
          <cell r="H568">
            <v>0.64295320181230409</v>
          </cell>
          <cell r="I568">
            <v>0.62228145911336386</v>
          </cell>
          <cell r="J568">
            <v>0.63030679315178006</v>
          </cell>
        </row>
        <row r="569">
          <cell r="G569">
            <v>38117</v>
          </cell>
          <cell r="H569">
            <v>0.63788997507872691</v>
          </cell>
          <cell r="I569">
            <v>0.62315349976043555</v>
          </cell>
          <cell r="J569">
            <v>0.63011390622801244</v>
          </cell>
        </row>
        <row r="570">
          <cell r="G570">
            <v>38118</v>
          </cell>
          <cell r="H570">
            <v>0.62613961338449575</v>
          </cell>
          <cell r="I570">
            <v>0.62353834790462204</v>
          </cell>
          <cell r="J570">
            <v>0.62970627628117082</v>
          </cell>
        </row>
        <row r="571">
          <cell r="G571">
            <v>38119</v>
          </cell>
          <cell r="H571">
            <v>0.62826575999708267</v>
          </cell>
          <cell r="I571">
            <v>0.62381915498635976</v>
          </cell>
          <cell r="J571">
            <v>0.62937912402445972</v>
          </cell>
        </row>
        <row r="572">
          <cell r="G572">
            <v>38120</v>
          </cell>
          <cell r="H572">
            <v>0.6338949717784752</v>
          </cell>
          <cell r="I572">
            <v>0.62422601485610207</v>
          </cell>
          <cell r="J572">
            <v>0.6290178655704165</v>
          </cell>
        </row>
        <row r="573">
          <cell r="G573">
            <v>38121</v>
          </cell>
          <cell r="H573">
            <v>0.62477017803615309</v>
          </cell>
          <cell r="I573">
            <v>0.62450107069619132</v>
          </cell>
          <cell r="J573">
            <v>0.62837042783377917</v>
          </cell>
        </row>
        <row r="574">
          <cell r="G574">
            <v>38124</v>
          </cell>
          <cell r="H574">
            <v>0.62791538404530489</v>
          </cell>
          <cell r="I574">
            <v>0.62490509054693411</v>
          </cell>
          <cell r="J574">
            <v>0.62784008222214382</v>
          </cell>
        </row>
        <row r="575">
          <cell r="G575">
            <v>38125</v>
          </cell>
          <cell r="H575">
            <v>0.61908284088953236</v>
          </cell>
          <cell r="I575">
            <v>0.62521954428133808</v>
          </cell>
          <cell r="J575">
            <v>0.62713687590515688</v>
          </cell>
        </row>
        <row r="576">
          <cell r="G576">
            <v>38126</v>
          </cell>
          <cell r="H576">
            <v>0.624524815731336</v>
          </cell>
          <cell r="I576">
            <v>0.62543916290747348</v>
          </cell>
          <cell r="J576">
            <v>0.62656994729337934</v>
          </cell>
        </row>
        <row r="577">
          <cell r="G577">
            <v>38127</v>
          </cell>
          <cell r="H577">
            <v>0.61992120458907185</v>
          </cell>
          <cell r="I577">
            <v>0.6253019586495705</v>
          </cell>
          <cell r="J577">
            <v>0.62589856172055536</v>
          </cell>
        </row>
        <row r="578">
          <cell r="G578">
            <v>38128</v>
          </cell>
          <cell r="H578">
            <v>0.62266598211149238</v>
          </cell>
          <cell r="I578">
            <v>0.62525624697574822</v>
          </cell>
          <cell r="J578">
            <v>0.62540546527167518</v>
          </cell>
        </row>
        <row r="579">
          <cell r="G579">
            <v>38131</v>
          </cell>
          <cell r="H579">
            <v>0.62464272026295786</v>
          </cell>
          <cell r="I579">
            <v>0.62539221318289628</v>
          </cell>
          <cell r="J579">
            <v>0.62513091857551373</v>
          </cell>
        </row>
        <row r="580">
          <cell r="G580">
            <v>38132</v>
          </cell>
          <cell r="H580">
            <v>0.61859416073041029</v>
          </cell>
          <cell r="I580">
            <v>0.62526288479662917</v>
          </cell>
          <cell r="J580">
            <v>0.62479687620355073</v>
          </cell>
        </row>
        <row r="581">
          <cell r="G581">
            <v>38133</v>
          </cell>
          <cell r="H581">
            <v>0.61921527787084851</v>
          </cell>
          <cell r="I581">
            <v>0.62515854278203475</v>
          </cell>
          <cell r="J581">
            <v>0.6243720112111586</v>
          </cell>
        </row>
        <row r="582">
          <cell r="G582">
            <v>38134</v>
          </cell>
          <cell r="H582">
            <v>0.62289105539935197</v>
          </cell>
          <cell r="I582">
            <v>0.62544652754142649</v>
          </cell>
          <cell r="J582">
            <v>0.62393862876063122</v>
          </cell>
        </row>
        <row r="583">
          <cell r="G583">
            <v>38135</v>
          </cell>
          <cell r="H583">
            <v>0.62895975015599492</v>
          </cell>
          <cell r="I583">
            <v>0.62613072773942813</v>
          </cell>
          <cell r="J583">
            <v>0.62371594150992604</v>
          </cell>
        </row>
        <row r="584">
          <cell r="G584">
            <v>38138</v>
          </cell>
          <cell r="H584">
            <v>0.62843938116526277</v>
          </cell>
          <cell r="I584">
            <v>0.62666458879632025</v>
          </cell>
          <cell r="J584">
            <v>0.62362517700348064</v>
          </cell>
        </row>
        <row r="585">
          <cell r="G585">
            <v>38139</v>
          </cell>
          <cell r="H585">
            <v>0.6310118554162798</v>
          </cell>
          <cell r="I585">
            <v>0.62707722434473312</v>
          </cell>
          <cell r="J585">
            <v>0.62346238750687066</v>
          </cell>
        </row>
        <row r="586">
          <cell r="G586">
            <v>38140</v>
          </cell>
          <cell r="H586">
            <v>0.62573884395725643</v>
          </cell>
          <cell r="I586">
            <v>0.62720156593763943</v>
          </cell>
          <cell r="J586">
            <v>0.62332605878853797</v>
          </cell>
        </row>
        <row r="587">
          <cell r="G587">
            <v>38141</v>
          </cell>
          <cell r="H587">
            <v>0.62581801085174782</v>
          </cell>
          <cell r="I587">
            <v>0.62767395890489641</v>
          </cell>
          <cell r="J587">
            <v>0.62327769838501101</v>
          </cell>
        </row>
        <row r="588">
          <cell r="G588">
            <v>38142</v>
          </cell>
          <cell r="H588">
            <v>0.63281996705065646</v>
          </cell>
          <cell r="I588">
            <v>0.62830444559576193</v>
          </cell>
          <cell r="J588">
            <v>0.62341071638043044</v>
          </cell>
        </row>
        <row r="589">
          <cell r="G589">
            <v>38145</v>
          </cell>
          <cell r="H589">
            <v>0.63413420886303629</v>
          </cell>
          <cell r="I589">
            <v>0.62853563422466296</v>
          </cell>
          <cell r="J589">
            <v>0.62354539196838643</v>
          </cell>
        </row>
        <row r="590">
          <cell r="G590">
            <v>38146</v>
          </cell>
          <cell r="H590">
            <v>0.63776598832147291</v>
          </cell>
          <cell r="I590">
            <v>0.62871863906022907</v>
          </cell>
          <cell r="J590">
            <v>0.62380712620320644</v>
          </cell>
        </row>
        <row r="591">
          <cell r="G591">
            <v>38147</v>
          </cell>
          <cell r="H591">
            <v>0.64293450234127369</v>
          </cell>
          <cell r="I591">
            <v>0.62859499668152641</v>
          </cell>
          <cell r="J591">
            <v>0.62409116667558751</v>
          </cell>
        </row>
        <row r="592">
          <cell r="G592">
            <v>38148</v>
          </cell>
          <cell r="H592">
            <v>0.6447050742544943</v>
          </cell>
          <cell r="I592">
            <v>0.62885451077064469</v>
          </cell>
          <cell r="J592">
            <v>0.62424544284822092</v>
          </cell>
        </row>
        <row r="593">
          <cell r="G593">
            <v>38149</v>
          </cell>
          <cell r="H593">
            <v>0.64405453723864425</v>
          </cell>
          <cell r="I593">
            <v>0.62918084261311158</v>
          </cell>
          <cell r="J593">
            <v>0.62454337152658757</v>
          </cell>
        </row>
        <row r="594">
          <cell r="G594">
            <v>38152</v>
          </cell>
          <cell r="H594">
            <v>0.64813754878849317</v>
          </cell>
          <cell r="I594">
            <v>0.62979694898063387</v>
          </cell>
          <cell r="J594">
            <v>0.62500901267163778</v>
          </cell>
        </row>
        <row r="595">
          <cell r="G595">
            <v>38153</v>
          </cell>
          <cell r="H595">
            <v>0.63745185044570474</v>
          </cell>
          <cell r="I595">
            <v>0.63021943724777041</v>
          </cell>
          <cell r="J595">
            <v>0.62532126143338129</v>
          </cell>
        </row>
        <row r="596">
          <cell r="G596">
            <v>38154</v>
          </cell>
          <cell r="H596">
            <v>0.6185944825476497</v>
          </cell>
          <cell r="I596">
            <v>0.63007022787338374</v>
          </cell>
          <cell r="J596">
            <v>0.62530850649562919</v>
          </cell>
        </row>
        <row r="597">
          <cell r="G597">
            <v>38155</v>
          </cell>
          <cell r="H597">
            <v>0.61577586790907357</v>
          </cell>
          <cell r="I597">
            <v>0.62965696703415275</v>
          </cell>
          <cell r="J597">
            <v>0.62532858519297252</v>
          </cell>
        </row>
        <row r="598">
          <cell r="G598">
            <v>38156</v>
          </cell>
          <cell r="H598">
            <v>0.61743692702828912</v>
          </cell>
          <cell r="I598">
            <v>0.62880642454135216</v>
          </cell>
          <cell r="J598">
            <v>0.6253763096473004</v>
          </cell>
        </row>
        <row r="599">
          <cell r="G599">
            <v>38159</v>
          </cell>
          <cell r="H599">
            <v>0.61066599727395943</v>
          </cell>
          <cell r="I599">
            <v>0.6278989586145266</v>
          </cell>
          <cell r="J599">
            <v>0.62530004109697468</v>
          </cell>
        </row>
        <row r="600">
          <cell r="G600">
            <v>38160</v>
          </cell>
          <cell r="H600">
            <v>0.61211605240449463</v>
          </cell>
          <cell r="I600">
            <v>0.62743150658185998</v>
          </cell>
          <cell r="J600">
            <v>0.62530639022382573</v>
          </cell>
        </row>
        <row r="601">
          <cell r="G601">
            <v>38161</v>
          </cell>
          <cell r="H601">
            <v>0.61702708854996591</v>
          </cell>
          <cell r="I601">
            <v>0.62705688420028949</v>
          </cell>
          <cell r="J601">
            <v>0.62534627414990873</v>
          </cell>
        </row>
        <row r="602">
          <cell r="G602">
            <v>38162</v>
          </cell>
          <cell r="H602">
            <v>0.61671297970068528</v>
          </cell>
          <cell r="I602">
            <v>0.62648415113102984</v>
          </cell>
          <cell r="J602">
            <v>0.62529498615246182</v>
          </cell>
        </row>
        <row r="603">
          <cell r="G603">
            <v>38163</v>
          </cell>
          <cell r="H603">
            <v>0.6192889012765318</v>
          </cell>
          <cell r="I603">
            <v>0.62630144190570936</v>
          </cell>
          <cell r="J603">
            <v>0.62525563739164758</v>
          </cell>
        </row>
        <row r="604">
          <cell r="G604">
            <v>38166</v>
          </cell>
          <cell r="H604">
            <v>0.62594441562446901</v>
          </cell>
          <cell r="I604">
            <v>0.62623574295834816</v>
          </cell>
          <cell r="J604">
            <v>0.62541016055215559</v>
          </cell>
        </row>
        <row r="605">
          <cell r="G605">
            <v>38167</v>
          </cell>
          <cell r="H605">
            <v>0.62932088725029522</v>
          </cell>
          <cell r="I605">
            <v>0.62657701117037357</v>
          </cell>
          <cell r="J605">
            <v>0.62563189987555345</v>
          </cell>
        </row>
        <row r="606">
          <cell r="G606">
            <v>38168</v>
          </cell>
          <cell r="H606">
            <v>0.63227187226809678</v>
          </cell>
          <cell r="I606">
            <v>0.62683524638826538</v>
          </cell>
          <cell r="J606">
            <v>0.62600276288228607</v>
          </cell>
        </row>
        <row r="607">
          <cell r="G607">
            <v>38169</v>
          </cell>
          <cell r="H607">
            <v>0.62638104781531823</v>
          </cell>
          <cell r="I607">
            <v>0.62705057449580692</v>
          </cell>
          <cell r="J607">
            <v>0.62614120207684409</v>
          </cell>
        </row>
        <row r="608">
          <cell r="G608">
            <v>38170</v>
          </cell>
          <cell r="H608">
            <v>0.62652021517872214</v>
          </cell>
          <cell r="I608">
            <v>0.6271790489313811</v>
          </cell>
          <cell r="J608">
            <v>0.62618190507442717</v>
          </cell>
        </row>
        <row r="609">
          <cell r="G609">
            <v>38173</v>
          </cell>
          <cell r="H609">
            <v>0.6292410648834903</v>
          </cell>
          <cell r="I609">
            <v>0.62733232708539899</v>
          </cell>
          <cell r="J609">
            <v>0.62626721216553072</v>
          </cell>
        </row>
        <row r="610">
          <cell r="G610">
            <v>38174</v>
          </cell>
          <cell r="H610">
            <v>0.62602945894006579</v>
          </cell>
          <cell r="I610">
            <v>0.62758017035905422</v>
          </cell>
          <cell r="J610">
            <v>0.62635681421293321</v>
          </cell>
        </row>
        <row r="611">
          <cell r="G611">
            <v>38175</v>
          </cell>
          <cell r="H611">
            <v>0.63102545582509095</v>
          </cell>
          <cell r="I611">
            <v>0.62797384295752889</v>
          </cell>
          <cell r="J611">
            <v>0.62649700181140322</v>
          </cell>
        </row>
        <row r="612">
          <cell r="G612">
            <v>38176</v>
          </cell>
          <cell r="H612">
            <v>0.6318396983311938</v>
          </cell>
          <cell r="I612">
            <v>0.62827213105525703</v>
          </cell>
          <cell r="J612">
            <v>0.62665264377898533</v>
          </cell>
        </row>
        <row r="613">
          <cell r="G613">
            <v>38177</v>
          </cell>
          <cell r="H613">
            <v>0.63543669652557677</v>
          </cell>
          <cell r="I613">
            <v>0.62848802926757641</v>
          </cell>
          <cell r="J613">
            <v>0.62699994187583741</v>
          </cell>
        </row>
        <row r="614">
          <cell r="G614">
            <v>38180</v>
          </cell>
          <cell r="H614">
            <v>0.63649517860061378</v>
          </cell>
          <cell r="I614">
            <v>0.62875655584875478</v>
          </cell>
          <cell r="J614">
            <v>0.62745996539034021</v>
          </cell>
        </row>
        <row r="615">
          <cell r="G615">
            <v>38181</v>
          </cell>
          <cell r="H615">
            <v>0.6430936382631911</v>
          </cell>
          <cell r="I615">
            <v>0.62915928194365189</v>
          </cell>
          <cell r="J615">
            <v>0.62796275373140065</v>
          </cell>
        </row>
        <row r="616">
          <cell r="G616">
            <v>38182</v>
          </cell>
          <cell r="H616">
            <v>0.64095924276934002</v>
          </cell>
          <cell r="I616">
            <v>0.62966662857072131</v>
          </cell>
          <cell r="J616">
            <v>0.62832876117083425</v>
          </cell>
        </row>
        <row r="617">
          <cell r="G617">
            <v>38183</v>
          </cell>
          <cell r="H617">
            <v>0.64517376599673293</v>
          </cell>
          <cell r="I617">
            <v>0.63031182040888756</v>
          </cell>
          <cell r="J617">
            <v>0.62870851805323835</v>
          </cell>
        </row>
        <row r="618">
          <cell r="G618">
            <v>38184</v>
          </cell>
          <cell r="H618">
            <v>0.63702184979116516</v>
          </cell>
          <cell r="I618">
            <v>0.63045188316690437</v>
          </cell>
          <cell r="J618">
            <v>0.62912451195417485</v>
          </cell>
        </row>
        <row r="619">
          <cell r="G619">
            <v>38187</v>
          </cell>
          <cell r="H619">
            <v>0.62611871503465744</v>
          </cell>
          <cell r="I619">
            <v>0.63018470003929172</v>
          </cell>
          <cell r="J619">
            <v>0.6293247307854859</v>
          </cell>
        </row>
        <row r="620">
          <cell r="G620">
            <v>38188</v>
          </cell>
          <cell r="H620">
            <v>0.62577805542935028</v>
          </cell>
          <cell r="I620">
            <v>0.62978510227622098</v>
          </cell>
          <cell r="J620">
            <v>0.6293014439893112</v>
          </cell>
        </row>
        <row r="621">
          <cell r="G621">
            <v>38189</v>
          </cell>
          <cell r="H621">
            <v>0.62795123674455899</v>
          </cell>
          <cell r="I621">
            <v>0.62928566008966369</v>
          </cell>
          <cell r="J621">
            <v>0.62923054880062379</v>
          </cell>
        </row>
        <row r="622">
          <cell r="G622">
            <v>38190</v>
          </cell>
          <cell r="H622">
            <v>0.62451575970465256</v>
          </cell>
          <cell r="I622">
            <v>0.62861268293800232</v>
          </cell>
          <cell r="J622">
            <v>0.62886779447279273</v>
          </cell>
        </row>
        <row r="623">
          <cell r="G623">
            <v>38191</v>
          </cell>
          <cell r="H623">
            <v>0.62256542802381065</v>
          </cell>
          <cell r="I623">
            <v>0.62789637929750797</v>
          </cell>
          <cell r="J623">
            <v>0.62863247933251187</v>
          </cell>
        </row>
        <row r="624">
          <cell r="G624">
            <v>38194</v>
          </cell>
          <cell r="H624">
            <v>0.63289437073402677</v>
          </cell>
          <cell r="I624">
            <v>0.62738827336235892</v>
          </cell>
          <cell r="J624">
            <v>0.62861001685332163</v>
          </cell>
        </row>
        <row r="625">
          <cell r="G625">
            <v>38195</v>
          </cell>
          <cell r="H625">
            <v>0.63786010067750831</v>
          </cell>
          <cell r="I625">
            <v>0.62740188170341904</v>
          </cell>
          <cell r="J625">
            <v>0.62874453722897228</v>
          </cell>
        </row>
        <row r="626">
          <cell r="G626">
            <v>38196</v>
          </cell>
          <cell r="H626">
            <v>0.64146239036799424</v>
          </cell>
          <cell r="I626">
            <v>0.62816414529743059</v>
          </cell>
          <cell r="J626">
            <v>0.62901806490006051</v>
          </cell>
        </row>
        <row r="627">
          <cell r="G627">
            <v>38197</v>
          </cell>
          <cell r="H627">
            <v>0.64601045775616917</v>
          </cell>
          <cell r="I627">
            <v>0.62917196495900041</v>
          </cell>
          <cell r="J627">
            <v>0.62939412545705919</v>
          </cell>
        </row>
        <row r="628">
          <cell r="G628">
            <v>38198</v>
          </cell>
          <cell r="H628">
            <v>0.64792641269905904</v>
          </cell>
          <cell r="I628">
            <v>0.63018828114802616</v>
          </cell>
          <cell r="J628">
            <v>0.62971794053268304</v>
          </cell>
        </row>
        <row r="629">
          <cell r="G629">
            <v>38201</v>
          </cell>
          <cell r="H629">
            <v>0.64537269769378369</v>
          </cell>
          <cell r="I629">
            <v>0.63134517116202027</v>
          </cell>
          <cell r="J629">
            <v>0.62975760439959261</v>
          </cell>
        </row>
        <row r="630">
          <cell r="G630">
            <v>38202</v>
          </cell>
          <cell r="H630">
            <v>0.64653369404604788</v>
          </cell>
          <cell r="I630">
            <v>0.63249242588340548</v>
          </cell>
          <cell r="J630">
            <v>0.62989930471053213</v>
          </cell>
        </row>
        <row r="631">
          <cell r="G631">
            <v>38203</v>
          </cell>
          <cell r="H631">
            <v>0.64515230502640297</v>
          </cell>
          <cell r="I631">
            <v>0.63342993309928664</v>
          </cell>
          <cell r="J631">
            <v>0.6302109881800716</v>
          </cell>
        </row>
        <row r="632">
          <cell r="G632">
            <v>38204</v>
          </cell>
          <cell r="H632">
            <v>0.64647680968695598</v>
          </cell>
          <cell r="I632">
            <v>0.63442206076549579</v>
          </cell>
          <cell r="J632">
            <v>0.63050952997826637</v>
          </cell>
        </row>
        <row r="633">
          <cell r="G633">
            <v>38205</v>
          </cell>
          <cell r="H633">
            <v>0.648935388858494</v>
          </cell>
          <cell r="I633">
            <v>0.63541027701822772</v>
          </cell>
          <cell r="J633">
            <v>0.63075609419269296</v>
          </cell>
        </row>
        <row r="634">
          <cell r="G634">
            <v>38208</v>
          </cell>
          <cell r="H634">
            <v>0.65373491855156873</v>
          </cell>
          <cell r="I634">
            <v>0.63633662711579775</v>
          </cell>
          <cell r="J634">
            <v>0.63123092600442121</v>
          </cell>
        </row>
        <row r="635">
          <cell r="G635">
            <v>38209</v>
          </cell>
          <cell r="H635">
            <v>0.65179608457760174</v>
          </cell>
          <cell r="I635">
            <v>0.63708580036004114</v>
          </cell>
          <cell r="J635">
            <v>0.63162241289839327</v>
          </cell>
        </row>
        <row r="636">
          <cell r="G636">
            <v>38210</v>
          </cell>
          <cell r="H636">
            <v>0.65596976876705759</v>
          </cell>
          <cell r="I636">
            <v>0.6378757302433401</v>
          </cell>
          <cell r="J636">
            <v>0.63222711663409048</v>
          </cell>
        </row>
        <row r="637">
          <cell r="G637">
            <v>38211</v>
          </cell>
          <cell r="H637">
            <v>0.65883178140273357</v>
          </cell>
          <cell r="I637">
            <v>0.63895742136292044</v>
          </cell>
          <cell r="J637">
            <v>0.63278952590739179</v>
          </cell>
        </row>
        <row r="638">
          <cell r="G638">
            <v>38212</v>
          </cell>
          <cell r="H638">
            <v>0.66014616957026029</v>
          </cell>
          <cell r="I638">
            <v>0.64007828650930498</v>
          </cell>
          <cell r="J638">
            <v>0.63344895156282133</v>
          </cell>
        </row>
        <row r="639">
          <cell r="G639">
            <v>38215</v>
          </cell>
          <cell r="H639">
            <v>0.65787432117920874</v>
          </cell>
          <cell r="I639">
            <v>0.64103272838582903</v>
          </cell>
          <cell r="J639">
            <v>0.63402613744917713</v>
          </cell>
        </row>
        <row r="640">
          <cell r="G640">
            <v>38216</v>
          </cell>
          <cell r="H640">
            <v>0.66279801848013209</v>
          </cell>
          <cell r="I640">
            <v>0.64225834703716456</v>
          </cell>
          <cell r="J640">
            <v>0.63465163414126202</v>
          </cell>
        </row>
        <row r="641">
          <cell r="G641">
            <v>38217</v>
          </cell>
          <cell r="H641">
            <v>0.65987428948393567</v>
          </cell>
          <cell r="I641">
            <v>0.64321997482579263</v>
          </cell>
          <cell r="J641">
            <v>0.63532835756345118</v>
          </cell>
        </row>
        <row r="642">
          <cell r="G642">
            <v>38218</v>
          </cell>
          <cell r="H642">
            <v>0.66037233391929151</v>
          </cell>
          <cell r="I642">
            <v>0.64417106267872937</v>
          </cell>
          <cell r="J642">
            <v>0.63600306340031088</v>
          </cell>
        </row>
        <row r="643">
          <cell r="G643">
            <v>38219</v>
          </cell>
          <cell r="H643">
            <v>0.65813885719301324</v>
          </cell>
          <cell r="I643">
            <v>0.64492780136764372</v>
          </cell>
          <cell r="J643">
            <v>0.6365808962166003</v>
          </cell>
        </row>
        <row r="644">
          <cell r="G644">
            <v>38222</v>
          </cell>
          <cell r="H644">
            <v>0.66199205868025501</v>
          </cell>
          <cell r="I644">
            <v>0.64577769737029855</v>
          </cell>
          <cell r="J644">
            <v>0.63712240947109633</v>
          </cell>
        </row>
        <row r="645">
          <cell r="G645">
            <v>38223</v>
          </cell>
          <cell r="H645">
            <v>0.65910641870768361</v>
          </cell>
          <cell r="I645">
            <v>0.64631145671844836</v>
          </cell>
          <cell r="J645">
            <v>0.63762514779146384</v>
          </cell>
        </row>
        <row r="646">
          <cell r="G646">
            <v>38224</v>
          </cell>
          <cell r="H646">
            <v>0.65562326222811107</v>
          </cell>
          <cell r="I646">
            <v>0.64680025736707403</v>
          </cell>
          <cell r="J646">
            <v>0.63802861347690365</v>
          </cell>
        </row>
        <row r="647">
          <cell r="G647">
            <v>38225</v>
          </cell>
          <cell r="H647">
            <v>0.66055494561775319</v>
          </cell>
          <cell r="I647">
            <v>0.64731296335444144</v>
          </cell>
          <cell r="J647">
            <v>0.63859936924182992</v>
          </cell>
        </row>
        <row r="648">
          <cell r="G648">
            <v>38226</v>
          </cell>
          <cell r="H648">
            <v>0.65977897427090804</v>
          </cell>
          <cell r="I648">
            <v>0.64807153417043284</v>
          </cell>
          <cell r="J648">
            <v>0.63915610634706188</v>
          </cell>
        </row>
        <row r="649">
          <cell r="G649">
            <v>38229</v>
          </cell>
          <cell r="H649">
            <v>0.66222399304549406</v>
          </cell>
          <cell r="I649">
            <v>0.64927504343746079</v>
          </cell>
          <cell r="J649">
            <v>0.63963813956009208</v>
          </cell>
        </row>
        <row r="650">
          <cell r="G650">
            <v>38230</v>
          </cell>
          <cell r="H650">
            <v>0.65434376029821495</v>
          </cell>
          <cell r="I650">
            <v>0.6502272335997562</v>
          </cell>
          <cell r="J650">
            <v>0.63996944368198028</v>
          </cell>
        </row>
        <row r="651">
          <cell r="G651">
            <v>38231</v>
          </cell>
          <cell r="H651">
            <v>0.65376798657077562</v>
          </cell>
          <cell r="I651">
            <v>0.65108779192729682</v>
          </cell>
          <cell r="J651">
            <v>0.64023177152213284</v>
          </cell>
        </row>
        <row r="652">
          <cell r="G652">
            <v>38232</v>
          </cell>
          <cell r="H652">
            <v>0.65217452137863097</v>
          </cell>
          <cell r="I652">
            <v>0.65200975064976263</v>
          </cell>
          <cell r="J652">
            <v>0.64038324724405671</v>
          </cell>
        </row>
        <row r="653">
          <cell r="G653">
            <v>38233</v>
          </cell>
          <cell r="H653">
            <v>0.65524414176682733</v>
          </cell>
          <cell r="I653">
            <v>0.65309904110786332</v>
          </cell>
          <cell r="J653">
            <v>0.64055601884261948</v>
          </cell>
        </row>
        <row r="654">
          <cell r="G654">
            <v>38236</v>
          </cell>
          <cell r="H654">
            <v>0.65618225865191715</v>
          </cell>
          <cell r="I654">
            <v>0.65387530403845961</v>
          </cell>
          <cell r="J654">
            <v>0.64075483394775512</v>
          </cell>
        </row>
        <row r="655">
          <cell r="G655">
            <v>38237</v>
          </cell>
          <cell r="H655">
            <v>0.64721767760959392</v>
          </cell>
          <cell r="I655">
            <v>0.65418722326952916</v>
          </cell>
          <cell r="J655">
            <v>0.64073975409236328</v>
          </cell>
        </row>
        <row r="656">
          <cell r="G656">
            <v>38238</v>
          </cell>
          <cell r="H656">
            <v>0.64996585979053667</v>
          </cell>
          <cell r="I656">
            <v>0.65447067225028044</v>
          </cell>
          <cell r="J656">
            <v>0.64094490178654073</v>
          </cell>
        </row>
        <row r="657">
          <cell r="G657">
            <v>38239</v>
          </cell>
          <cell r="H657">
            <v>0.64789988890286188</v>
          </cell>
          <cell r="I657">
            <v>0.65453365328850355</v>
          </cell>
          <cell r="J657">
            <v>0.64142531828416727</v>
          </cell>
        </row>
        <row r="658">
          <cell r="G658">
            <v>38240</v>
          </cell>
          <cell r="H658">
            <v>0.65152780474951055</v>
          </cell>
          <cell r="I658">
            <v>0.65465369969018528</v>
          </cell>
          <cell r="J658">
            <v>0.64201141560942032</v>
          </cell>
        </row>
        <row r="659">
          <cell r="G659">
            <v>38243</v>
          </cell>
          <cell r="H659">
            <v>0.65377788899700184</v>
          </cell>
          <cell r="I659">
            <v>0.65493387273362591</v>
          </cell>
          <cell r="J659">
            <v>0.64260716908431725</v>
          </cell>
        </row>
        <row r="660">
          <cell r="G660">
            <v>38244</v>
          </cell>
          <cell r="H660">
            <v>0.65496003735490149</v>
          </cell>
          <cell r="I660">
            <v>0.65521475084392111</v>
          </cell>
          <cell r="J660">
            <v>0.64333330088892293</v>
          </cell>
        </row>
        <row r="661">
          <cell r="G661">
            <v>38245</v>
          </cell>
          <cell r="H661">
            <v>0.65631425937743748</v>
          </cell>
          <cell r="I661">
            <v>0.65558681598895563</v>
          </cell>
          <cell r="J661">
            <v>0.64405786165897116</v>
          </cell>
        </row>
        <row r="662">
          <cell r="G662">
            <v>38246</v>
          </cell>
          <cell r="H662">
            <v>0.65842016344809196</v>
          </cell>
          <cell r="I662">
            <v>0.65598492778099349</v>
          </cell>
          <cell r="J662">
            <v>0.64473643665730096</v>
          </cell>
        </row>
        <row r="663">
          <cell r="G663">
            <v>38247</v>
          </cell>
          <cell r="H663">
            <v>0.66313203753351213</v>
          </cell>
          <cell r="I663">
            <v>0.65645814940349412</v>
          </cell>
          <cell r="J663">
            <v>0.64549740481849494</v>
          </cell>
        </row>
        <row r="664">
          <cell r="G664">
            <v>38250</v>
          </cell>
          <cell r="H664">
            <v>0.6601834850111542</v>
          </cell>
          <cell r="I664">
            <v>0.65667310161881365</v>
          </cell>
          <cell r="J664">
            <v>0.64616780783053773</v>
          </cell>
        </row>
        <row r="665">
          <cell r="G665">
            <v>38251</v>
          </cell>
          <cell r="H665">
            <v>0.65471585472023752</v>
          </cell>
          <cell r="I665">
            <v>0.65677042729023483</v>
          </cell>
          <cell r="J665">
            <v>0.64663947076653405</v>
          </cell>
        </row>
        <row r="666">
          <cell r="G666">
            <v>38252</v>
          </cell>
          <cell r="H666">
            <v>0.65486562415492355</v>
          </cell>
          <cell r="I666">
            <v>0.65673362246983025</v>
          </cell>
          <cell r="J666">
            <v>0.6470582369452984</v>
          </cell>
        </row>
        <row r="667">
          <cell r="G667">
            <v>38253</v>
          </cell>
          <cell r="H667">
            <v>0.65337627669682075</v>
          </cell>
          <cell r="I667">
            <v>0.65655177231296646</v>
          </cell>
          <cell r="J667">
            <v>0.64740421078839228</v>
          </cell>
        </row>
        <row r="668">
          <cell r="G668">
            <v>38254</v>
          </cell>
          <cell r="H668">
            <v>0.65894452008686999</v>
          </cell>
          <cell r="I668">
            <v>0.65651171733018687</v>
          </cell>
          <cell r="J668">
            <v>0.64793803820267992</v>
          </cell>
        </row>
        <row r="669">
          <cell r="G669">
            <v>38257</v>
          </cell>
          <cell r="H669">
            <v>0.66546707539033778</v>
          </cell>
          <cell r="I669">
            <v>0.65676480913722446</v>
          </cell>
          <cell r="J669">
            <v>0.64857651132090322</v>
          </cell>
        </row>
        <row r="670">
          <cell r="G670">
            <v>38258</v>
          </cell>
          <cell r="H670">
            <v>0.66946165588352258</v>
          </cell>
          <cell r="I670">
            <v>0.65698693038400435</v>
          </cell>
          <cell r="J670">
            <v>0.64923586527172339</v>
          </cell>
        </row>
        <row r="671">
          <cell r="G671">
            <v>38259</v>
          </cell>
          <cell r="H671">
            <v>0.66792394193838323</v>
          </cell>
          <cell r="I671">
            <v>0.65725525213248592</v>
          </cell>
          <cell r="J671">
            <v>0.64992266007497457</v>
          </cell>
        </row>
        <row r="672">
          <cell r="G672">
            <v>38260</v>
          </cell>
          <cell r="H672">
            <v>0.66798504168741701</v>
          </cell>
          <cell r="I672">
            <v>0.65750900905809007</v>
          </cell>
          <cell r="J672">
            <v>0.65052855492517647</v>
          </cell>
        </row>
        <row r="673">
          <cell r="G673">
            <v>38261</v>
          </cell>
          <cell r="H673">
            <v>0.67105166583990528</v>
          </cell>
          <cell r="I673">
            <v>0.65793943601298643</v>
          </cell>
          <cell r="J673">
            <v>0.65117137406466374</v>
          </cell>
        </row>
        <row r="674">
          <cell r="G674">
            <v>38264</v>
          </cell>
          <cell r="H674">
            <v>0.66760305315873658</v>
          </cell>
          <cell r="I674">
            <v>0.65812646916226913</v>
          </cell>
          <cell r="J674">
            <v>0.65169869138651859</v>
          </cell>
        </row>
        <row r="675">
          <cell r="G675">
            <v>38265</v>
          </cell>
          <cell r="H675">
            <v>0.66873129757747385</v>
          </cell>
          <cell r="I675">
            <v>0.6584472984579286</v>
          </cell>
          <cell r="J675">
            <v>0.65222715235335238</v>
          </cell>
        </row>
        <row r="676">
          <cell r="G676">
            <v>38266</v>
          </cell>
          <cell r="H676">
            <v>0.67192230813382015</v>
          </cell>
          <cell r="I676">
            <v>0.65899059998811882</v>
          </cell>
          <cell r="J676">
            <v>0.65269975349877263</v>
          </cell>
        </row>
        <row r="677">
          <cell r="G677">
            <v>38267</v>
          </cell>
          <cell r="H677">
            <v>0.67672809288258962</v>
          </cell>
          <cell r="I677">
            <v>0.65952970489694684</v>
          </cell>
          <cell r="J677">
            <v>0.65328612809079312</v>
          </cell>
        </row>
        <row r="678">
          <cell r="G678">
            <v>38268</v>
          </cell>
          <cell r="H678">
            <v>0.67349969104995477</v>
          </cell>
          <cell r="I678">
            <v>0.65998706212291514</v>
          </cell>
          <cell r="J678">
            <v>0.65375048751789511</v>
          </cell>
        </row>
        <row r="679">
          <cell r="G679">
            <v>38271</v>
          </cell>
          <cell r="H679">
            <v>0.67177918815791993</v>
          </cell>
          <cell r="I679">
            <v>0.66030556862666268</v>
          </cell>
          <cell r="J679">
            <v>0.65432027995013708</v>
          </cell>
        </row>
        <row r="680">
          <cell r="G680">
            <v>38272</v>
          </cell>
          <cell r="H680">
            <v>0.66637694136738956</v>
          </cell>
          <cell r="I680">
            <v>0.66070667466230182</v>
          </cell>
          <cell r="J680">
            <v>0.65498025087362444</v>
          </cell>
        </row>
        <row r="681">
          <cell r="G681">
            <v>38273</v>
          </cell>
          <cell r="H681">
            <v>0.66233429658876286</v>
          </cell>
          <cell r="I681">
            <v>0.66099221832956812</v>
          </cell>
          <cell r="J681">
            <v>0.65557953351558196</v>
          </cell>
        </row>
        <row r="682">
          <cell r="G682">
            <v>38274</v>
          </cell>
          <cell r="H682">
            <v>0.66343001421968706</v>
          </cell>
          <cell r="I682">
            <v>0.66136740142426997</v>
          </cell>
          <cell r="J682">
            <v>0.65616115281845289</v>
          </cell>
        </row>
        <row r="683">
          <cell r="G683">
            <v>38275</v>
          </cell>
          <cell r="H683">
            <v>0.66852315560942477</v>
          </cell>
          <cell r="I683">
            <v>0.66181003521902326</v>
          </cell>
          <cell r="J683">
            <v>0.65688258553820322</v>
          </cell>
        </row>
        <row r="684">
          <cell r="G684">
            <v>38278</v>
          </cell>
          <cell r="H684">
            <v>0.66934141026512184</v>
          </cell>
          <cell r="I684">
            <v>0.66224867360612982</v>
          </cell>
          <cell r="J684">
            <v>0.65764940491920842</v>
          </cell>
        </row>
        <row r="685">
          <cell r="G685">
            <v>38279</v>
          </cell>
          <cell r="H685">
            <v>0.66696942423200145</v>
          </cell>
          <cell r="I685">
            <v>0.66290706516021025</v>
          </cell>
          <cell r="J685">
            <v>0.65820801235360149</v>
          </cell>
        </row>
        <row r="686">
          <cell r="G686">
            <v>38280</v>
          </cell>
          <cell r="H686">
            <v>0.66912189842026659</v>
          </cell>
          <cell r="I686">
            <v>0.66354559978120109</v>
          </cell>
          <cell r="J686">
            <v>0.65872050084118761</v>
          </cell>
        </row>
        <row r="687">
          <cell r="G687">
            <v>38281</v>
          </cell>
          <cell r="H687">
            <v>0.67083672265391947</v>
          </cell>
          <cell r="I687">
            <v>0.6643101609062364</v>
          </cell>
          <cell r="J687">
            <v>0.6592020472721043</v>
          </cell>
        </row>
        <row r="688">
          <cell r="G688">
            <v>38282</v>
          </cell>
          <cell r="H688">
            <v>0.66817673545917267</v>
          </cell>
          <cell r="I688">
            <v>0.66486512526322517</v>
          </cell>
          <cell r="J688">
            <v>0.65956542887379277</v>
          </cell>
        </row>
        <row r="689">
          <cell r="G689">
            <v>38285</v>
          </cell>
          <cell r="H689">
            <v>0.66305557322835262</v>
          </cell>
          <cell r="I689">
            <v>0.6651743814042701</v>
          </cell>
          <cell r="J689">
            <v>0.6598134478988632</v>
          </cell>
        </row>
        <row r="690">
          <cell r="G690">
            <v>38286</v>
          </cell>
          <cell r="H690">
            <v>0.66503662131373331</v>
          </cell>
          <cell r="I690">
            <v>0.66551026753623121</v>
          </cell>
          <cell r="J690">
            <v>0.66013580730246901</v>
          </cell>
        </row>
        <row r="691">
          <cell r="G691">
            <v>38287</v>
          </cell>
          <cell r="H691">
            <v>0.66796923844437783</v>
          </cell>
          <cell r="I691">
            <v>0.66589876683846261</v>
          </cell>
          <cell r="J691">
            <v>0.66048720966965468</v>
          </cell>
        </row>
        <row r="692">
          <cell r="G692">
            <v>38288</v>
          </cell>
          <cell r="H692">
            <v>0.65592016082555671</v>
          </cell>
          <cell r="I692">
            <v>0.66581543341771132</v>
          </cell>
          <cell r="J692">
            <v>0.66066373189587047</v>
          </cell>
        </row>
        <row r="693">
          <cell r="G693">
            <v>38289</v>
          </cell>
          <cell r="H693">
            <v>0.65706067947300695</v>
          </cell>
          <cell r="I693">
            <v>0.66561305481569444</v>
          </cell>
          <cell r="J693">
            <v>0.66083723795793681</v>
          </cell>
        </row>
        <row r="694">
          <cell r="G694">
            <v>38292</v>
          </cell>
          <cell r="H694">
            <v>0.66329374290552234</v>
          </cell>
          <cell r="I694">
            <v>0.66571673007884025</v>
          </cell>
          <cell r="J694">
            <v>0.6610726208111668</v>
          </cell>
        </row>
        <row r="695">
          <cell r="G695">
            <v>38293</v>
          </cell>
          <cell r="H695">
            <v>0.66498346467324676</v>
          </cell>
          <cell r="I695">
            <v>0.66605898374394057</v>
          </cell>
          <cell r="J695">
            <v>0.66125702320660429</v>
          </cell>
        </row>
        <row r="696">
          <cell r="G696">
            <v>38294</v>
          </cell>
          <cell r="H696">
            <v>0.66774597634846611</v>
          </cell>
          <cell r="I696">
            <v>0.66648832881705866</v>
          </cell>
          <cell r="J696">
            <v>0.66151849684219211</v>
          </cell>
        </row>
        <row r="697">
          <cell r="G697">
            <v>38295</v>
          </cell>
          <cell r="H697">
            <v>0.66385791445390752</v>
          </cell>
          <cell r="I697">
            <v>0.66683771674229486</v>
          </cell>
          <cell r="J697">
            <v>0.66164781070591105</v>
          </cell>
        </row>
        <row r="698">
          <cell r="G698">
            <v>38296</v>
          </cell>
          <cell r="H698">
            <v>0.66534373328208674</v>
          </cell>
          <cell r="I698">
            <v>0.6670510238488021</v>
          </cell>
          <cell r="J698">
            <v>0.66175456401540855</v>
          </cell>
        </row>
        <row r="699">
          <cell r="G699">
            <v>38299</v>
          </cell>
          <cell r="H699">
            <v>0.66346446690597471</v>
          </cell>
          <cell r="I699">
            <v>0.66698427023265672</v>
          </cell>
          <cell r="J699">
            <v>0.66180896233238762</v>
          </cell>
        </row>
        <row r="700">
          <cell r="G700">
            <v>38300</v>
          </cell>
          <cell r="H700">
            <v>0.66731505213096531</v>
          </cell>
          <cell r="I700">
            <v>0.66691271677423825</v>
          </cell>
          <cell r="J700">
            <v>0.66196372841356399</v>
          </cell>
        </row>
        <row r="701">
          <cell r="G701">
            <v>38301</v>
          </cell>
          <cell r="H701">
            <v>0.67022007859859201</v>
          </cell>
          <cell r="I701">
            <v>0.66698925466291192</v>
          </cell>
          <cell r="J701">
            <v>0.66208540153026008</v>
          </cell>
        </row>
        <row r="702">
          <cell r="G702">
            <v>38302</v>
          </cell>
          <cell r="H702">
            <v>0.674228434770763</v>
          </cell>
          <cell r="I702">
            <v>0.66719736776569005</v>
          </cell>
          <cell r="J702">
            <v>0.6623207153874211</v>
          </cell>
        </row>
        <row r="703">
          <cell r="G703">
            <v>38303</v>
          </cell>
          <cell r="H703">
            <v>0.67780218093811273</v>
          </cell>
          <cell r="I703">
            <v>0.66742238493563033</v>
          </cell>
          <cell r="J703">
            <v>0.662606450584451</v>
          </cell>
        </row>
        <row r="704">
          <cell r="G704">
            <v>38306</v>
          </cell>
          <cell r="H704">
            <v>0.68249601616657196</v>
          </cell>
          <cell r="I704">
            <v>0.66791881703589151</v>
          </cell>
          <cell r="J704">
            <v>0.66300574827254211</v>
          </cell>
        </row>
        <row r="705">
          <cell r="G705">
            <v>38307</v>
          </cell>
          <cell r="H705">
            <v>0.667248377948642</v>
          </cell>
          <cell r="I705">
            <v>0.6678693863815971</v>
          </cell>
          <cell r="J705">
            <v>0.66309191744087626</v>
          </cell>
        </row>
        <row r="706">
          <cell r="G706">
            <v>38308</v>
          </cell>
          <cell r="H706">
            <v>0.67621358681567767</v>
          </cell>
          <cell r="I706">
            <v>0.66801242900432556</v>
          </cell>
          <cell r="J706">
            <v>0.66337236281969569</v>
          </cell>
        </row>
        <row r="707">
          <cell r="G707">
            <v>38309</v>
          </cell>
          <cell r="H707">
            <v>0.67886162521250681</v>
          </cell>
          <cell r="I707">
            <v>0.66808354674865611</v>
          </cell>
          <cell r="J707">
            <v>0.66375331958993178</v>
          </cell>
        </row>
        <row r="708">
          <cell r="G708">
            <v>38310</v>
          </cell>
          <cell r="H708">
            <v>0.67752375915758034</v>
          </cell>
          <cell r="I708">
            <v>0.66821768235224366</v>
          </cell>
          <cell r="J708">
            <v>0.66403149686107654</v>
          </cell>
        </row>
        <row r="709">
          <cell r="G709">
            <v>38313</v>
          </cell>
          <cell r="H709">
            <v>0.67302401059445849</v>
          </cell>
          <cell r="I709">
            <v>0.66825917643346144</v>
          </cell>
          <cell r="J709">
            <v>0.66424862860408562</v>
          </cell>
        </row>
        <row r="710">
          <cell r="G710">
            <v>38314</v>
          </cell>
          <cell r="H710">
            <v>0.67613845560477903</v>
          </cell>
          <cell r="I710">
            <v>0.66858456024137447</v>
          </cell>
          <cell r="J710">
            <v>0.66447673454768041</v>
          </cell>
        </row>
        <row r="711">
          <cell r="G711">
            <v>38315</v>
          </cell>
          <cell r="H711">
            <v>0.66960509158646386</v>
          </cell>
          <cell r="I711">
            <v>0.66882692007463129</v>
          </cell>
          <cell r="J711">
            <v>0.66472692030650404</v>
          </cell>
        </row>
        <row r="712">
          <cell r="G712">
            <v>38316</v>
          </cell>
          <cell r="H712">
            <v>0.67309798192570569</v>
          </cell>
          <cell r="I712">
            <v>0.66914918566483206</v>
          </cell>
          <cell r="J712">
            <v>0.66504380547625708</v>
          </cell>
        </row>
        <row r="713">
          <cell r="G713">
            <v>38317</v>
          </cell>
          <cell r="H713">
            <v>0.67670873888319805</v>
          </cell>
          <cell r="I713">
            <v>0.66942203844062442</v>
          </cell>
          <cell r="J713">
            <v>0.66544600576321733</v>
          </cell>
        </row>
        <row r="714">
          <cell r="G714">
            <v>38320</v>
          </cell>
          <cell r="H714">
            <v>0.6790096271834305</v>
          </cell>
          <cell r="I714">
            <v>0.66974431233790144</v>
          </cell>
          <cell r="J714">
            <v>0.66583560388480101</v>
          </cell>
        </row>
        <row r="715">
          <cell r="G715">
            <v>38321</v>
          </cell>
          <cell r="H715">
            <v>0.67989419112168203</v>
          </cell>
          <cell r="I715">
            <v>0.67017513790089078</v>
          </cell>
          <cell r="J715">
            <v>0.66622432408922327</v>
          </cell>
        </row>
        <row r="716">
          <cell r="G716">
            <v>38322</v>
          </cell>
          <cell r="H716">
            <v>0.68457738813563329</v>
          </cell>
          <cell r="I716">
            <v>0.67069032089140301</v>
          </cell>
          <cell r="J716">
            <v>0.6668367783601421</v>
          </cell>
        </row>
        <row r="717">
          <cell r="G717">
            <v>38323</v>
          </cell>
          <cell r="H717">
            <v>0.6814980975637458</v>
          </cell>
          <cell r="I717">
            <v>0.67104570005506381</v>
          </cell>
          <cell r="J717">
            <v>0.66735370029085039</v>
          </cell>
        </row>
        <row r="718">
          <cell r="G718">
            <v>38324</v>
          </cell>
          <cell r="H718">
            <v>0.68373478572159152</v>
          </cell>
          <cell r="I718">
            <v>0.67156430173047765</v>
          </cell>
          <cell r="J718">
            <v>0.66794115761574757</v>
          </cell>
        </row>
        <row r="719">
          <cell r="G719">
            <v>38327</v>
          </cell>
          <cell r="H719">
            <v>0.6844197775293005</v>
          </cell>
          <cell r="I719">
            <v>0.67227644187384261</v>
          </cell>
          <cell r="J719">
            <v>0.66848037028426877</v>
          </cell>
        </row>
        <row r="720">
          <cell r="G720">
            <v>38328</v>
          </cell>
          <cell r="H720">
            <v>0.68338560346671706</v>
          </cell>
          <cell r="I720">
            <v>0.67288807461227551</v>
          </cell>
          <cell r="J720">
            <v>0.66896574265262465</v>
          </cell>
        </row>
        <row r="721">
          <cell r="G721">
            <v>38329</v>
          </cell>
          <cell r="H721">
            <v>0.68295802128878969</v>
          </cell>
          <cell r="I721">
            <v>0.6733877007070892</v>
          </cell>
          <cell r="J721">
            <v>0.66942472599580327</v>
          </cell>
        </row>
        <row r="722">
          <cell r="G722">
            <v>38330</v>
          </cell>
          <cell r="H722">
            <v>0.68632194924050771</v>
          </cell>
          <cell r="I722">
            <v>0.67440109365425416</v>
          </cell>
          <cell r="J722">
            <v>0.66991665533782063</v>
          </cell>
        </row>
        <row r="723">
          <cell r="G723">
            <v>38331</v>
          </cell>
          <cell r="H723">
            <v>0.68616005189900253</v>
          </cell>
          <cell r="I723">
            <v>0.67537107273512076</v>
          </cell>
          <cell r="J723">
            <v>0.67037140760750769</v>
          </cell>
        </row>
        <row r="724">
          <cell r="G724">
            <v>38334</v>
          </cell>
          <cell r="H724">
            <v>0.68915228676772122</v>
          </cell>
          <cell r="I724">
            <v>0.676233024197194</v>
          </cell>
          <cell r="J724">
            <v>0.67079796907036371</v>
          </cell>
        </row>
        <row r="725">
          <cell r="G725">
            <v>38335</v>
          </cell>
          <cell r="H725">
            <v>0.68903373356203546</v>
          </cell>
          <cell r="I725">
            <v>0.67703469982682019</v>
          </cell>
          <cell r="J725">
            <v>0.6712709239646405</v>
          </cell>
        </row>
        <row r="726">
          <cell r="G726">
            <v>38336</v>
          </cell>
          <cell r="H726">
            <v>0.68555437638973116</v>
          </cell>
          <cell r="I726">
            <v>0.67762831316152916</v>
          </cell>
          <cell r="J726">
            <v>0.67177647350020597</v>
          </cell>
        </row>
        <row r="727">
          <cell r="G727">
            <v>38337</v>
          </cell>
          <cell r="H727">
            <v>0.68193520071068026</v>
          </cell>
          <cell r="I727">
            <v>0.67823088937008824</v>
          </cell>
          <cell r="J727">
            <v>0.67222023705030032</v>
          </cell>
        </row>
        <row r="728">
          <cell r="G728">
            <v>38338</v>
          </cell>
          <cell r="H728">
            <v>0.68806203819592349</v>
          </cell>
          <cell r="I728">
            <v>0.67898816620054936</v>
          </cell>
          <cell r="J728">
            <v>0.67278885609126926</v>
          </cell>
        </row>
        <row r="729">
          <cell r="G729">
            <v>38341</v>
          </cell>
          <cell r="H729">
            <v>0.68763063939483793</v>
          </cell>
          <cell r="I729">
            <v>0.67979370528351146</v>
          </cell>
          <cell r="J729">
            <v>0.67325912034221969</v>
          </cell>
        </row>
        <row r="730">
          <cell r="G730">
            <v>38342</v>
          </cell>
          <cell r="H730">
            <v>0.6877394100207459</v>
          </cell>
          <cell r="I730">
            <v>0.68047451721317098</v>
          </cell>
          <cell r="J730">
            <v>0.67362424058206227</v>
          </cell>
        </row>
        <row r="731">
          <cell r="G731">
            <v>38343</v>
          </cell>
          <cell r="H731">
            <v>0.68993855029073803</v>
          </cell>
          <cell r="I731">
            <v>0.68113179960290904</v>
          </cell>
          <cell r="J731">
            <v>0.67395992737562349</v>
          </cell>
        </row>
        <row r="732">
          <cell r="G732">
            <v>38344</v>
          </cell>
          <cell r="H732">
            <v>0.6905040938190109</v>
          </cell>
          <cell r="I732">
            <v>0.68167432157118413</v>
          </cell>
          <cell r="J732">
            <v>0.67433009379989595</v>
          </cell>
        </row>
        <row r="733">
          <cell r="G733">
            <v>38345</v>
          </cell>
          <cell r="H733">
            <v>0.6946917070592622</v>
          </cell>
          <cell r="I733">
            <v>0.68223730577522235</v>
          </cell>
          <cell r="J733">
            <v>0.67476790798631947</v>
          </cell>
        </row>
        <row r="734">
          <cell r="G734">
            <v>38348</v>
          </cell>
          <cell r="H734">
            <v>0.69425180076048454</v>
          </cell>
          <cell r="I734">
            <v>0.68262916526168615</v>
          </cell>
          <cell r="J734">
            <v>0.67514823806698465</v>
          </cell>
        </row>
        <row r="735">
          <cell r="G735">
            <v>38349</v>
          </cell>
          <cell r="H735">
            <v>0.69378801115756084</v>
          </cell>
          <cell r="I735">
            <v>0.68351381970198344</v>
          </cell>
          <cell r="J735">
            <v>0.67557749967352276</v>
          </cell>
        </row>
        <row r="736">
          <cell r="G736">
            <v>38350</v>
          </cell>
          <cell r="H736">
            <v>0.69193949466838944</v>
          </cell>
          <cell r="I736">
            <v>0.68403801663040709</v>
          </cell>
          <cell r="J736">
            <v>0.67595796192091495</v>
          </cell>
        </row>
        <row r="737">
          <cell r="G737">
            <v>38351</v>
          </cell>
          <cell r="H737">
            <v>0.68673093227143789</v>
          </cell>
          <cell r="I737">
            <v>0.68430032686570486</v>
          </cell>
          <cell r="J737">
            <v>0.67620072625103966</v>
          </cell>
        </row>
        <row r="738">
          <cell r="G738">
            <v>38352</v>
          </cell>
          <cell r="H738">
            <v>0.68404335110874892</v>
          </cell>
          <cell r="I738">
            <v>0.68451764659741043</v>
          </cell>
          <cell r="J738">
            <v>0.67632064851704232</v>
          </cell>
        </row>
        <row r="739">
          <cell r="G739">
            <v>38355</v>
          </cell>
          <cell r="H739">
            <v>0.68452625036743608</v>
          </cell>
          <cell r="I739">
            <v>0.68490105458984296</v>
          </cell>
          <cell r="J739">
            <v>0.67650141178454193</v>
          </cell>
        </row>
        <row r="740">
          <cell r="G740">
            <v>38356</v>
          </cell>
          <cell r="H740">
            <v>0.67685487035721337</v>
          </cell>
          <cell r="I740">
            <v>0.6849249350815908</v>
          </cell>
          <cell r="J740">
            <v>0.67658461968944827</v>
          </cell>
        </row>
        <row r="741">
          <cell r="G741">
            <v>38357</v>
          </cell>
          <cell r="H741">
            <v>0.68425854826324584</v>
          </cell>
          <cell r="I741">
            <v>0.68541338363748339</v>
          </cell>
          <cell r="J741">
            <v>0.67687776078610162</v>
          </cell>
        </row>
        <row r="742">
          <cell r="G742">
            <v>38358</v>
          </cell>
          <cell r="H742">
            <v>0.68588837382604029</v>
          </cell>
          <cell r="I742">
            <v>0.68583973003416121</v>
          </cell>
          <cell r="J742">
            <v>0.6772638931998276</v>
          </cell>
        </row>
        <row r="743">
          <cell r="G743">
            <v>38359</v>
          </cell>
          <cell r="H743">
            <v>0.68308624294203835</v>
          </cell>
          <cell r="I743">
            <v>0.6860523135027895</v>
          </cell>
          <cell r="J743">
            <v>0.6775861264575711</v>
          </cell>
        </row>
        <row r="744">
          <cell r="G744">
            <v>38362</v>
          </cell>
          <cell r="H744">
            <v>0.67928722718725576</v>
          </cell>
          <cell r="I744">
            <v>0.68606156683625019</v>
          </cell>
          <cell r="J744">
            <v>0.67776258664737143</v>
          </cell>
        </row>
        <row r="745">
          <cell r="G745">
            <v>38363</v>
          </cell>
          <cell r="H745">
            <v>0.68152963959495472</v>
          </cell>
          <cell r="I745">
            <v>0.68611608178535921</v>
          </cell>
          <cell r="J745">
            <v>0.67796239368556555</v>
          </cell>
        </row>
        <row r="746">
          <cell r="G746">
            <v>38364</v>
          </cell>
          <cell r="H746">
            <v>0.68211615596385378</v>
          </cell>
          <cell r="I746">
            <v>0.6860340407129667</v>
          </cell>
          <cell r="J746">
            <v>0.67821070076313672</v>
          </cell>
        </row>
        <row r="747">
          <cell r="G747">
            <v>38365</v>
          </cell>
          <cell r="H747">
            <v>0.67623977313557082</v>
          </cell>
          <cell r="I747">
            <v>0.68585876323202755</v>
          </cell>
          <cell r="J747">
            <v>0.67832738723387953</v>
          </cell>
        </row>
        <row r="748">
          <cell r="G748">
            <v>38366</v>
          </cell>
          <cell r="H748">
            <v>0.6811047939734246</v>
          </cell>
          <cell r="I748">
            <v>0.68577109684042203</v>
          </cell>
          <cell r="J748">
            <v>0.67849571627190408</v>
          </cell>
        </row>
        <row r="749">
          <cell r="G749">
            <v>38369</v>
          </cell>
          <cell r="H749">
            <v>0.68941594480222879</v>
          </cell>
          <cell r="I749">
            <v>0.68593763574951949</v>
          </cell>
          <cell r="J749">
            <v>0.67884390003162642</v>
          </cell>
        </row>
        <row r="750">
          <cell r="G750">
            <v>38370</v>
          </cell>
          <cell r="H750">
            <v>0.68313504786477719</v>
          </cell>
          <cell r="I750">
            <v>0.68592928389612162</v>
          </cell>
          <cell r="J750">
            <v>0.67917307174697772</v>
          </cell>
        </row>
        <row r="751">
          <cell r="G751">
            <v>38371</v>
          </cell>
          <cell r="H751">
            <v>0.68348393084372594</v>
          </cell>
          <cell r="I751">
            <v>0.68594681421461934</v>
          </cell>
          <cell r="J751">
            <v>0.67947548665730551</v>
          </cell>
        </row>
        <row r="752">
          <cell r="G752">
            <v>38372</v>
          </cell>
          <cell r="H752">
            <v>0.68726145481706591</v>
          </cell>
          <cell r="I752">
            <v>0.6859781310671712</v>
          </cell>
          <cell r="J752">
            <v>0.67979175249948076</v>
          </cell>
        </row>
        <row r="753">
          <cell r="G753">
            <v>38373</v>
          </cell>
          <cell r="H753">
            <v>0.68699011687001565</v>
          </cell>
          <cell r="I753">
            <v>0.68600579989953847</v>
          </cell>
          <cell r="J753">
            <v>0.68030109604119315</v>
          </cell>
        </row>
        <row r="754">
          <cell r="G754">
            <v>38376</v>
          </cell>
          <cell r="H754">
            <v>0.69126841226926461</v>
          </cell>
          <cell r="I754">
            <v>0.68607633741625651</v>
          </cell>
          <cell r="J754">
            <v>0.68086187854604996</v>
          </cell>
        </row>
        <row r="755">
          <cell r="G755">
            <v>38377</v>
          </cell>
          <cell r="H755">
            <v>0.69373192191210675</v>
          </cell>
          <cell r="I755">
            <v>0.68623294369459231</v>
          </cell>
          <cell r="J755">
            <v>0.68136086508714144</v>
          </cell>
        </row>
        <row r="756">
          <cell r="G756">
            <v>38378</v>
          </cell>
          <cell r="H756">
            <v>0.6901525628904196</v>
          </cell>
          <cell r="I756">
            <v>0.68638621657794852</v>
          </cell>
          <cell r="J756">
            <v>0.681773473254636</v>
          </cell>
        </row>
        <row r="757">
          <cell r="G757">
            <v>38379</v>
          </cell>
          <cell r="H757">
            <v>0.69210943495929844</v>
          </cell>
          <cell r="I757">
            <v>0.686725357719569</v>
          </cell>
          <cell r="J757">
            <v>0.68217287421546935</v>
          </cell>
        </row>
        <row r="758">
          <cell r="G758">
            <v>38380</v>
          </cell>
          <cell r="H758">
            <v>0.69202917553152843</v>
          </cell>
          <cell r="I758">
            <v>0.68685759563075599</v>
          </cell>
          <cell r="J758">
            <v>0.68263469816756162</v>
          </cell>
        </row>
        <row r="759">
          <cell r="G759">
            <v>38383</v>
          </cell>
          <cell r="H759">
            <v>0.68722819510320787</v>
          </cell>
          <cell r="I759">
            <v>0.68684418082103504</v>
          </cell>
          <cell r="J759">
            <v>0.68299345983676041</v>
          </cell>
        </row>
        <row r="760">
          <cell r="G760">
            <v>38384</v>
          </cell>
          <cell r="H760">
            <v>0.69193426214313547</v>
          </cell>
          <cell r="I760">
            <v>0.6869840092251146</v>
          </cell>
          <cell r="J760">
            <v>0.68346017779146784</v>
          </cell>
        </row>
        <row r="761">
          <cell r="G761">
            <v>38385</v>
          </cell>
          <cell r="H761">
            <v>0.69909795346996972</v>
          </cell>
          <cell r="I761">
            <v>0.68728932266442244</v>
          </cell>
          <cell r="J761">
            <v>0.68398120896095993</v>
          </cell>
        </row>
        <row r="762">
          <cell r="G762">
            <v>38386</v>
          </cell>
          <cell r="H762">
            <v>0.69308829251355275</v>
          </cell>
          <cell r="I762">
            <v>0.68737546262090732</v>
          </cell>
          <cell r="J762">
            <v>0.6843560977136639</v>
          </cell>
        </row>
        <row r="763">
          <cell r="G763">
            <v>38387</v>
          </cell>
          <cell r="H763">
            <v>0.69560777431626775</v>
          </cell>
          <cell r="I763">
            <v>0.6874059981961409</v>
          </cell>
          <cell r="J763">
            <v>0.68470657868981988</v>
          </cell>
        </row>
        <row r="764">
          <cell r="G764">
            <v>38390</v>
          </cell>
          <cell r="H764">
            <v>0.69798350245022989</v>
          </cell>
          <cell r="I764">
            <v>0.68753038825246571</v>
          </cell>
          <cell r="J764">
            <v>0.68503742002608403</v>
          </cell>
        </row>
        <row r="765">
          <cell r="G765">
            <v>38391</v>
          </cell>
          <cell r="H765">
            <v>0.70361697884691066</v>
          </cell>
          <cell r="I765">
            <v>0.68785802050877742</v>
          </cell>
          <cell r="J765">
            <v>0.68538366531592543</v>
          </cell>
        </row>
        <row r="766">
          <cell r="G766">
            <v>38392</v>
          </cell>
          <cell r="H766">
            <v>0.70436489903403599</v>
          </cell>
          <cell r="I766">
            <v>0.68827220065429884</v>
          </cell>
          <cell r="J766">
            <v>0.6859921328747024</v>
          </cell>
        </row>
        <row r="767">
          <cell r="G767">
            <v>38393</v>
          </cell>
          <cell r="H767">
            <v>0.70595986729217741</v>
          </cell>
          <cell r="I767">
            <v>0.68891316515499013</v>
          </cell>
          <cell r="J767">
            <v>0.68647977681694017</v>
          </cell>
        </row>
        <row r="768">
          <cell r="G768">
            <v>38394</v>
          </cell>
          <cell r="H768">
            <v>0.70529944063263239</v>
          </cell>
          <cell r="I768">
            <v>0.68962170147245294</v>
          </cell>
          <cell r="J768">
            <v>0.68691318362710607</v>
          </cell>
        </row>
        <row r="769">
          <cell r="G769">
            <v>38397</v>
          </cell>
          <cell r="H769">
            <v>0.70364842239152725</v>
          </cell>
          <cell r="I769">
            <v>0.69025910720658923</v>
          </cell>
          <cell r="J769">
            <v>0.68734145679487568</v>
          </cell>
        </row>
        <row r="770">
          <cell r="G770">
            <v>38398</v>
          </cell>
          <cell r="H770">
            <v>0.70162342142125889</v>
          </cell>
          <cell r="I770">
            <v>0.69108472557539069</v>
          </cell>
          <cell r="J770">
            <v>0.68781029959531481</v>
          </cell>
        </row>
        <row r="771">
          <cell r="G771">
            <v>38399</v>
          </cell>
          <cell r="H771">
            <v>0.70110251853203776</v>
          </cell>
          <cell r="I771">
            <v>0.69164619125101723</v>
          </cell>
          <cell r="J771">
            <v>0.68821954652854866</v>
          </cell>
        </row>
        <row r="772">
          <cell r="G772">
            <v>38400</v>
          </cell>
          <cell r="H772">
            <v>0.70037072272721246</v>
          </cell>
          <cell r="I772">
            <v>0.69212893621438953</v>
          </cell>
          <cell r="J772">
            <v>0.68872390113741344</v>
          </cell>
        </row>
        <row r="773">
          <cell r="G773">
            <v>38401</v>
          </cell>
          <cell r="H773">
            <v>0.69433228743320674</v>
          </cell>
          <cell r="I773">
            <v>0.6925038043640952</v>
          </cell>
          <cell r="J773">
            <v>0.68907200450638861</v>
          </cell>
        </row>
        <row r="774">
          <cell r="G774">
            <v>38404</v>
          </cell>
          <cell r="H774">
            <v>0.69574707274036274</v>
          </cell>
          <cell r="I774">
            <v>0.69305246588253211</v>
          </cell>
          <cell r="J774">
            <v>0.68938410834011288</v>
          </cell>
        </row>
        <row r="775">
          <cell r="G775">
            <v>38405</v>
          </cell>
          <cell r="H775">
            <v>0.69759151671776609</v>
          </cell>
          <cell r="I775">
            <v>0.69358786178662568</v>
          </cell>
          <cell r="J775">
            <v>0.68968872948001991</v>
          </cell>
        </row>
        <row r="776">
          <cell r="G776">
            <v>38406</v>
          </cell>
          <cell r="H776">
            <v>0.69604052615043277</v>
          </cell>
          <cell r="I776">
            <v>0.69405200745951168</v>
          </cell>
          <cell r="J776">
            <v>0.6899534234968846</v>
          </cell>
        </row>
        <row r="777">
          <cell r="G777">
            <v>38407</v>
          </cell>
          <cell r="H777">
            <v>0.6977521388272675</v>
          </cell>
          <cell r="I777">
            <v>0.69476908631590162</v>
          </cell>
          <cell r="J777">
            <v>0.69016940301641982</v>
          </cell>
        </row>
        <row r="778">
          <cell r="G778">
            <v>38408</v>
          </cell>
          <cell r="H778">
            <v>0.70055130891786788</v>
          </cell>
          <cell r="I778">
            <v>0.6954173034807164</v>
          </cell>
          <cell r="J778">
            <v>0.69048175074353657</v>
          </cell>
        </row>
        <row r="779">
          <cell r="G779">
            <v>38411</v>
          </cell>
          <cell r="H779">
            <v>0.70718655531511243</v>
          </cell>
          <cell r="I779">
            <v>0.69600965716447916</v>
          </cell>
          <cell r="J779">
            <v>0.69086620598277471</v>
          </cell>
        </row>
        <row r="780">
          <cell r="G780">
            <v>38412</v>
          </cell>
          <cell r="H780">
            <v>0.70396064397039004</v>
          </cell>
          <cell r="I780">
            <v>0.69670384370133287</v>
          </cell>
          <cell r="J780">
            <v>0.69118654805557933</v>
          </cell>
        </row>
        <row r="781">
          <cell r="G781">
            <v>38413</v>
          </cell>
          <cell r="H781">
            <v>0.6996541122213682</v>
          </cell>
          <cell r="I781">
            <v>0.69724284974725437</v>
          </cell>
          <cell r="J781">
            <v>0.69145324492040983</v>
          </cell>
        </row>
        <row r="782">
          <cell r="G782">
            <v>38414</v>
          </cell>
          <cell r="H782">
            <v>0.70333250154865179</v>
          </cell>
          <cell r="I782">
            <v>0.6977785513049739</v>
          </cell>
          <cell r="J782">
            <v>0.69178725279352227</v>
          </cell>
        </row>
        <row r="783">
          <cell r="G783">
            <v>38415</v>
          </cell>
          <cell r="H783">
            <v>0.7006806445137862</v>
          </cell>
          <cell r="I783">
            <v>0.69823490222643281</v>
          </cell>
          <cell r="J783">
            <v>0.69202264124062507</v>
          </cell>
        </row>
        <row r="784">
          <cell r="G784">
            <v>38418</v>
          </cell>
          <cell r="H784">
            <v>0.69586305325559095</v>
          </cell>
          <cell r="I784">
            <v>0.69838805692597683</v>
          </cell>
          <cell r="J784">
            <v>0.69218170683663494</v>
          </cell>
        </row>
        <row r="785">
          <cell r="G785">
            <v>38419</v>
          </cell>
          <cell r="H785">
            <v>0.69444299826368849</v>
          </cell>
          <cell r="I785">
            <v>0.69841175947102963</v>
          </cell>
          <cell r="J785">
            <v>0.69226843981197861</v>
          </cell>
        </row>
        <row r="786">
          <cell r="G786">
            <v>38420</v>
          </cell>
          <cell r="H786">
            <v>0.69802806995416089</v>
          </cell>
          <cell r="I786">
            <v>0.69867427637315438</v>
          </cell>
          <cell r="J786">
            <v>0.69241588794955455</v>
          </cell>
        </row>
        <row r="787">
          <cell r="G787">
            <v>38421</v>
          </cell>
          <cell r="H787">
            <v>0.69017884544874319</v>
          </cell>
          <cell r="I787">
            <v>0.69860992338946915</v>
          </cell>
          <cell r="J787">
            <v>0.69249169891773499</v>
          </cell>
        </row>
        <row r="788">
          <cell r="G788">
            <v>38422</v>
          </cell>
          <cell r="H788">
            <v>0.68380273042337703</v>
          </cell>
          <cell r="I788">
            <v>0.69833570855253091</v>
          </cell>
          <cell r="J788">
            <v>0.69252231415892673</v>
          </cell>
        </row>
        <row r="789">
          <cell r="G789">
            <v>38425</v>
          </cell>
          <cell r="H789">
            <v>0.67429103253712674</v>
          </cell>
          <cell r="I789">
            <v>0.69790446980032828</v>
          </cell>
          <cell r="J789">
            <v>0.69229655996779915</v>
          </cell>
        </row>
        <row r="790">
          <cell r="G790">
            <v>38426</v>
          </cell>
          <cell r="H790">
            <v>0.67113845145771267</v>
          </cell>
          <cell r="I790">
            <v>0.69721127611081413</v>
          </cell>
          <cell r="J790">
            <v>0.69202619623112493</v>
          </cell>
        </row>
        <row r="791">
          <cell r="G791">
            <v>38427</v>
          </cell>
          <cell r="H791">
            <v>0.67534668373835671</v>
          </cell>
          <cell r="I791">
            <v>0.69641956711976039</v>
          </cell>
          <cell r="J791">
            <v>0.69182303678387258</v>
          </cell>
        </row>
        <row r="792">
          <cell r="G792">
            <v>38428</v>
          </cell>
          <cell r="H792">
            <v>0.67080064703924058</v>
          </cell>
          <cell r="I792">
            <v>0.69567664560395004</v>
          </cell>
          <cell r="J792">
            <v>0.69150930066499572</v>
          </cell>
        </row>
        <row r="793">
          <cell r="G793">
            <v>38429</v>
          </cell>
          <cell r="H793">
            <v>0.66608560644591375</v>
          </cell>
          <cell r="I793">
            <v>0.69469257334160495</v>
          </cell>
          <cell r="J793">
            <v>0.69110899759330557</v>
          </cell>
        </row>
        <row r="794">
          <cell r="G794">
            <v>38432</v>
          </cell>
          <cell r="H794">
            <v>0.6676881894325758</v>
          </cell>
          <cell r="I794">
            <v>0.69368272957434973</v>
          </cell>
          <cell r="J794">
            <v>0.69066631697647463</v>
          </cell>
        </row>
        <row r="795">
          <cell r="G795">
            <v>38433</v>
          </cell>
          <cell r="H795">
            <v>0.66881269773928675</v>
          </cell>
          <cell r="I795">
            <v>0.69252258687076229</v>
          </cell>
          <cell r="J795">
            <v>0.69024928250071726</v>
          </cell>
        </row>
        <row r="796">
          <cell r="G796">
            <v>38434</v>
          </cell>
          <cell r="H796">
            <v>0.66441094034833936</v>
          </cell>
          <cell r="I796">
            <v>0.6911907882479057</v>
          </cell>
          <cell r="J796">
            <v>0.68976769117597592</v>
          </cell>
        </row>
        <row r="797">
          <cell r="G797">
            <v>38435</v>
          </cell>
          <cell r="H797">
            <v>0.66086681375623113</v>
          </cell>
          <cell r="I797">
            <v>0.68968768646337431</v>
          </cell>
          <cell r="J797">
            <v>0.68925830296430102</v>
          </cell>
        </row>
        <row r="798">
          <cell r="G798">
            <v>38436</v>
          </cell>
          <cell r="H798">
            <v>0.66086681375623113</v>
          </cell>
          <cell r="I798">
            <v>0.68820659890082758</v>
          </cell>
          <cell r="J798">
            <v>0.68883430102142884</v>
          </cell>
        </row>
        <row r="799">
          <cell r="G799">
            <v>38439</v>
          </cell>
          <cell r="H799">
            <v>0.66187000774809557</v>
          </cell>
          <cell r="I799">
            <v>0.68681398507937985</v>
          </cell>
          <cell r="J799">
            <v>0.68847080358928681</v>
          </cell>
        </row>
        <row r="800">
          <cell r="G800">
            <v>38440</v>
          </cell>
          <cell r="H800">
            <v>0.6683951085906118</v>
          </cell>
          <cell r="I800">
            <v>0.68570637465169171</v>
          </cell>
          <cell r="J800">
            <v>0.68820635864212565</v>
          </cell>
        </row>
        <row r="801">
          <cell r="G801">
            <v>38441</v>
          </cell>
          <cell r="H801">
            <v>0.66461368603168813</v>
          </cell>
          <cell r="I801">
            <v>0.68449008023501334</v>
          </cell>
          <cell r="J801">
            <v>0.68800568348924818</v>
          </cell>
        </row>
        <row r="802">
          <cell r="G802">
            <v>38442</v>
          </cell>
          <cell r="H802">
            <v>0.66874893879584818</v>
          </cell>
          <cell r="I802">
            <v>0.68343602077063459</v>
          </cell>
          <cell r="J802">
            <v>0.68775142759634</v>
          </cell>
        </row>
        <row r="803">
          <cell r="G803">
            <v>38443</v>
          </cell>
          <cell r="H803">
            <v>0.66780628458083069</v>
          </cell>
          <cell r="I803">
            <v>0.68255182067555531</v>
          </cell>
          <cell r="J803">
            <v>0.68745499990379555</v>
          </cell>
        </row>
        <row r="804">
          <cell r="G804">
            <v>38446</v>
          </cell>
          <cell r="H804">
            <v>0.66639713106755671</v>
          </cell>
          <cell r="I804">
            <v>0.68157348928646166</v>
          </cell>
          <cell r="J804">
            <v>0.68718140790585325</v>
          </cell>
        </row>
        <row r="805">
          <cell r="G805">
            <v>38447</v>
          </cell>
          <cell r="H805">
            <v>0.66363530470336596</v>
          </cell>
          <cell r="I805">
            <v>0.68044161555264837</v>
          </cell>
          <cell r="J805">
            <v>0.68692481901267477</v>
          </cell>
        </row>
        <row r="806">
          <cell r="G806">
            <v>38448</v>
          </cell>
          <cell r="H806">
            <v>0.66352847973983198</v>
          </cell>
          <cell r="I806">
            <v>0.67935788067229497</v>
          </cell>
          <cell r="J806">
            <v>0.68662971803144324</v>
          </cell>
        </row>
        <row r="807">
          <cell r="G807">
            <v>38449</v>
          </cell>
          <cell r="H807">
            <v>0.66994521926054262</v>
          </cell>
          <cell r="I807">
            <v>0.67843098335340413</v>
          </cell>
          <cell r="J807">
            <v>0.68643019447892994</v>
          </cell>
        </row>
        <row r="808">
          <cell r="G808">
            <v>38450</v>
          </cell>
          <cell r="H808">
            <v>0.67842257011096929</v>
          </cell>
          <cell r="I808">
            <v>0.67769335872650749</v>
          </cell>
          <cell r="J808">
            <v>0.6864659780359037</v>
          </cell>
        </row>
        <row r="809">
          <cell r="G809">
            <v>38453</v>
          </cell>
          <cell r="H809">
            <v>0.67998085759920024</v>
          </cell>
          <cell r="I809">
            <v>0.67678650213597713</v>
          </cell>
          <cell r="J809">
            <v>0.68644755284944092</v>
          </cell>
        </row>
        <row r="810">
          <cell r="G810">
            <v>38454</v>
          </cell>
          <cell r="H810">
            <v>0.67792395377029924</v>
          </cell>
          <cell r="I810">
            <v>0.67591861246264073</v>
          </cell>
          <cell r="J810">
            <v>0.68625915955383543</v>
          </cell>
        </row>
        <row r="811">
          <cell r="G811">
            <v>38455</v>
          </cell>
          <cell r="H811">
            <v>0.67938508016329036</v>
          </cell>
          <cell r="I811">
            <v>0.67524297806070488</v>
          </cell>
          <cell r="J811">
            <v>0.6861976846734833</v>
          </cell>
        </row>
        <row r="812">
          <cell r="G812">
            <v>38456</v>
          </cell>
          <cell r="H812">
            <v>0.67618333617709547</v>
          </cell>
          <cell r="I812">
            <v>0.67433800588165305</v>
          </cell>
          <cell r="J812">
            <v>0.68607800279370257</v>
          </cell>
        </row>
        <row r="813">
          <cell r="G813">
            <v>38457</v>
          </cell>
          <cell r="H813">
            <v>0.6727566407272666</v>
          </cell>
          <cell r="I813">
            <v>0.67340720575543567</v>
          </cell>
          <cell r="J813">
            <v>0.68584021895616498</v>
          </cell>
        </row>
        <row r="814">
          <cell r="G814">
            <v>38460</v>
          </cell>
          <cell r="H814">
            <v>0.67154081407709387</v>
          </cell>
          <cell r="I814">
            <v>0.67259646444948573</v>
          </cell>
          <cell r="J814">
            <v>0.68558695169726458</v>
          </cell>
        </row>
        <row r="815">
          <cell r="G815">
            <v>38461</v>
          </cell>
          <cell r="H815">
            <v>0.66955717470677567</v>
          </cell>
          <cell r="I815">
            <v>0.6717669369975886</v>
          </cell>
          <cell r="J815">
            <v>0.68523102977001071</v>
          </cell>
        </row>
        <row r="816">
          <cell r="G816">
            <v>38462</v>
          </cell>
          <cell r="H816">
            <v>0.67013305583689331</v>
          </cell>
          <cell r="I816">
            <v>0.67083710319367973</v>
          </cell>
          <cell r="J816">
            <v>0.68484416311303986</v>
          </cell>
        </row>
        <row r="817">
          <cell r="G817">
            <v>38463</v>
          </cell>
          <cell r="H817">
            <v>0.66508076840643715</v>
          </cell>
          <cell r="I817">
            <v>0.6700005006256029</v>
          </cell>
          <cell r="J817">
            <v>0.68443315008871242</v>
          </cell>
        </row>
        <row r="818">
          <cell r="G818">
            <v>38464</v>
          </cell>
          <cell r="H818">
            <v>0.66812583160851569</v>
          </cell>
          <cell r="I818">
            <v>0.66947793733177419</v>
          </cell>
          <cell r="J818">
            <v>0.68403997626328972</v>
          </cell>
        </row>
        <row r="819">
          <cell r="G819">
            <v>38467</v>
          </cell>
          <cell r="H819">
            <v>0.66932651727352221</v>
          </cell>
          <cell r="I819">
            <v>0.66931245348965396</v>
          </cell>
          <cell r="J819">
            <v>0.68366780153774875</v>
          </cell>
        </row>
        <row r="820">
          <cell r="G820">
            <v>38468</v>
          </cell>
          <cell r="H820">
            <v>0.66520633325192102</v>
          </cell>
          <cell r="I820">
            <v>0.66911471621612739</v>
          </cell>
          <cell r="J820">
            <v>0.68330678740903916</v>
          </cell>
        </row>
        <row r="821">
          <cell r="G821">
            <v>38469</v>
          </cell>
          <cell r="H821">
            <v>0.66163738145986595</v>
          </cell>
          <cell r="I821">
            <v>0.66865773947351115</v>
          </cell>
          <cell r="J821">
            <v>0.68281011723390361</v>
          </cell>
        </row>
        <row r="822">
          <cell r="G822">
            <v>38470</v>
          </cell>
          <cell r="H822">
            <v>0.66122155679773598</v>
          </cell>
          <cell r="I822">
            <v>0.66833843646546109</v>
          </cell>
          <cell r="J822">
            <v>0.68218919269829326</v>
          </cell>
        </row>
        <row r="823">
          <cell r="G823">
            <v>38471</v>
          </cell>
          <cell r="H823">
            <v>0.66075183921177683</v>
          </cell>
          <cell r="I823">
            <v>0.6681606442243232</v>
          </cell>
          <cell r="J823">
            <v>0.68165908690646093</v>
          </cell>
        </row>
        <row r="824">
          <cell r="G824">
            <v>38474</v>
          </cell>
          <cell r="H824">
            <v>0.66592840142555887</v>
          </cell>
          <cell r="I824">
            <v>0.66810198462408932</v>
          </cell>
          <cell r="J824">
            <v>0.68117253980989201</v>
          </cell>
        </row>
        <row r="825">
          <cell r="G825">
            <v>38475</v>
          </cell>
          <cell r="H825">
            <v>0.67523808882898895</v>
          </cell>
          <cell r="I825">
            <v>0.66831616432707941</v>
          </cell>
          <cell r="J825">
            <v>0.68079966417675697</v>
          </cell>
        </row>
        <row r="826">
          <cell r="G826">
            <v>38476</v>
          </cell>
          <cell r="H826">
            <v>0.67027011572564554</v>
          </cell>
          <cell r="I826">
            <v>0.66851147017298962</v>
          </cell>
          <cell r="J826">
            <v>0.68025299428952291</v>
          </cell>
        </row>
        <row r="827">
          <cell r="G827">
            <v>38477</v>
          </cell>
          <cell r="H827">
            <v>0.67894252221625917</v>
          </cell>
          <cell r="I827">
            <v>0.66911399378832404</v>
          </cell>
          <cell r="J827">
            <v>0.67983623401382176</v>
          </cell>
        </row>
        <row r="828">
          <cell r="G828">
            <v>38478</v>
          </cell>
          <cell r="H828">
            <v>0.67632182105289429</v>
          </cell>
          <cell r="I828">
            <v>0.66962916069821277</v>
          </cell>
          <cell r="J828">
            <v>0.67935036440334173</v>
          </cell>
        </row>
        <row r="829">
          <cell r="G829">
            <v>38481</v>
          </cell>
          <cell r="H829">
            <v>0.67330441663699681</v>
          </cell>
          <cell r="I829">
            <v>0.67001030766117609</v>
          </cell>
          <cell r="J829">
            <v>0.67882585581324939</v>
          </cell>
        </row>
        <row r="830">
          <cell r="G830">
            <v>38482</v>
          </cell>
          <cell r="H830">
            <v>0.67304539908630923</v>
          </cell>
          <cell r="I830">
            <v>0.67016531734436613</v>
          </cell>
          <cell r="J830">
            <v>0.67832416690660646</v>
          </cell>
        </row>
        <row r="831">
          <cell r="G831">
            <v>38483</v>
          </cell>
          <cell r="H831">
            <v>0.66805276804074454</v>
          </cell>
          <cell r="I831">
            <v>0.67027995341133451</v>
          </cell>
          <cell r="J831">
            <v>0.67777382832659805</v>
          </cell>
        </row>
        <row r="832">
          <cell r="G832">
            <v>38484</v>
          </cell>
          <cell r="H832">
            <v>0.68953432228442912</v>
          </cell>
          <cell r="I832">
            <v>0.67097279952762046</v>
          </cell>
          <cell r="J832">
            <v>0.67758418576516188</v>
          </cell>
        </row>
        <row r="833">
          <cell r="G833">
            <v>38485</v>
          </cell>
          <cell r="H833">
            <v>0.69174607585108172</v>
          </cell>
          <cell r="I833">
            <v>0.67177079256996231</v>
          </cell>
          <cell r="J833">
            <v>0.67744279811145469</v>
          </cell>
        </row>
        <row r="834">
          <cell r="G834">
            <v>38488</v>
          </cell>
          <cell r="H834">
            <v>0.69704939543024924</v>
          </cell>
          <cell r="I834">
            <v>0.67279253471538525</v>
          </cell>
          <cell r="J834">
            <v>0.67748734086550444</v>
          </cell>
        </row>
        <row r="835">
          <cell r="G835">
            <v>38489</v>
          </cell>
          <cell r="H835">
            <v>0.69174339733138468</v>
          </cell>
          <cell r="I835">
            <v>0.6737294711363192</v>
          </cell>
          <cell r="J835">
            <v>0.67742170684240643</v>
          </cell>
        </row>
        <row r="836">
          <cell r="G836">
            <v>38490</v>
          </cell>
          <cell r="H836">
            <v>0.69235180804537833</v>
          </cell>
          <cell r="I836">
            <v>0.67469024874650407</v>
          </cell>
          <cell r="J836">
            <v>0.67733580997892473</v>
          </cell>
        </row>
        <row r="837">
          <cell r="G837">
            <v>38491</v>
          </cell>
          <cell r="H837">
            <v>0.69411198413130137</v>
          </cell>
          <cell r="I837">
            <v>0.67549580757552929</v>
          </cell>
          <cell r="J837">
            <v>0.67730419453598811</v>
          </cell>
        </row>
        <row r="838">
          <cell r="G838">
            <v>38492</v>
          </cell>
          <cell r="H838">
            <v>0.68839032194066652</v>
          </cell>
          <cell r="I838">
            <v>0.67582806596985256</v>
          </cell>
          <cell r="J838">
            <v>0.67715072212801108</v>
          </cell>
        </row>
        <row r="839">
          <cell r="G839">
            <v>38495</v>
          </cell>
          <cell r="H839">
            <v>0.69132621939833638</v>
          </cell>
          <cell r="I839">
            <v>0.67620624469649049</v>
          </cell>
          <cell r="J839">
            <v>0.67699949115228097</v>
          </cell>
        </row>
        <row r="840">
          <cell r="G840">
            <v>38496</v>
          </cell>
          <cell r="H840">
            <v>0.69571723706074073</v>
          </cell>
          <cell r="I840">
            <v>0.67679935413950509</v>
          </cell>
          <cell r="J840">
            <v>0.67681146954155369</v>
          </cell>
        </row>
        <row r="841">
          <cell r="G841">
            <v>38497</v>
          </cell>
          <cell r="H841">
            <v>0.69556845272058976</v>
          </cell>
          <cell r="I841">
            <v>0.67733879989141532</v>
          </cell>
          <cell r="J841">
            <v>0.67667389263581923</v>
          </cell>
        </row>
        <row r="842">
          <cell r="G842">
            <v>38498</v>
          </cell>
          <cell r="H842">
            <v>0.69543893553239056</v>
          </cell>
          <cell r="I842">
            <v>0.6779806532032584</v>
          </cell>
          <cell r="J842">
            <v>0.67660479137862306</v>
          </cell>
        </row>
        <row r="843">
          <cell r="G843">
            <v>38499</v>
          </cell>
          <cell r="H843">
            <v>0.69234261054413404</v>
          </cell>
          <cell r="I843">
            <v>0.67863351886382062</v>
          </cell>
          <cell r="J843">
            <v>0.67642462923100799</v>
          </cell>
        </row>
        <row r="844">
          <cell r="G844">
            <v>38502</v>
          </cell>
          <cell r="H844">
            <v>0.69170971404417614</v>
          </cell>
          <cell r="I844">
            <v>0.67930581552939018</v>
          </cell>
          <cell r="J844">
            <v>0.67627756479707979</v>
          </cell>
        </row>
        <row r="845">
          <cell r="G845">
            <v>38503</v>
          </cell>
          <cell r="H845">
            <v>0.67837187455610848</v>
          </cell>
          <cell r="I845">
            <v>0.67959963885770114</v>
          </cell>
          <cell r="J845">
            <v>0.67599082416266199</v>
          </cell>
        </row>
        <row r="846">
          <cell r="G846">
            <v>38504</v>
          </cell>
          <cell r="H846">
            <v>0.66408032254049842</v>
          </cell>
          <cell r="I846">
            <v>0.67939788108115462</v>
          </cell>
          <cell r="J846">
            <v>0.67549307538031467</v>
          </cell>
        </row>
        <row r="847">
          <cell r="G847">
            <v>38505</v>
          </cell>
          <cell r="H847">
            <v>0.66346792081328632</v>
          </cell>
          <cell r="I847">
            <v>0.67934411949471629</v>
          </cell>
          <cell r="J847">
            <v>0.67492651555833316</v>
          </cell>
        </row>
        <row r="848">
          <cell r="G848">
            <v>38506</v>
          </cell>
          <cell r="H848">
            <v>0.66453150952390205</v>
          </cell>
          <cell r="I848">
            <v>0.67922430875856254</v>
          </cell>
          <cell r="J848">
            <v>0.67450606742841779</v>
          </cell>
        </row>
        <row r="849">
          <cell r="G849">
            <v>38509</v>
          </cell>
          <cell r="H849">
            <v>0.66923657454037311</v>
          </cell>
          <cell r="I849">
            <v>0.6792213106674575</v>
          </cell>
          <cell r="J849">
            <v>0.67426727798771291</v>
          </cell>
        </row>
        <row r="850">
          <cell r="G850">
            <v>38510</v>
          </cell>
          <cell r="H850">
            <v>0.66770013093108604</v>
          </cell>
          <cell r="I850">
            <v>0.67930443725676293</v>
          </cell>
          <cell r="J850">
            <v>0.6741592304204006</v>
          </cell>
        </row>
        <row r="851">
          <cell r="G851">
            <v>38511</v>
          </cell>
          <cell r="H851">
            <v>0.67087679670626277</v>
          </cell>
          <cell r="I851">
            <v>0.67961241776497627</v>
          </cell>
          <cell r="J851">
            <v>0.67415494099824547</v>
          </cell>
        </row>
        <row r="852">
          <cell r="G852">
            <v>38512</v>
          </cell>
          <cell r="H852">
            <v>0.67119665937931239</v>
          </cell>
          <cell r="I852">
            <v>0.67994492118436201</v>
          </cell>
          <cell r="J852">
            <v>0.67408690781203173</v>
          </cell>
        </row>
        <row r="853">
          <cell r="G853">
            <v>38513</v>
          </cell>
          <cell r="H853">
            <v>0.66859891316170039</v>
          </cell>
          <cell r="I853">
            <v>0.6802064903160262</v>
          </cell>
          <cell r="J853">
            <v>0.67405081381403942</v>
          </cell>
        </row>
        <row r="854">
          <cell r="G854">
            <v>38516</v>
          </cell>
          <cell r="H854">
            <v>0.66589751975583444</v>
          </cell>
          <cell r="I854">
            <v>0.68020546092703538</v>
          </cell>
          <cell r="J854">
            <v>0.67404773042567745</v>
          </cell>
        </row>
        <row r="855">
          <cell r="G855">
            <v>38517</v>
          </cell>
          <cell r="H855">
            <v>0.66927137389585867</v>
          </cell>
          <cell r="I855">
            <v>0.68000657042926449</v>
          </cell>
          <cell r="J855">
            <v>0.674073684269338</v>
          </cell>
        </row>
        <row r="856">
          <cell r="G856">
            <v>38518</v>
          </cell>
          <cell r="H856">
            <v>0.66243327617191106</v>
          </cell>
          <cell r="I856">
            <v>0.67974534244413987</v>
          </cell>
          <cell r="J856">
            <v>0.6739691035879054</v>
          </cell>
        </row>
        <row r="857">
          <cell r="G857">
            <v>38519</v>
          </cell>
          <cell r="H857">
            <v>0.66415578836371447</v>
          </cell>
          <cell r="I857">
            <v>0.67925245131572176</v>
          </cell>
          <cell r="J857">
            <v>0.67396492076848546</v>
          </cell>
        </row>
        <row r="858">
          <cell r="G858">
            <v>38520</v>
          </cell>
          <cell r="H858">
            <v>0.66365590365703808</v>
          </cell>
          <cell r="I858">
            <v>0.67883025406919317</v>
          </cell>
          <cell r="J858">
            <v>0.67401064355374463</v>
          </cell>
        </row>
        <row r="859">
          <cell r="G859">
            <v>38523</v>
          </cell>
          <cell r="H859">
            <v>0.6708760500338905</v>
          </cell>
          <cell r="I859">
            <v>0.67874930851575632</v>
          </cell>
          <cell r="J859">
            <v>0.67417472939436196</v>
          </cell>
        </row>
        <row r="860">
          <cell r="G860">
            <v>38524</v>
          </cell>
          <cell r="H860">
            <v>0.67074998221234639</v>
          </cell>
          <cell r="I860">
            <v>0.67867279461995755</v>
          </cell>
          <cell r="J860">
            <v>0.67432030274623489</v>
          </cell>
        </row>
        <row r="861">
          <cell r="G861">
            <v>38525</v>
          </cell>
          <cell r="H861">
            <v>0.6686669481796228</v>
          </cell>
          <cell r="I861">
            <v>0.67869326729125334</v>
          </cell>
          <cell r="J861">
            <v>0.67432475913293988</v>
          </cell>
        </row>
        <row r="862">
          <cell r="G862">
            <v>38526</v>
          </cell>
          <cell r="H862">
            <v>0.67204044093408399</v>
          </cell>
          <cell r="I862">
            <v>0.67811013791290853</v>
          </cell>
          <cell r="J862">
            <v>0.67444650921330696</v>
          </cell>
        </row>
        <row r="863">
          <cell r="G863">
            <v>38527</v>
          </cell>
          <cell r="H863">
            <v>0.66664841340431091</v>
          </cell>
          <cell r="I863">
            <v>0.67727354916468285</v>
          </cell>
          <cell r="J863">
            <v>0.67441207437082273</v>
          </cell>
        </row>
        <row r="864">
          <cell r="G864">
            <v>38530</v>
          </cell>
          <cell r="H864">
            <v>0.67048758257768792</v>
          </cell>
          <cell r="I864">
            <v>0.67638815540293085</v>
          </cell>
          <cell r="J864">
            <v>0.67445603007568922</v>
          </cell>
        </row>
        <row r="865">
          <cell r="G865">
            <v>38531</v>
          </cell>
          <cell r="H865">
            <v>0.67113759466888034</v>
          </cell>
          <cell r="I865">
            <v>0.67570129531418077</v>
          </cell>
          <cell r="J865">
            <v>0.67453374259374366</v>
          </cell>
        </row>
        <row r="866">
          <cell r="G866">
            <v>38532</v>
          </cell>
          <cell r="H866">
            <v>0.67287991816023141</v>
          </cell>
          <cell r="I866">
            <v>0.67505223231800915</v>
          </cell>
          <cell r="J866">
            <v>0.67468529363402019</v>
          </cell>
        </row>
        <row r="867">
          <cell r="G867">
            <v>38533</v>
          </cell>
          <cell r="H867">
            <v>0.67808502934420911</v>
          </cell>
          <cell r="I867">
            <v>0.67451800049177268</v>
          </cell>
          <cell r="J867">
            <v>0.67492392559474768</v>
          </cell>
        </row>
        <row r="868">
          <cell r="G868">
            <v>38534</v>
          </cell>
          <cell r="H868">
            <v>0.68076610421789152</v>
          </cell>
          <cell r="I868">
            <v>0.67426385990101356</v>
          </cell>
          <cell r="J868">
            <v>0.67510131715142552</v>
          </cell>
        </row>
        <row r="869">
          <cell r="G869">
            <v>38537</v>
          </cell>
          <cell r="H869">
            <v>0.68570801036465334</v>
          </cell>
          <cell r="I869">
            <v>0.67407658626655764</v>
          </cell>
          <cell r="J869">
            <v>0.6752207505982073</v>
          </cell>
        </row>
        <row r="870">
          <cell r="G870">
            <v>38538</v>
          </cell>
          <cell r="H870">
            <v>0.67714679120693244</v>
          </cell>
          <cell r="I870">
            <v>0.67345757140476392</v>
          </cell>
          <cell r="J870">
            <v>0.67517429049341593</v>
          </cell>
        </row>
        <row r="871">
          <cell r="G871">
            <v>38539</v>
          </cell>
          <cell r="H871">
            <v>0.65894097753646286</v>
          </cell>
          <cell r="I871">
            <v>0.672236655565293</v>
          </cell>
          <cell r="J871">
            <v>0.67486309416171364</v>
          </cell>
        </row>
        <row r="872">
          <cell r="G872">
            <v>38540</v>
          </cell>
          <cell r="H872">
            <v>0.65356637525694872</v>
          </cell>
          <cell r="I872">
            <v>0.67084090355611159</v>
          </cell>
          <cell r="J872">
            <v>0.6744398367042328</v>
          </cell>
        </row>
        <row r="873">
          <cell r="G873">
            <v>38541</v>
          </cell>
          <cell r="H873">
            <v>0.6501650442438357</v>
          </cell>
          <cell r="I873">
            <v>0.66943498467943507</v>
          </cell>
          <cell r="J873">
            <v>0.67401330732827769</v>
          </cell>
        </row>
        <row r="874">
          <cell r="G874">
            <v>38544</v>
          </cell>
          <cell r="H874">
            <v>0.64112032270366215</v>
          </cell>
          <cell r="I874">
            <v>0.66774867163475116</v>
          </cell>
          <cell r="J874">
            <v>0.67349467916395622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Notes"/>
      <sheetName val="Agenda_1"/>
      <sheetName val="VeniceBrokerEsti"/>
      <sheetName val="Venice_PF"/>
      <sheetName val="DUBLIN_IS&amp;CFS_€"/>
      <sheetName val="NPV"/>
      <sheetName val="LBO"/>
      <sheetName val="Pension_IS&amp;CFS"/>
      <sheetName val="DUBLIN_IS&amp;CFS"/>
      <sheetName val="Agenda_2"/>
      <sheetName val="Agenda_3"/>
      <sheetName val="Agenda_4"/>
      <sheetName val="Schedules"/>
      <sheetName val="Agenda_5"/>
      <sheetName val="AVP"/>
      <sheetName val="DCF_Bridge"/>
      <sheetName val="DCF"/>
      <sheetName val="FootballField"/>
      <sheetName val="Assumptions"/>
      <sheetName val="DD_Case"/>
      <sheetName val="NOSH—Mar 05"/>
      <sheetName val="Quarterly_IS&amp;CFS"/>
      <sheetName val="QuarterlyFinancing"/>
      <sheetName val="Quarterly_BS&amp;Schedules"/>
      <sheetName val="LucerneSettings"/>
      <sheetName val="BankCase"/>
      <sheetName val="LucerneCase"/>
      <sheetName val="DetailedAnnualModel"/>
      <sheetName val="PPS"/>
      <sheetName val="Payoff"/>
      <sheetName val="Buy-in"/>
      <sheetName val="DealSheet"/>
      <sheetName val="DublinBrokerEsti"/>
      <sheetName val="Venice_IS&amp;CFS"/>
      <sheetName val="MktData"/>
      <sheetName val="CFS"/>
      <sheetName val="BS_LucerneCase"/>
      <sheetName val="Pension"/>
      <sheetName val="EPS_Forecast"/>
      <sheetName val="PE_Bands"/>
      <sheetName val="Index"/>
      <sheetName val="DSE"/>
      <sheetName val="REQUEST_TABLE"/>
      <sheetName val="Shareholder analysis&gt;&gt;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9">
          <cell r="BP49" t="str">
            <v>Sources and uses</v>
          </cell>
        </row>
        <row r="50">
          <cell r="BP50" t="str">
            <v>Sources</v>
          </cell>
          <cell r="BU50" t="str">
            <v>Uses</v>
          </cell>
        </row>
        <row r="51">
          <cell r="BR51" t="str">
            <v>2005E multiple</v>
          </cell>
          <cell r="BS51" t="str">
            <v>% total</v>
          </cell>
        </row>
        <row r="52">
          <cell r="BP52" t="str">
            <v>Common equity</v>
          </cell>
          <cell r="BQ52">
            <v>50</v>
          </cell>
          <cell r="BR52">
            <v>1.7066593849199574</v>
          </cell>
          <cell r="BS52">
            <v>0.16570736610437153</v>
          </cell>
          <cell r="BT52">
            <v>262.47555160000002</v>
          </cell>
          <cell r="BU52" t="str">
            <v>Purchase of equity</v>
          </cell>
        </row>
        <row r="53">
          <cell r="BP53" t="str">
            <v>Equity — PIK element</v>
          </cell>
          <cell r="BQ53">
            <v>50</v>
          </cell>
          <cell r="BR53">
            <v>1.7066593849199574</v>
          </cell>
          <cell r="BS53">
            <v>0.16570736610437153</v>
          </cell>
          <cell r="BT53">
            <v>34.122410000000002</v>
          </cell>
          <cell r="BU53" t="str">
            <v>Dublin net debt</v>
          </cell>
        </row>
        <row r="54">
          <cell r="BT54">
            <v>5.138775730718721</v>
          </cell>
          <cell r="BU54" t="str">
            <v>Total fees</v>
          </cell>
        </row>
        <row r="55">
          <cell r="BP55" t="str">
            <v>Total equity</v>
          </cell>
          <cell r="BQ55">
            <v>100</v>
          </cell>
          <cell r="BR55">
            <v>3.4133187698399148</v>
          </cell>
          <cell r="BS55">
            <v>0.33141473220874307</v>
          </cell>
        </row>
        <row r="58">
          <cell r="BP58" t="str">
            <v>Term loan — A</v>
          </cell>
          <cell r="BQ58">
            <v>70</v>
          </cell>
          <cell r="BR58">
            <v>2.3893231388879403</v>
          </cell>
          <cell r="BS58">
            <v>0.23199031254612013</v>
          </cell>
        </row>
        <row r="59">
          <cell r="BP59" t="str">
            <v>Term loan — B</v>
          </cell>
          <cell r="BQ59">
            <v>55</v>
          </cell>
          <cell r="BR59">
            <v>1.8773253234119531</v>
          </cell>
          <cell r="BS59">
            <v>0.18227810271480868</v>
          </cell>
        </row>
        <row r="60">
          <cell r="BP60" t="str">
            <v>Term loan — C</v>
          </cell>
          <cell r="BQ60">
            <v>55</v>
          </cell>
          <cell r="BR60">
            <v>1.8773253234119531</v>
          </cell>
          <cell r="BS60">
            <v>0.18227810271480868</v>
          </cell>
        </row>
        <row r="61">
          <cell r="BP61" t="str">
            <v>Total senior debt</v>
          </cell>
          <cell r="BQ61">
            <v>180</v>
          </cell>
          <cell r="BR61">
            <v>6.1439737857118466</v>
          </cell>
          <cell r="BS61">
            <v>0.59654651797573743</v>
          </cell>
        </row>
        <row r="63">
          <cell r="BP63" t="str">
            <v>Super Senior Debt—D</v>
          </cell>
          <cell r="BQ63">
            <v>21.736737330718768</v>
          </cell>
          <cell r="BR63">
            <v>0.7419441352602234</v>
          </cell>
          <cell r="BS63">
            <v>7.2038749815519484E-2</v>
          </cell>
        </row>
        <row r="64">
          <cell r="AV64" t="str">
            <v>Exit FV/EBITDA multiple</v>
          </cell>
        </row>
        <row r="65">
          <cell r="AV65">
            <v>9.8510462248939721</v>
          </cell>
          <cell r="AW65">
            <v>9.9630938413734746</v>
          </cell>
          <cell r="AX65">
            <v>10.075141457852977</v>
          </cell>
          <cell r="AY65">
            <v>10.187189074332482</v>
          </cell>
          <cell r="AZ65">
            <v>10.299236690811984</v>
          </cell>
          <cell r="BP65" t="str">
            <v>Total debt</v>
          </cell>
          <cell r="BQ65">
            <v>201.73673733071877</v>
          </cell>
          <cell r="BR65">
            <v>6.8859179209720702</v>
          </cell>
          <cell r="BS65">
            <v>0.66858526779125693</v>
          </cell>
        </row>
        <row r="66">
          <cell r="AT66" t="str">
            <v>Target IRR</v>
          </cell>
          <cell r="AU66">
            <v>0.1</v>
          </cell>
          <cell r="AV66">
            <v>199.63527751217572</v>
          </cell>
          <cell r="AW66">
            <v>201.65029065218457</v>
          </cell>
          <cell r="AX66">
            <v>203.66530379219336</v>
          </cell>
          <cell r="AY66">
            <v>205.68031693220217</v>
          </cell>
          <cell r="AZ66">
            <v>207.69533007221094</v>
          </cell>
        </row>
        <row r="67">
          <cell r="AU67">
            <v>0.15000000000000002</v>
          </cell>
          <cell r="AV67">
            <v>187.96188709196676</v>
          </cell>
          <cell r="AW67">
            <v>189.72556411555823</v>
          </cell>
          <cell r="AX67">
            <v>191.4892411391497</v>
          </cell>
          <cell r="AY67">
            <v>193.25291816274117</v>
          </cell>
          <cell r="AZ67">
            <v>195.01659518633264</v>
          </cell>
          <cell r="BP67" t="str">
            <v>Total sources</v>
          </cell>
          <cell r="BQ67">
            <v>301.73673733071877</v>
          </cell>
          <cell r="BR67">
            <v>10.299236690811986</v>
          </cell>
          <cell r="BS67">
            <v>1</v>
          </cell>
          <cell r="BT67">
            <v>301.73673733071877</v>
          </cell>
          <cell r="BU67" t="str">
            <v>Total uses</v>
          </cell>
        </row>
        <row r="68">
          <cell r="AU68">
            <v>0.2</v>
          </cell>
          <cell r="AV68">
            <v>178.15228142060397</v>
          </cell>
          <cell r="AW68">
            <v>179.7047508940087</v>
          </cell>
          <cell r="AX68">
            <v>181.25722036741337</v>
          </cell>
          <cell r="AY68">
            <v>182.80968984081815</v>
          </cell>
          <cell r="AZ68">
            <v>184.36215931422282</v>
          </cell>
        </row>
        <row r="69">
          <cell r="AU69">
            <v>0.25</v>
          </cell>
          <cell r="AV69">
            <v>169.84881555646291</v>
          </cell>
          <cell r="AW69">
            <v>171.22250570458399</v>
          </cell>
          <cell r="AX69">
            <v>172.59619585270502</v>
          </cell>
          <cell r="AY69">
            <v>173.96988600082619</v>
          </cell>
          <cell r="AZ69">
            <v>175.34357614894722</v>
          </cell>
        </row>
        <row r="70">
          <cell r="AU70">
            <v>0.3</v>
          </cell>
          <cell r="AV70">
            <v>162.77946650376407</v>
          </cell>
          <cell r="AW70">
            <v>164.00086001875596</v>
          </cell>
          <cell r="AX70">
            <v>165.22121355514716</v>
          </cell>
          <cell r="AY70">
            <v>166.44157697329925</v>
          </cell>
          <cell r="AZ70">
            <v>167.66295529770395</v>
          </cell>
        </row>
        <row r="482">
          <cell r="W482">
            <v>38717</v>
          </cell>
          <cell r="X482">
            <v>39082</v>
          </cell>
          <cell r="Y482">
            <v>39447</v>
          </cell>
          <cell r="Z482">
            <v>39813</v>
          </cell>
          <cell r="AA482">
            <v>40178</v>
          </cell>
          <cell r="AB482">
            <v>40543</v>
          </cell>
          <cell r="AC482">
            <v>40908</v>
          </cell>
          <cell r="AD482">
            <v>41274</v>
          </cell>
        </row>
        <row r="484">
          <cell r="V484" t="str">
            <v>EBITDA</v>
          </cell>
          <cell r="W484">
            <v>29.297000000000004</v>
          </cell>
          <cell r="X484">
            <v>32.318969072164947</v>
          </cell>
          <cell r="Y484">
            <v>33.892369773195874</v>
          </cell>
          <cell r="Z484">
            <v>38.521000439283057</v>
          </cell>
          <cell r="AA484">
            <v>41.507100810362161</v>
          </cell>
          <cell r="AB484">
            <v>44.994541100656441</v>
          </cell>
          <cell r="AC484">
            <v>48.414744324983452</v>
          </cell>
          <cell r="AD484">
            <v>51.676717663078676</v>
          </cell>
        </row>
        <row r="485">
          <cell r="V485" t="str">
            <v>% margin</v>
          </cell>
          <cell r="W485">
            <v>0.19305573770491805</v>
          </cell>
          <cell r="X485">
            <v>0.20935599648234604</v>
          </cell>
          <cell r="Y485">
            <v>0.21305013675752466</v>
          </cell>
          <cell r="Z485">
            <v>0.22923162968227676</v>
          </cell>
          <cell r="AA485">
            <v>0.23388857806930052</v>
          </cell>
          <cell r="AB485">
            <v>0.23904463814505772</v>
          </cell>
          <cell r="AC485">
            <v>0.24453589718083282</v>
          </cell>
          <cell r="AD485">
            <v>0.24744012794431691</v>
          </cell>
        </row>
        <row r="487">
          <cell r="V487" t="str">
            <v>Capex</v>
          </cell>
          <cell r="W487">
            <v>0</v>
          </cell>
          <cell r="X487">
            <v>15</v>
          </cell>
          <cell r="Y487">
            <v>7.0966666666666667</v>
          </cell>
          <cell r="Z487">
            <v>7.245566666666666</v>
          </cell>
          <cell r="AA487">
            <v>10.395933666666666</v>
          </cell>
          <cell r="AB487">
            <v>9.5478116766666652</v>
          </cell>
          <cell r="AC487">
            <v>9.7012460269666647</v>
          </cell>
          <cell r="AD487">
            <v>9.8562834077756634</v>
          </cell>
        </row>
        <row r="488">
          <cell r="V488" t="str">
            <v>Cash interest expense</v>
          </cell>
          <cell r="W488">
            <v>0</v>
          </cell>
          <cell r="X488">
            <v>13.297087369425242</v>
          </cell>
          <cell r="Y488">
            <v>13.125539381180461</v>
          </cell>
          <cell r="Z488">
            <v>12.651516711086394</v>
          </cell>
          <cell r="AA488">
            <v>11.957896566104893</v>
          </cell>
          <cell r="AB488">
            <v>11.186007039539115</v>
          </cell>
          <cell r="AC488">
            <v>10.161230299706514</v>
          </cell>
          <cell r="AD488">
            <v>8.8162869566687725</v>
          </cell>
        </row>
        <row r="489">
          <cell r="V489" t="str">
            <v>Term loan — A</v>
          </cell>
          <cell r="W489">
            <v>0</v>
          </cell>
          <cell r="X489">
            <v>70</v>
          </cell>
          <cell r="Y489">
            <v>64</v>
          </cell>
          <cell r="Z489">
            <v>55</v>
          </cell>
          <cell r="AA489">
            <v>43</v>
          </cell>
          <cell r="AB489">
            <v>29</v>
          </cell>
          <cell r="AC489">
            <v>15</v>
          </cell>
          <cell r="AD489">
            <v>0</v>
          </cell>
        </row>
        <row r="490">
          <cell r="V490" t="str">
            <v>Term loan — B</v>
          </cell>
          <cell r="W490">
            <v>0</v>
          </cell>
          <cell r="X490">
            <v>55</v>
          </cell>
          <cell r="Y490">
            <v>55</v>
          </cell>
          <cell r="Z490">
            <v>55</v>
          </cell>
          <cell r="AA490">
            <v>55</v>
          </cell>
          <cell r="AB490">
            <v>55</v>
          </cell>
          <cell r="AC490">
            <v>55</v>
          </cell>
          <cell r="AD490">
            <v>55</v>
          </cell>
        </row>
        <row r="491">
          <cell r="V491" t="str">
            <v>Term loan — C</v>
          </cell>
          <cell r="W491">
            <v>0</v>
          </cell>
          <cell r="X491">
            <v>55</v>
          </cell>
          <cell r="Y491">
            <v>55</v>
          </cell>
          <cell r="Z491">
            <v>55</v>
          </cell>
          <cell r="AA491">
            <v>55</v>
          </cell>
          <cell r="AB491">
            <v>55</v>
          </cell>
          <cell r="AC491">
            <v>55</v>
          </cell>
          <cell r="AD491">
            <v>55</v>
          </cell>
        </row>
        <row r="492">
          <cell r="V492" t="str">
            <v>Revolver</v>
          </cell>
          <cell r="X492">
            <v>0</v>
          </cell>
          <cell r="Y492">
            <v>2.5101209595827623</v>
          </cell>
          <cell r="Z492">
            <v>2.5101209595827623</v>
          </cell>
          <cell r="AA492">
            <v>3.7003260895844061</v>
          </cell>
          <cell r="AB492">
            <v>3.7003260895844061</v>
          </cell>
          <cell r="AC492">
            <v>3.7003260895844061</v>
          </cell>
          <cell r="AD492">
            <v>3.7003260895844061</v>
          </cell>
        </row>
        <row r="493">
          <cell r="V493" t="str">
            <v>Super Senior Debt—D</v>
          </cell>
          <cell r="W493">
            <v>21.736737330718768</v>
          </cell>
          <cell r="X493">
            <v>20.065446904912204</v>
          </cell>
          <cell r="Y493">
            <v>20.065446904912204</v>
          </cell>
          <cell r="Z493">
            <v>17.582289432873466</v>
          </cell>
          <cell r="AA493">
            <v>17.582289432873466</v>
          </cell>
          <cell r="AB493">
            <v>16.892397421227791</v>
          </cell>
          <cell r="AC493">
            <v>12.962870937058423</v>
          </cell>
          <cell r="AD493">
            <v>5.0188138452842992</v>
          </cell>
        </row>
        <row r="494">
          <cell r="V494" t="str">
            <v>Senior debt (excl. Super Senior)</v>
          </cell>
          <cell r="W494">
            <v>0</v>
          </cell>
          <cell r="X494">
            <v>180</v>
          </cell>
          <cell r="Y494">
            <v>176.51012095958276</v>
          </cell>
          <cell r="Z494">
            <v>167.51012095958276</v>
          </cell>
          <cell r="AA494">
            <v>156.70032608958439</v>
          </cell>
          <cell r="AB494">
            <v>142.70032608958439</v>
          </cell>
          <cell r="AC494">
            <v>128.70032608958439</v>
          </cell>
          <cell r="AD494">
            <v>113.70032608958441</v>
          </cell>
        </row>
        <row r="495">
          <cell r="V495" t="str">
            <v>Total debt</v>
          </cell>
          <cell r="W495">
            <v>21.736737330718768</v>
          </cell>
          <cell r="X495">
            <v>200.06544690491219</v>
          </cell>
          <cell r="Y495">
            <v>196.57556786449496</v>
          </cell>
          <cell r="Z495">
            <v>185.09241039245623</v>
          </cell>
          <cell r="AA495">
            <v>174.28261552245786</v>
          </cell>
          <cell r="AB495">
            <v>159.59272351081219</v>
          </cell>
          <cell r="AC495">
            <v>141.66319702664282</v>
          </cell>
          <cell r="AD495">
            <v>118.71913993486871</v>
          </cell>
        </row>
        <row r="497">
          <cell r="V497" t="str">
            <v>EBITDA/cash interest</v>
          </cell>
          <cell r="W497" t="e">
            <v>#DIV/0!</v>
          </cell>
          <cell r="X497">
            <v>2.4305299479702458</v>
          </cell>
          <cell r="Y497">
            <v>2.5821696761499275</v>
          </cell>
          <cell r="Z497">
            <v>3.0447733120826137</v>
          </cell>
          <cell r="AA497">
            <v>3.4711038501550178</v>
          </cell>
          <cell r="AB497">
            <v>4.0223952069415381</v>
          </cell>
          <cell r="AC497">
            <v>4.7646537768543453</v>
          </cell>
          <cell r="AD497">
            <v>5.8615058603542423</v>
          </cell>
        </row>
        <row r="498">
          <cell r="V498" t="str">
            <v>(EBITDA-Capex)/cash interest</v>
          </cell>
          <cell r="W498" t="e">
            <v>#DIV/0!</v>
          </cell>
          <cell r="X498">
            <v>1.3024633584033936</v>
          </cell>
          <cell r="Y498">
            <v>2.0414934829230083</v>
          </cell>
          <cell r="Z498">
            <v>2.4720699096267289</v>
          </cell>
          <cell r="AA498">
            <v>2.6017257275732981</v>
          </cell>
          <cell r="AB498">
            <v>3.1688456210242339</v>
          </cell>
          <cell r="AC498">
            <v>3.8099223377640548</v>
          </cell>
          <cell r="AD498">
            <v>4.7435427704255257</v>
          </cell>
        </row>
        <row r="500">
          <cell r="V500" t="str">
            <v>Senior debt/EBITDA</v>
          </cell>
          <cell r="W500">
            <v>0</v>
          </cell>
          <cell r="X500">
            <v>5.5694845834370037</v>
          </cell>
          <cell r="Y500">
            <v>5.2079604389061513</v>
          </cell>
          <cell r="Z500">
            <v>4.3485402520532359</v>
          </cell>
          <cell r="AA500">
            <v>3.7752655095213128</v>
          </cell>
          <cell r="AB500">
            <v>3.1715030890158915</v>
          </cell>
          <cell r="AC500">
            <v>2.6582878394582616</v>
          </cell>
          <cell r="AD500">
            <v>2.2002234513207011</v>
          </cell>
        </row>
        <row r="501">
          <cell r="V501" t="str">
            <v>Total debt/EBITDA</v>
          </cell>
          <cell r="W501">
            <v>0.7419441352602234</v>
          </cell>
          <cell r="X501">
            <v>6.1903412345296829</v>
          </cell>
          <cell r="Y501">
            <v>5.7999947828953156</v>
          </cell>
          <cell r="Z501">
            <v>4.8049741253267699</v>
          </cell>
          <cell r="AA501">
            <v>4.1988626553013448</v>
          </cell>
          <cell r="AB501">
            <v>3.5469352416283191</v>
          </cell>
          <cell r="AC501">
            <v>2.9260341865223976</v>
          </cell>
          <cell r="AD501">
            <v>2.297342890639698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00">
          <cell r="AP100" t="str">
            <v>= Offer price per share at 31/03/06</v>
          </cell>
        </row>
        <row r="101">
          <cell r="AP101">
            <v>1.0000000000000016E-2</v>
          </cell>
          <cell r="AQ101">
            <v>1.5000000000000017E-2</v>
          </cell>
          <cell r="AR101">
            <v>2.0000000000000018E-2</v>
          </cell>
          <cell r="AS101">
            <v>2.5000000000000019E-2</v>
          </cell>
          <cell r="AT101">
            <v>3.000000000000002E-2</v>
          </cell>
        </row>
        <row r="102">
          <cell r="M102">
            <v>345.46168353994534</v>
          </cell>
          <cell r="N102">
            <v>358.52528852679177</v>
          </cell>
          <cell r="O102">
            <v>373.38334474809506</v>
          </cell>
          <cell r="P102">
            <v>390.43285468935466</v>
          </cell>
          <cell r="Q102">
            <v>410.19725474864919</v>
          </cell>
          <cell r="AN102" t="str">
            <v>WACC</v>
          </cell>
          <cell r="AO102">
            <v>9.2799999999999994E-2</v>
          </cell>
          <cell r="AP102">
            <v>189.77778000915987</v>
          </cell>
          <cell r="AQ102">
            <v>197.74073927585263</v>
          </cell>
          <cell r="AR102">
            <v>206.79751162862954</v>
          </cell>
          <cell r="AS102">
            <v>217.19009111308449</v>
          </cell>
          <cell r="AT102">
            <v>229.23753994219791</v>
          </cell>
        </row>
        <row r="103">
          <cell r="M103">
            <v>328.0383032957634</v>
          </cell>
          <cell r="N103">
            <v>339.53849657947433</v>
          </cell>
          <cell r="O103">
            <v>352.53611086366845</v>
          </cell>
          <cell r="P103">
            <v>367.34397783368343</v>
          </cell>
          <cell r="Q103">
            <v>384.36859135609586</v>
          </cell>
          <cell r="AO103">
            <v>9.6799999999999997E-2</v>
          </cell>
          <cell r="AP103">
            <v>179.15730676978851</v>
          </cell>
          <cell r="AQ103">
            <v>186.16728378375137</v>
          </cell>
          <cell r="AR103">
            <v>194.09001822140732</v>
          </cell>
          <cell r="AS103">
            <v>203.11619756681475</v>
          </cell>
          <cell r="AT103">
            <v>213.49360136512746</v>
          </cell>
        </row>
        <row r="104">
          <cell r="M104">
            <v>312.18660823664607</v>
          </cell>
          <cell r="N104">
            <v>322.3574733911467</v>
          </cell>
          <cell r="O104">
            <v>333.78710898556085</v>
          </cell>
          <cell r="P104">
            <v>346.72461207264166</v>
          </cell>
          <cell r="Q104">
            <v>361.48944610422552</v>
          </cell>
          <cell r="AO104">
            <v>0.1008</v>
          </cell>
          <cell r="AP104">
            <v>169.49485890865969</v>
          </cell>
          <cell r="AQ104">
            <v>175.69454000846798</v>
          </cell>
          <cell r="AR104">
            <v>182.66150837310411</v>
          </cell>
          <cell r="AS104">
            <v>190.54760185180828</v>
          </cell>
          <cell r="AT104">
            <v>199.54755034162886</v>
          </cell>
        </row>
        <row r="105">
          <cell r="M105">
            <v>297.70666968776868</v>
          </cell>
          <cell r="N105">
            <v>306.73997204655632</v>
          </cell>
          <cell r="O105">
            <v>316.83852232501243</v>
          </cell>
          <cell r="P105">
            <v>328.20255509450311</v>
          </cell>
          <cell r="Q105">
            <v>341.08584358184009</v>
          </cell>
          <cell r="AO105">
            <v>0.1048</v>
          </cell>
          <cell r="AP105">
            <v>160.67584692350061</v>
          </cell>
          <cell r="AQ105">
            <v>166.17923365787937</v>
          </cell>
          <cell r="AR105">
            <v>172.33044697452004</v>
          </cell>
          <cell r="AS105">
            <v>179.25742694214233</v>
          </cell>
          <cell r="AT105">
            <v>187.11047375035588</v>
          </cell>
        </row>
        <row r="106">
          <cell r="M106">
            <v>284.43096723966232</v>
          </cell>
          <cell r="N106">
            <v>292.48509673381051</v>
          </cell>
          <cell r="O106">
            <v>301.446222792615</v>
          </cell>
          <cell r="P106">
            <v>311.47669563647969</v>
          </cell>
          <cell r="Q106">
            <v>322.78007112550495</v>
          </cell>
          <cell r="AO106">
            <v>0.10880000000000001</v>
          </cell>
          <cell r="AP106">
            <v>152.58743343967217</v>
          </cell>
          <cell r="AQ106">
            <v>157.49498787052119</v>
          </cell>
          <cell r="AR106">
            <v>162.95435452914862</v>
          </cell>
          <cell r="AS106">
            <v>169.06212957217647</v>
          </cell>
          <cell r="AT106">
            <v>175.95213571411583</v>
          </cell>
        </row>
        <row r="111">
          <cell r="AP111" t="str">
            <v>Terminal value % firm value</v>
          </cell>
        </row>
        <row r="112">
          <cell r="AP112">
            <v>1.0000000000000016E-2</v>
          </cell>
          <cell r="AQ112">
            <v>1.5000000000000017E-2</v>
          </cell>
          <cell r="AR112">
            <v>2.0000000000000018E-2</v>
          </cell>
          <cell r="AS112">
            <v>2.5000000000000019E-2</v>
          </cell>
          <cell r="AT112">
            <v>3.000000000000002E-2</v>
          </cell>
        </row>
        <row r="113">
          <cell r="AN113" t="str">
            <v>WACC</v>
          </cell>
          <cell r="AO113">
            <v>9.2799999999999994E-2</v>
          </cell>
          <cell r="AP113">
            <v>11.734033610948858</v>
          </cell>
          <cell r="AQ113">
            <v>12.177755121320327</v>
          </cell>
          <cell r="AR113">
            <v>12.682427388610952</v>
          </cell>
          <cell r="AS113">
            <v>13.261535093555063</v>
          </cell>
          <cell r="AT113">
            <v>13.93285740119728</v>
          </cell>
        </row>
        <row r="114">
          <cell r="AO114">
            <v>9.6799999999999997E-2</v>
          </cell>
          <cell r="AP114">
            <v>11.142226938479107</v>
          </cell>
          <cell r="AQ114">
            <v>11.532845235538002</v>
          </cell>
          <cell r="AR114">
            <v>11.974325290026441</v>
          </cell>
          <cell r="AS114">
            <v>12.477292817284853</v>
          </cell>
          <cell r="AT114">
            <v>13.055554884552013</v>
          </cell>
        </row>
        <row r="115">
          <cell r="AO115">
            <v>0.1008</v>
          </cell>
          <cell r="AP115">
            <v>10.603804498374581</v>
          </cell>
          <cell r="AQ115">
            <v>10.949270520401708</v>
          </cell>
          <cell r="AR115">
            <v>11.337492238224273</v>
          </cell>
          <cell r="AS115">
            <v>11.776930541511552</v>
          </cell>
          <cell r="AT115">
            <v>12.278436401760317</v>
          </cell>
        </row>
        <row r="116">
          <cell r="AO116">
            <v>0.1048</v>
          </cell>
          <cell r="AP116">
            <v>10.111975465771158</v>
          </cell>
          <cell r="AQ116">
            <v>10.418802759639831</v>
          </cell>
          <cell r="AR116">
            <v>10.761812517408119</v>
          </cell>
          <cell r="AS116">
            <v>11.147805954094734</v>
          </cell>
          <cell r="AT116">
            <v>11.585402791407903</v>
          </cell>
        </row>
        <row r="117">
          <cell r="AO117">
            <v>0.10880000000000001</v>
          </cell>
          <cell r="AP117">
            <v>9.6610498026446887</v>
          </cell>
          <cell r="AQ117">
            <v>9.9346182783808459</v>
          </cell>
          <cell r="AR117">
            <v>10.2389940148981</v>
          </cell>
          <cell r="AS117">
            <v>10.579691438350588</v>
          </cell>
          <cell r="AT117">
            <v>10.96362457543918</v>
          </cell>
        </row>
        <row r="149">
          <cell r="F149" t="str">
            <v>WACC</v>
          </cell>
        </row>
        <row r="150">
          <cell r="F150">
            <v>9.2799999999999994E-2</v>
          </cell>
          <cell r="G150">
            <v>9.6799999999999997E-2</v>
          </cell>
          <cell r="H150">
            <v>0.1008</v>
          </cell>
          <cell r="I150">
            <v>0.1048</v>
          </cell>
          <cell r="J150">
            <v>0.10880000000000001</v>
          </cell>
        </row>
        <row r="151">
          <cell r="D151" t="str">
            <v>Steady state EBITA margin from 2014E</v>
          </cell>
          <cell r="E151">
            <v>0.18670988176322151</v>
          </cell>
          <cell r="F151">
            <v>373.28849963533673</v>
          </cell>
          <cell r="G151">
            <v>352.43727187255161</v>
          </cell>
          <cell r="H151">
            <v>333.6842882218175</v>
          </cell>
          <cell r="I151">
            <v>316.73173221752143</v>
          </cell>
          <cell r="J151">
            <v>301.3354760719991</v>
          </cell>
        </row>
        <row r="152">
          <cell r="E152">
            <v>0.19170988176322151</v>
          </cell>
          <cell r="F152">
            <v>373.28849963533673</v>
          </cell>
          <cell r="G152">
            <v>352.43727187255161</v>
          </cell>
          <cell r="H152">
            <v>333.6842882218175</v>
          </cell>
          <cell r="I152">
            <v>316.73173221752143</v>
          </cell>
          <cell r="J152">
            <v>301.3354760719991</v>
          </cell>
        </row>
        <row r="153">
          <cell r="E153">
            <v>0.19670988176322152</v>
          </cell>
          <cell r="F153">
            <v>373.28849963533673</v>
          </cell>
          <cell r="G153">
            <v>352.43727187255161</v>
          </cell>
          <cell r="H153">
            <v>333.6842882218175</v>
          </cell>
          <cell r="I153">
            <v>316.73173221752143</v>
          </cell>
          <cell r="J153">
            <v>301.3354760719991</v>
          </cell>
        </row>
        <row r="154">
          <cell r="E154">
            <v>0.20170988176322152</v>
          </cell>
          <cell r="F154">
            <v>373.28849963533673</v>
          </cell>
          <cell r="G154">
            <v>352.43727187255161</v>
          </cell>
          <cell r="H154">
            <v>333.6842882218175</v>
          </cell>
          <cell r="I154">
            <v>316.73173221752143</v>
          </cell>
          <cell r="J154">
            <v>301.3354760719991</v>
          </cell>
        </row>
        <row r="155">
          <cell r="E155">
            <v>0.20670988176322153</v>
          </cell>
          <cell r="F155">
            <v>373.28849963533673</v>
          </cell>
          <cell r="G155">
            <v>352.43727187255161</v>
          </cell>
          <cell r="H155">
            <v>333.6842882218175</v>
          </cell>
          <cell r="I155">
            <v>316.73173221752143</v>
          </cell>
          <cell r="J155">
            <v>301.3354760719991</v>
          </cell>
        </row>
        <row r="159">
          <cell r="F159" t="str">
            <v>WACC</v>
          </cell>
          <cell r="N159" t="str">
            <v>WACC</v>
          </cell>
        </row>
        <row r="160">
          <cell r="F160">
            <v>9.2799999999999994E-2</v>
          </cell>
          <cell r="G160">
            <v>9.6799999999999997E-2</v>
          </cell>
          <cell r="H160">
            <v>0.1008</v>
          </cell>
          <cell r="I160">
            <v>0.1048</v>
          </cell>
          <cell r="J160">
            <v>0.10880000000000001</v>
          </cell>
          <cell r="M160">
            <v>182.59883367080846</v>
          </cell>
          <cell r="N160">
            <v>0.08</v>
          </cell>
          <cell r="O160">
            <v>0.09</v>
          </cell>
          <cell r="P160">
            <v>9.9999999999999992E-2</v>
          </cell>
          <cell r="Q160">
            <v>0.10999999999999999</v>
          </cell>
          <cell r="R160">
            <v>0.11999999999999998</v>
          </cell>
        </row>
        <row r="161">
          <cell r="E161">
            <v>0.18670988176322151</v>
          </cell>
          <cell r="F161">
            <v>206.73969850810886</v>
          </cell>
          <cell r="G161">
            <v>194.02977062045667</v>
          </cell>
          <cell r="H161">
            <v>182.59883367080846</v>
          </cell>
          <cell r="I161">
            <v>172.26535274693947</v>
          </cell>
          <cell r="J161">
            <v>162.88051902992132</v>
          </cell>
          <cell r="L161" t="str">
            <v>Capex as % of sales from 2014E</v>
          </cell>
          <cell r="M161">
            <v>7.0000000000000007E-2</v>
          </cell>
          <cell r="N161">
            <v>258.99528952882588</v>
          </cell>
          <cell r="O161">
            <v>216.51542410373722</v>
          </cell>
          <cell r="P161">
            <v>184.7919385599524</v>
          </cell>
          <cell r="Q161">
            <v>160.23833089614271</v>
          </cell>
          <cell r="R161">
            <v>140.70301525900092</v>
          </cell>
        </row>
        <row r="162">
          <cell r="E162">
            <v>0.19170988176322151</v>
          </cell>
          <cell r="F162">
            <v>206.73969850810886</v>
          </cell>
          <cell r="G162">
            <v>194.02977062045667</v>
          </cell>
          <cell r="H162">
            <v>182.59883367080846</v>
          </cell>
          <cell r="I162">
            <v>172.26535274693947</v>
          </cell>
          <cell r="J162">
            <v>162.88051902992132</v>
          </cell>
          <cell r="M162">
            <v>6.5000000000000002E-2</v>
          </cell>
          <cell r="N162">
            <v>258.99528952882588</v>
          </cell>
          <cell r="O162">
            <v>216.51542410373722</v>
          </cell>
          <cell r="P162">
            <v>184.7919385599524</v>
          </cell>
          <cell r="Q162">
            <v>160.23833089614271</v>
          </cell>
          <cell r="R162">
            <v>140.70301525900092</v>
          </cell>
        </row>
        <row r="163">
          <cell r="E163">
            <v>0.19670988176322152</v>
          </cell>
          <cell r="F163">
            <v>206.73969850810886</v>
          </cell>
          <cell r="G163">
            <v>194.02977062045667</v>
          </cell>
          <cell r="H163">
            <v>182.59883367080846</v>
          </cell>
          <cell r="I163">
            <v>172.26535274693947</v>
          </cell>
          <cell r="J163">
            <v>162.88051902992132</v>
          </cell>
          <cell r="M163">
            <v>6.0000000000000005E-2</v>
          </cell>
          <cell r="N163">
            <v>258.99528952882588</v>
          </cell>
          <cell r="O163">
            <v>216.51542410373722</v>
          </cell>
          <cell r="P163">
            <v>184.7919385599524</v>
          </cell>
          <cell r="Q163">
            <v>160.23833089614271</v>
          </cell>
          <cell r="R163">
            <v>140.70301525900092</v>
          </cell>
        </row>
        <row r="164">
          <cell r="E164">
            <v>0.20170988176322152</v>
          </cell>
          <cell r="F164">
            <v>206.73969850810886</v>
          </cell>
          <cell r="G164">
            <v>194.02977062045667</v>
          </cell>
          <cell r="H164">
            <v>182.59883367080846</v>
          </cell>
          <cell r="I164">
            <v>172.26535274693947</v>
          </cell>
          <cell r="J164">
            <v>162.88051902992132</v>
          </cell>
          <cell r="M164">
            <v>5.5000000000000007E-2</v>
          </cell>
          <cell r="N164">
            <v>258.99528952882588</v>
          </cell>
          <cell r="O164">
            <v>216.51542410373722</v>
          </cell>
          <cell r="P164">
            <v>184.7919385599524</v>
          </cell>
          <cell r="Q164">
            <v>160.23833089614271</v>
          </cell>
          <cell r="R164">
            <v>140.70301525900092</v>
          </cell>
        </row>
        <row r="165">
          <cell r="E165">
            <v>0.20670988176322153</v>
          </cell>
          <cell r="F165">
            <v>206.73969850810886</v>
          </cell>
          <cell r="G165">
            <v>194.02977062045667</v>
          </cell>
          <cell r="H165">
            <v>182.59883367080846</v>
          </cell>
          <cell r="I165">
            <v>172.26535274693947</v>
          </cell>
          <cell r="J165">
            <v>162.88051902992132</v>
          </cell>
          <cell r="M165">
            <v>5.000000000000001E-2</v>
          </cell>
          <cell r="N165">
            <v>258.99528952882588</v>
          </cell>
          <cell r="O165">
            <v>216.51542410373722</v>
          </cell>
          <cell r="P165">
            <v>184.7919385599524</v>
          </cell>
          <cell r="Q165">
            <v>160.23833089614271</v>
          </cell>
          <cell r="R165">
            <v>140.70301525900092</v>
          </cell>
        </row>
      </sheetData>
      <sheetData sheetId="18" refreshError="1"/>
      <sheetData sheetId="19" refreshError="1">
        <row r="3">
          <cell r="AC3">
            <v>1</v>
          </cell>
        </row>
      </sheetData>
      <sheetData sheetId="20" refreshError="1"/>
      <sheetData sheetId="21" refreshError="1">
        <row r="7">
          <cell r="H7" t="str">
            <v xml:space="preserve">Strike </v>
          </cell>
          <cell r="I7" t="str">
            <v xml:space="preserve">Nb of </v>
          </cell>
          <cell r="J7" t="str">
            <v xml:space="preserve">Maximum </v>
          </cell>
          <cell r="K7" t="str">
            <v>Exercise</v>
          </cell>
          <cell r="L7" t="str">
            <v>Nb of shares</v>
          </cell>
          <cell r="Q7" t="str">
            <v>Offer price per share (GBp)</v>
          </cell>
          <cell r="R7">
            <v>126.5</v>
          </cell>
          <cell r="S7">
            <v>156</v>
          </cell>
          <cell r="T7">
            <v>158</v>
          </cell>
          <cell r="U7">
            <v>160</v>
          </cell>
          <cell r="V7">
            <v>162</v>
          </cell>
          <cell r="W7">
            <v>164</v>
          </cell>
        </row>
        <row r="8">
          <cell r="H8" t="str">
            <v>price (GBp)</v>
          </cell>
          <cell r="I8" t="str">
            <v>options</v>
          </cell>
          <cell r="J8" t="str">
            <v>dilution</v>
          </cell>
          <cell r="K8" t="str">
            <v>cash-in (£)</v>
          </cell>
          <cell r="L8" t="str">
            <v>bought back</v>
          </cell>
          <cell r="Q8" t="str">
            <v>Implied premium (%)</v>
          </cell>
          <cell r="R8">
            <v>0</v>
          </cell>
          <cell r="S8">
            <v>0.23320158102766797</v>
          </cell>
          <cell r="T8">
            <v>0.24901185770750978</v>
          </cell>
          <cell r="U8">
            <v>0.2648221343873518</v>
          </cell>
          <cell r="V8">
            <v>0.28063241106719361</v>
          </cell>
          <cell r="W8">
            <v>0.29644268774703564</v>
          </cell>
        </row>
        <row r="10">
          <cell r="H10" t="str">
            <v>1993 (No.1) Executive Share Option Scheme</v>
          </cell>
          <cell r="Q10" t="str">
            <v>Net dilution (Nb of shares)</v>
          </cell>
          <cell r="R10">
            <v>6.9565217391304335E-2</v>
          </cell>
          <cell r="S10">
            <v>9.0070512820512816E-2</v>
          </cell>
          <cell r="T10">
            <v>9.1183544303797479E-2</v>
          </cell>
          <cell r="U10">
            <v>9.2268749999999997E-2</v>
          </cell>
          <cell r="V10">
            <v>9.3327160493827166E-2</v>
          </cell>
          <cell r="W10">
            <v>9.4359756097560976E-2</v>
          </cell>
        </row>
        <row r="11">
          <cell r="H11">
            <v>251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H12">
            <v>244</v>
          </cell>
          <cell r="I12">
            <v>42000</v>
          </cell>
          <cell r="J12">
            <v>0</v>
          </cell>
          <cell r="K12">
            <v>0</v>
          </cell>
          <cell r="L12">
            <v>0</v>
          </cell>
          <cell r="Q12" t="str">
            <v>Net diluted Nosh</v>
          </cell>
          <cell r="R12">
            <v>164.02451621739132</v>
          </cell>
          <cell r="S12">
            <v>164.04502151282051</v>
          </cell>
          <cell r="T12">
            <v>164.04613454430381</v>
          </cell>
          <cell r="U12">
            <v>164.04721975000001</v>
          </cell>
          <cell r="V12">
            <v>164.04827816049382</v>
          </cell>
          <cell r="W12">
            <v>164.04931075609755</v>
          </cell>
        </row>
        <row r="13">
          <cell r="H13">
            <v>166.5</v>
          </cell>
          <cell r="I13">
            <v>10000</v>
          </cell>
          <cell r="J13">
            <v>0</v>
          </cell>
          <cell r="K13">
            <v>0</v>
          </cell>
          <cell r="L13">
            <v>0</v>
          </cell>
        </row>
        <row r="14">
          <cell r="H14">
            <v>97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H15">
            <v>51.5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7">
          <cell r="H17" t="str">
            <v>1993 (No.2) Executive Share Option Scheme</v>
          </cell>
        </row>
        <row r="18">
          <cell r="H18">
            <v>395</v>
          </cell>
          <cell r="I18">
            <v>280000</v>
          </cell>
          <cell r="J18">
            <v>0</v>
          </cell>
          <cell r="K18">
            <v>0</v>
          </cell>
          <cell r="L18">
            <v>0</v>
          </cell>
        </row>
        <row r="19">
          <cell r="H19">
            <v>392.5</v>
          </cell>
          <cell r="I19">
            <v>10000</v>
          </cell>
          <cell r="J19">
            <v>0</v>
          </cell>
          <cell r="K19">
            <v>0</v>
          </cell>
          <cell r="L19">
            <v>0</v>
          </cell>
        </row>
        <row r="20">
          <cell r="H20">
            <v>166.5</v>
          </cell>
          <cell r="I20">
            <v>365000</v>
          </cell>
          <cell r="J20">
            <v>0</v>
          </cell>
          <cell r="K20">
            <v>0</v>
          </cell>
          <cell r="L20">
            <v>0</v>
          </cell>
        </row>
        <row r="21">
          <cell r="H21">
            <v>97</v>
          </cell>
          <cell r="I21">
            <v>100000</v>
          </cell>
          <cell r="J21">
            <v>100000</v>
          </cell>
          <cell r="K21">
            <v>97000</v>
          </cell>
          <cell r="L21">
            <v>60625</v>
          </cell>
        </row>
        <row r="22">
          <cell r="H22">
            <v>51.5</v>
          </cell>
          <cell r="I22">
            <v>78000</v>
          </cell>
          <cell r="J22">
            <v>78000</v>
          </cell>
          <cell r="K22">
            <v>40170</v>
          </cell>
          <cell r="L22">
            <v>25106.25</v>
          </cell>
        </row>
        <row r="24">
          <cell r="H24" t="str">
            <v>2001 Deferred Bonus Scheme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 t="str">
            <v>Total company</v>
          </cell>
        </row>
        <row r="27">
          <cell r="B27" t="str">
            <v>Director</v>
          </cell>
          <cell r="C27" t="str">
            <v>Maturity date</v>
          </cell>
          <cell r="D27" t="str">
            <v>Allocated shares</v>
          </cell>
          <cell r="E27" t="str">
            <v>Est. % vested</v>
          </cell>
          <cell r="F27" t="str">
            <v>Potential dilution</v>
          </cell>
        </row>
        <row r="28">
          <cell r="H28" t="str">
            <v>Total</v>
          </cell>
          <cell r="I28">
            <v>885000</v>
          </cell>
          <cell r="J28">
            <v>178000</v>
          </cell>
          <cell r="K28">
            <v>137170</v>
          </cell>
          <cell r="L28">
            <v>85731.25</v>
          </cell>
        </row>
        <row r="29">
          <cell r="B29" t="str">
            <v>GY Alexander</v>
          </cell>
          <cell r="C29">
            <v>39367</v>
          </cell>
          <cell r="D29">
            <v>263359</v>
          </cell>
          <cell r="E29">
            <v>0</v>
          </cell>
          <cell r="F29">
            <v>0</v>
          </cell>
        </row>
        <row r="30">
          <cell r="B30" t="str">
            <v>TF Morgan</v>
          </cell>
          <cell r="C30">
            <v>39367</v>
          </cell>
          <cell r="D30">
            <v>150795</v>
          </cell>
          <cell r="E30">
            <v>0</v>
          </cell>
          <cell r="F30">
            <v>0</v>
          </cell>
        </row>
        <row r="31">
          <cell r="B31" t="str">
            <v>JA Neilson</v>
          </cell>
          <cell r="C31">
            <v>39367</v>
          </cell>
          <cell r="D31">
            <v>158766</v>
          </cell>
          <cell r="E31">
            <v>0</v>
          </cell>
          <cell r="F31">
            <v>0</v>
          </cell>
        </row>
        <row r="33">
          <cell r="D33">
            <v>572920</v>
          </cell>
          <cell r="F33">
            <v>0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3"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</row>
        <row r="5">
          <cell r="C5" t="e">
            <v>#REF!</v>
          </cell>
          <cell r="D5" t="e">
            <v>#REF!</v>
          </cell>
          <cell r="E5" t="e">
            <v>#REF!</v>
          </cell>
          <cell r="F5" t="e">
            <v>#REF!</v>
          </cell>
          <cell r="G5" t="e">
            <v>#REF!</v>
          </cell>
          <cell r="H5" t="e">
            <v>#REF!</v>
          </cell>
          <cell r="I5" t="e">
            <v>#REF!</v>
          </cell>
          <cell r="J5" t="e">
            <v>#REF!</v>
          </cell>
          <cell r="K5" t="str">
            <v>Change (%)</v>
          </cell>
          <cell r="L5" t="str">
            <v>Buy-in prices (GBp)</v>
          </cell>
        </row>
        <row r="7"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</row>
        <row r="8"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T8" t="str">
            <v>Offer price per share (GBp) / % premium</v>
          </cell>
        </row>
        <row r="9"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T9" t="str">
            <v>152 / 20.2%</v>
          </cell>
          <cell r="U9" t="str">
            <v>154 / 21.7%</v>
          </cell>
          <cell r="V9" t="str">
            <v>156 / 23.3%</v>
          </cell>
          <cell r="W9" t="str">
            <v>158 / 24.9%</v>
          </cell>
          <cell r="X9" t="str">
            <v>160 / 26.5%</v>
          </cell>
        </row>
        <row r="10"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T10" t="str">
            <v>Implied entry FV/EBITDA 2005E multiple (adjusted for pension)</v>
          </cell>
        </row>
        <row r="11"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T11">
            <v>9.8510462248939721</v>
          </cell>
          <cell r="U11">
            <v>9.9630938413734746</v>
          </cell>
          <cell r="V11">
            <v>10.075141457852977</v>
          </cell>
          <cell r="W11">
            <v>10.187189074332482</v>
          </cell>
          <cell r="X11">
            <v>10.299236690811984</v>
          </cell>
        </row>
        <row r="12"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R12" t="str">
            <v>2007E sales growth</v>
          </cell>
          <cell r="S12">
            <v>0.03</v>
          </cell>
          <cell r="T12" t="str">
            <v>23.1%</v>
          </cell>
          <cell r="U12" t="str">
            <v>22.3%</v>
          </cell>
          <cell r="V12" t="str">
            <v>21.4%</v>
          </cell>
          <cell r="W12" t="str">
            <v>20.5%</v>
          </cell>
          <cell r="X12" t="str">
            <v>19.6%</v>
          </cell>
        </row>
        <row r="13"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S13">
            <v>0.04</v>
          </cell>
          <cell r="T13" t="str">
            <v>23.1%</v>
          </cell>
          <cell r="U13" t="str">
            <v>22.3%</v>
          </cell>
          <cell r="V13" t="str">
            <v>21.4%</v>
          </cell>
          <cell r="W13" t="str">
            <v>20.5%</v>
          </cell>
          <cell r="X13" t="str">
            <v>19.6%</v>
          </cell>
        </row>
        <row r="14"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S14">
            <v>0.05</v>
          </cell>
          <cell r="T14" t="str">
            <v>23.1%</v>
          </cell>
          <cell r="U14" t="str">
            <v>22.3%</v>
          </cell>
          <cell r="V14" t="str">
            <v>21.4%</v>
          </cell>
          <cell r="W14" t="str">
            <v>20.5%</v>
          </cell>
          <cell r="X14" t="str">
            <v>19.6%</v>
          </cell>
        </row>
        <row r="15"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S15">
            <v>6.0000000000000005E-2</v>
          </cell>
          <cell r="T15" t="str">
            <v>23.1%</v>
          </cell>
          <cell r="U15" t="str">
            <v>22.3%</v>
          </cell>
          <cell r="V15" t="str">
            <v>21.4%</v>
          </cell>
          <cell r="W15" t="str">
            <v>20.5%</v>
          </cell>
          <cell r="X15" t="str">
            <v>19.6%</v>
          </cell>
        </row>
        <row r="16"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S16">
            <v>7.0000000000000007E-2</v>
          </cell>
          <cell r="T16" t="str">
            <v>23.1%</v>
          </cell>
          <cell r="U16" t="str">
            <v>22.3%</v>
          </cell>
          <cell r="V16" t="str">
            <v>21.4%</v>
          </cell>
          <cell r="W16" t="str">
            <v>20.5%</v>
          </cell>
          <cell r="X16" t="str">
            <v>19.6%</v>
          </cell>
        </row>
        <row r="18">
          <cell r="C18" t="str">
            <v>Total top 10 holding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</row>
        <row r="19">
          <cell r="C19" t="str">
            <v>Average top 10 institutional buyin price</v>
          </cell>
          <cell r="L19" t="e">
            <v>#REF!</v>
          </cell>
        </row>
        <row r="20">
          <cell r="C20" t="str">
            <v>Maximum average buyin price</v>
          </cell>
          <cell r="L20" t="e">
            <v>#REF!</v>
          </cell>
        </row>
        <row r="21">
          <cell r="C21" t="str">
            <v>Minimum average buyin price</v>
          </cell>
          <cell r="L21" t="e">
            <v>#REF!</v>
          </cell>
        </row>
        <row r="24">
          <cell r="C24" t="str">
            <v>Major buyers</v>
          </cell>
          <cell r="D24" t="str">
            <v>(%) change</v>
          </cell>
          <cell r="T24" t="str">
            <v>Offer price per share (GBp) / % premium</v>
          </cell>
        </row>
        <row r="25">
          <cell r="C25" t="e">
            <v>#REF!</v>
          </cell>
          <cell r="D25" t="e">
            <v>#REF!</v>
          </cell>
          <cell r="I25" t="str">
            <v>Current share price</v>
          </cell>
          <cell r="K25" t="str">
            <v>126.5p</v>
          </cell>
          <cell r="T25" t="str">
            <v>152 / 20.2%</v>
          </cell>
          <cell r="U25" t="str">
            <v>154 / 21.7%</v>
          </cell>
          <cell r="V25" t="str">
            <v>156 / 23.3%</v>
          </cell>
          <cell r="W25" t="str">
            <v>158 / 24.9%</v>
          </cell>
          <cell r="X25" t="str">
            <v>160 / 26.5%</v>
          </cell>
        </row>
        <row r="26">
          <cell r="C26" t="e">
            <v>#REF!</v>
          </cell>
          <cell r="D26" t="e">
            <v>#REF!</v>
          </cell>
          <cell r="I26" t="str">
            <v>1-month VWAP¹</v>
          </cell>
          <cell r="K26" t="str">
            <v>128.4p</v>
          </cell>
          <cell r="T26" t="str">
            <v>Implied entry FV/EBITDA 2005E multiple (adjusted for pension)</v>
          </cell>
        </row>
        <row r="27">
          <cell r="C27" t="e">
            <v>#REF!</v>
          </cell>
          <cell r="D27" t="e">
            <v>#REF!</v>
          </cell>
          <cell r="I27" t="str">
            <v>3-month VWAP¹</v>
          </cell>
          <cell r="K27" t="str">
            <v>127.8p</v>
          </cell>
          <cell r="T27">
            <v>9.8510462248939721</v>
          </cell>
          <cell r="U27">
            <v>9.9630938413734746</v>
          </cell>
          <cell r="V27">
            <v>10.075141457852977</v>
          </cell>
          <cell r="W27">
            <v>10.187189074332482</v>
          </cell>
          <cell r="X27">
            <v>10.299236690811984</v>
          </cell>
        </row>
        <row r="28">
          <cell r="C28" t="e">
            <v>#REF!</v>
          </cell>
          <cell r="D28" t="e">
            <v>#REF!</v>
          </cell>
          <cell r="I28" t="str">
            <v>6-month VWAP¹</v>
          </cell>
          <cell r="K28" t="str">
            <v>127.8p</v>
          </cell>
          <cell r="R28" t="str">
            <v>2007E sales growth</v>
          </cell>
          <cell r="S28">
            <v>0.03</v>
          </cell>
          <cell r="T28" t="str">
            <v>22.4%</v>
          </cell>
          <cell r="U28" t="str">
            <v>22.0%</v>
          </cell>
          <cell r="V28" t="str">
            <v>21.6%</v>
          </cell>
          <cell r="W28" t="str">
            <v>21.2%</v>
          </cell>
          <cell r="X28" t="str">
            <v>20.8%</v>
          </cell>
        </row>
        <row r="29">
          <cell r="C29" t="e">
            <v>#REF!</v>
          </cell>
          <cell r="D29" t="e">
            <v>#REF!</v>
          </cell>
          <cell r="I29" t="str">
            <v>12-month VWAP¹</v>
          </cell>
          <cell r="K29" t="str">
            <v>127.3p</v>
          </cell>
          <cell r="S29">
            <v>0.04</v>
          </cell>
          <cell r="T29" t="str">
            <v>22.4%</v>
          </cell>
          <cell r="U29" t="str">
            <v>22.0%</v>
          </cell>
          <cell r="V29" t="str">
            <v>21.6%</v>
          </cell>
          <cell r="W29" t="str">
            <v>21.2%</v>
          </cell>
          <cell r="X29" t="str">
            <v>20.8%</v>
          </cell>
        </row>
        <row r="30">
          <cell r="I30" t="str">
            <v>Market cap.</v>
          </cell>
          <cell r="K30" t="str">
            <v>£207mm</v>
          </cell>
          <cell r="S30">
            <v>0.05</v>
          </cell>
          <cell r="T30" t="str">
            <v>22.4%</v>
          </cell>
          <cell r="U30" t="str">
            <v>22.0%</v>
          </cell>
          <cell r="V30" t="str">
            <v>21.6%</v>
          </cell>
          <cell r="W30" t="str">
            <v>21.2%</v>
          </cell>
          <cell r="X30" t="str">
            <v>20.8%</v>
          </cell>
        </row>
        <row r="31">
          <cell r="C31" t="str">
            <v>Major sellers</v>
          </cell>
          <cell r="D31" t="str">
            <v>(%) change</v>
          </cell>
          <cell r="S31">
            <v>6.0000000000000005E-2</v>
          </cell>
          <cell r="T31" t="str">
            <v>22.4%</v>
          </cell>
          <cell r="U31" t="str">
            <v>22.0%</v>
          </cell>
          <cell r="V31" t="str">
            <v>21.6%</v>
          </cell>
          <cell r="W31" t="str">
            <v>21.2%</v>
          </cell>
          <cell r="X31" t="str">
            <v>20.8%</v>
          </cell>
        </row>
        <row r="32">
          <cell r="C32" t="e">
            <v>#REF!</v>
          </cell>
          <cell r="D32" t="e">
            <v>#REF!</v>
          </cell>
          <cell r="S32">
            <v>7.0000000000000007E-2</v>
          </cell>
          <cell r="T32" t="str">
            <v>22.4%</v>
          </cell>
          <cell r="U32" t="str">
            <v>22.0%</v>
          </cell>
          <cell r="V32" t="str">
            <v>21.6%</v>
          </cell>
          <cell r="W32" t="str">
            <v>21.2%</v>
          </cell>
          <cell r="X32" t="str">
            <v>20.8%</v>
          </cell>
        </row>
        <row r="33">
          <cell r="C33" t="e">
            <v>#REF!</v>
          </cell>
          <cell r="D33" t="e">
            <v>#REF!</v>
          </cell>
        </row>
        <row r="34">
          <cell r="C34" t="e">
            <v>#REF!</v>
          </cell>
          <cell r="D34" t="e">
            <v>#REF!</v>
          </cell>
        </row>
        <row r="35">
          <cell r="C35" t="e">
            <v>#REF!</v>
          </cell>
          <cell r="D35" t="e">
            <v>#REF!</v>
          </cell>
        </row>
        <row r="36">
          <cell r="C36" t="e">
            <v>#REF!</v>
          </cell>
          <cell r="D36" t="e">
            <v>#REF!</v>
          </cell>
        </row>
        <row r="41">
          <cell r="C41" t="str">
            <v>Dec YE</v>
          </cell>
          <cell r="D41">
            <v>38352</v>
          </cell>
          <cell r="E41">
            <v>38717</v>
          </cell>
          <cell r="F41">
            <v>39082</v>
          </cell>
          <cell r="G41">
            <v>39447</v>
          </cell>
        </row>
        <row r="43">
          <cell r="C43" t="str">
            <v>Sales</v>
          </cell>
          <cell r="D43">
            <v>149.16800000000001</v>
          </cell>
          <cell r="E43">
            <v>152.5</v>
          </cell>
          <cell r="F43">
            <v>158.01300000000001</v>
          </cell>
          <cell r="G43">
            <v>165.00515000000001</v>
          </cell>
          <cell r="I43" t="str">
            <v>Share price (GBp)</v>
          </cell>
          <cell r="N43">
            <v>126.5</v>
          </cell>
        </row>
        <row r="44">
          <cell r="C44" t="str">
            <v>% growth</v>
          </cell>
          <cell r="D44">
            <v>2.0615100407102016E-2</v>
          </cell>
          <cell r="E44">
            <v>2.2337230505202088E-2</v>
          </cell>
          <cell r="F44">
            <v>3.6150819672131185E-2</v>
          </cell>
          <cell r="G44">
            <v>4.4250473062342977E-2</v>
          </cell>
          <cell r="I44" t="str">
            <v>Shares outstanding (mm)</v>
          </cell>
          <cell r="N44">
            <v>164.02451621739132</v>
          </cell>
        </row>
        <row r="45">
          <cell r="C45" t="str">
            <v>EBITDA</v>
          </cell>
          <cell r="D45">
            <v>29.946000000000002</v>
          </cell>
          <cell r="E45">
            <v>29.297000000000004</v>
          </cell>
          <cell r="F45">
            <v>32.318969072164947</v>
          </cell>
          <cell r="G45">
            <v>33.892369773195874</v>
          </cell>
        </row>
        <row r="46">
          <cell r="C46" t="str">
            <v>% margin</v>
          </cell>
          <cell r="D46">
            <v>0.20075351281776252</v>
          </cell>
          <cell r="E46">
            <v>0.19211147540983609</v>
          </cell>
          <cell r="F46">
            <v>0.20453360845098154</v>
          </cell>
          <cell r="G46">
            <v>0.2054018906270251</v>
          </cell>
          <cell r="I46" t="str">
            <v>Market cap.</v>
          </cell>
          <cell r="N46">
            <v>207.49101301500002</v>
          </cell>
        </row>
        <row r="47">
          <cell r="C47" t="str">
            <v>% growth</v>
          </cell>
          <cell r="D47">
            <v>1.7394794942129366E-3</v>
          </cell>
          <cell r="E47">
            <v>-2.1672343551726314E-2</v>
          </cell>
          <cell r="F47">
            <v>0.10314943755896322</v>
          </cell>
          <cell r="G47">
            <v>4.868350526644849E-2</v>
          </cell>
        </row>
        <row r="48">
          <cell r="C48" t="str">
            <v>EBITA</v>
          </cell>
          <cell r="D48">
            <v>21.374000000000002</v>
          </cell>
          <cell r="E48">
            <v>20.356000000000002</v>
          </cell>
          <cell r="F48">
            <v>23.018969072164946</v>
          </cell>
          <cell r="G48">
            <v>24.292369773195873</v>
          </cell>
          <cell r="I48" t="str">
            <v>Net financial debt as at March 31, 2005</v>
          </cell>
          <cell r="N48">
            <v>20.6</v>
          </cell>
        </row>
        <row r="49">
          <cell r="C49" t="str">
            <v>% margin</v>
          </cell>
          <cell r="D49">
            <v>0.14328810468733241</v>
          </cell>
          <cell r="E49">
            <v>0.13348196721311475</v>
          </cell>
          <cell r="F49">
            <v>0.14567769153275328</v>
          </cell>
          <cell r="G49">
            <v>0.14722188836648958</v>
          </cell>
          <cell r="I49" t="str">
            <v>Pension deficit</v>
          </cell>
          <cell r="N49">
            <v>11.5</v>
          </cell>
        </row>
        <row r="50">
          <cell r="C50" t="str">
            <v>% growth</v>
          </cell>
          <cell r="D50">
            <v>1.4668882031806385E-2</v>
          </cell>
          <cell r="E50">
            <v>-4.7627959202769743E-2</v>
          </cell>
          <cell r="F50">
            <v>0.13081986009849378</v>
          </cell>
          <cell r="G50">
            <v>5.5319623439207488E-2</v>
          </cell>
        </row>
        <row r="51">
          <cell r="C51" t="str">
            <v>EBITDA (pension adjusted¹)</v>
          </cell>
          <cell r="D51">
            <v>30.163000000000004</v>
          </cell>
          <cell r="E51">
            <v>29.441000000000003</v>
          </cell>
          <cell r="F51">
            <v>33.080969072164947</v>
          </cell>
          <cell r="G51">
            <v>35.154369773195874</v>
          </cell>
          <cell r="I51" t="str">
            <v>Total adjusted net debt</v>
          </cell>
          <cell r="N51">
            <v>32.1</v>
          </cell>
        </row>
        <row r="52">
          <cell r="C52" t="str">
            <v>% margin</v>
          </cell>
          <cell r="D52">
            <v>0.20220824841789126</v>
          </cell>
          <cell r="E52">
            <v>0.19305573770491805</v>
          </cell>
          <cell r="F52">
            <v>0.20935599648234604</v>
          </cell>
          <cell r="G52">
            <v>0.21305013675752466</v>
          </cell>
        </row>
        <row r="53">
          <cell r="C53" t="str">
            <v>EBITA (pension adjusted¹)</v>
          </cell>
          <cell r="D53">
            <v>21.591000000000005</v>
          </cell>
          <cell r="E53">
            <v>20.5</v>
          </cell>
          <cell r="F53">
            <v>23.780969072164947</v>
          </cell>
          <cell r="G53">
            <v>25.554369773195873</v>
          </cell>
          <cell r="I53" t="str">
            <v>Firm value</v>
          </cell>
          <cell r="N53">
            <v>239.59101301500002</v>
          </cell>
        </row>
        <row r="54">
          <cell r="C54" t="str">
            <v>% margin</v>
          </cell>
          <cell r="D54">
            <v>0.14474284028746115</v>
          </cell>
          <cell r="E54">
            <v>0.13442622950819672</v>
          </cell>
          <cell r="F54">
            <v>0.15050007956411779</v>
          </cell>
          <cell r="G54">
            <v>0.15487013449698916</v>
          </cell>
        </row>
        <row r="55">
          <cell r="C55" t="str">
            <v>Net income (pre-GW)</v>
          </cell>
          <cell r="D55">
            <v>12.679000000000006</v>
          </cell>
          <cell r="E55">
            <v>14.446574999999999</v>
          </cell>
          <cell r="F55">
            <v>0.13725086292484651</v>
          </cell>
          <cell r="G55">
            <v>-0.11641023398373118</v>
          </cell>
        </row>
        <row r="56">
          <cell r="C56" t="str">
            <v>% margin</v>
          </cell>
          <cell r="D56">
            <v>8.4998122921806321E-2</v>
          </cell>
          <cell r="E56">
            <v>9.4731639344262292E-2</v>
          </cell>
          <cell r="F56">
            <v>8.68604880135473E-4</v>
          </cell>
          <cell r="G56">
            <v>-7.0549454961697355E-4</v>
          </cell>
        </row>
        <row r="57">
          <cell r="C57" t="str">
            <v>% growth</v>
          </cell>
          <cell r="D57">
            <v>-1.4534431835845907E-2</v>
          </cell>
          <cell r="E57">
            <v>0.13940965375818237</v>
          </cell>
          <cell r="F57">
            <v>-0.99049941851789458</v>
          </cell>
          <cell r="G57">
            <v>-1.8481566636668298</v>
          </cell>
        </row>
        <row r="59">
          <cell r="C59" t="str">
            <v>Trading multiples (w/o pension adjustment)</v>
          </cell>
        </row>
        <row r="60">
          <cell r="C60" t="str">
            <v>FV/Sales</v>
          </cell>
          <cell r="D60">
            <v>1.5290880954024992</v>
          </cell>
          <cell r="E60">
            <v>1.4956787738688526</v>
          </cell>
          <cell r="F60">
            <v>1.4434952378285331</v>
          </cell>
          <cell r="G60">
            <v>1.3823266305021389</v>
          </cell>
          <cell r="T60" t="str">
            <v>Offer price per share (GBp) / % premium</v>
          </cell>
          <cell r="AC60" t="str">
            <v>Offer price per share (GBp) / % premium</v>
          </cell>
        </row>
        <row r="61">
          <cell r="C61" t="str">
            <v>FV/EBITDA</v>
          </cell>
          <cell r="D61">
            <v>7.616743906197823</v>
          </cell>
          <cell r="E61">
            <v>7.7854733595589982</v>
          </cell>
          <cell r="F61">
            <v>7.0574965589309535</v>
          </cell>
          <cell r="G61">
            <v>6.7298632270732544</v>
          </cell>
          <cell r="T61" t="str">
            <v>152 / 20.2%</v>
          </cell>
          <cell r="U61" t="str">
            <v>154 / 21.7%</v>
          </cell>
          <cell r="V61" t="str">
            <v>156 / 23.3%</v>
          </cell>
          <cell r="W61" t="str">
            <v>158 / 24.9%</v>
          </cell>
          <cell r="X61" t="str">
            <v>160 / 26.5%</v>
          </cell>
          <cell r="AC61" t="str">
            <v>152 / 20.2%</v>
          </cell>
          <cell r="AD61" t="str">
            <v>154 / 21.7%</v>
          </cell>
          <cell r="AE61" t="str">
            <v>156 / 23.3%</v>
          </cell>
          <cell r="AF61" t="str">
            <v>158 / 24.9%</v>
          </cell>
          <cell r="AG61" t="str">
            <v>160 / 26.5%</v>
          </cell>
        </row>
        <row r="62">
          <cell r="C62" t="str">
            <v>FV/EBITA</v>
          </cell>
          <cell r="D62">
            <v>10.671423833395714</v>
          </cell>
          <cell r="E62">
            <v>11.205099873010415</v>
          </cell>
          <cell r="F62">
            <v>9.9088283363138441</v>
          </cell>
          <cell r="G62">
            <v>9.3894097259574458</v>
          </cell>
          <cell r="T62" t="str">
            <v>Entry FV/EBITDA 2005E multiple (pension adjusted)</v>
          </cell>
          <cell r="AC62" t="str">
            <v>Entry FV/EBITDA 2005E multiple (pension adjusted)</v>
          </cell>
        </row>
        <row r="63">
          <cell r="C63" t="str">
            <v>Cash P/E</v>
          </cell>
          <cell r="D63">
            <v>16.364935169571726</v>
          </cell>
          <cell r="E63">
            <v>14.362643949517448</v>
          </cell>
          <cell r="F63">
            <v>1511.7647247770997</v>
          </cell>
          <cell r="G63">
            <v>-1782.4121291947388</v>
          </cell>
          <cell r="T63">
            <v>9.6756434283373718</v>
          </cell>
          <cell r="U63">
            <v>9.7876910448168744</v>
          </cell>
          <cell r="V63">
            <v>9.8997386612963769</v>
          </cell>
          <cell r="W63">
            <v>10.011786277775881</v>
          </cell>
          <cell r="X63">
            <v>10.123833894255384</v>
          </cell>
          <cell r="AC63">
            <v>9.8510462248939721</v>
          </cell>
          <cell r="AD63">
            <v>9.9630938413734746</v>
          </cell>
          <cell r="AE63">
            <v>10.075141457852977</v>
          </cell>
          <cell r="AF63">
            <v>10.187189074332482</v>
          </cell>
          <cell r="AG63">
            <v>10.299236690811984</v>
          </cell>
        </row>
        <row r="64">
          <cell r="R64" t="str">
            <v>Steady state EBITA margin</v>
          </cell>
          <cell r="S64">
            <v>0.18184625513993954</v>
          </cell>
          <cell r="T64">
            <v>0.26062476713385374</v>
          </cell>
          <cell r="U64">
            <v>0.25231516093331585</v>
          </cell>
          <cell r="V64">
            <v>0.24389395768363209</v>
          </cell>
          <cell r="W64">
            <v>0.2353573321444129</v>
          </cell>
          <cell r="X64">
            <v>0.22659498591998317</v>
          </cell>
          <cell r="AA64" t="str">
            <v>Steady state EBITA margin</v>
          </cell>
          <cell r="AB64">
            <v>0.19270998569675085</v>
          </cell>
          <cell r="AC64">
            <v>0.23721034027124555</v>
          </cell>
          <cell r="AD64">
            <v>0.23345494968793257</v>
          </cell>
          <cell r="AE64">
            <v>0.22964341552260747</v>
          </cell>
          <cell r="AF64">
            <v>0.22578143236757242</v>
          </cell>
          <cell r="AG64">
            <v>0.22182326784343198</v>
          </cell>
        </row>
        <row r="65">
          <cell r="C65" t="str">
            <v>Trading multiples (pension adjustment)</v>
          </cell>
          <cell r="S65">
            <v>0.17684625513993954</v>
          </cell>
          <cell r="T65">
            <v>0.24623088185887987</v>
          </cell>
          <cell r="U65">
            <v>0.23772652505940495</v>
          </cell>
          <cell r="V65">
            <v>0.22910384442372367</v>
          </cell>
          <cell r="W65">
            <v>0.22035863501228281</v>
          </cell>
          <cell r="X65">
            <v>0.21137750652279341</v>
          </cell>
          <cell r="AB65">
            <v>0.18770998569675085</v>
          </cell>
          <cell r="AC65">
            <v>0.23072236487194187</v>
          </cell>
          <cell r="AD65">
            <v>0.22688062189506186</v>
          </cell>
          <cell r="AE65">
            <v>0.22298432785385058</v>
          </cell>
          <cell r="AF65">
            <v>0.2190367955964323</v>
          </cell>
          <cell r="AG65">
            <v>0.2149895050886228</v>
          </cell>
        </row>
        <row r="66">
          <cell r="C66" t="str">
            <v>FV/Sales</v>
          </cell>
          <cell r="D66">
            <v>1.6061823783586293</v>
          </cell>
          <cell r="E66">
            <v>1.5710886099344263</v>
          </cell>
          <cell r="F66">
            <v>1.5162740598241917</v>
          </cell>
          <cell r="G66">
            <v>1.4520214248767387</v>
          </cell>
          <cell r="S66">
            <v>0.17184625513993954</v>
          </cell>
          <cell r="T66">
            <v>0.23149710111694177</v>
          </cell>
          <cell r="U66">
            <v>0.22278616255990302</v>
          </cell>
          <cell r="V66">
            <v>0.21394950019883896</v>
          </cell>
          <cell r="W66">
            <v>0.20498247566783245</v>
          </cell>
          <cell r="X66">
            <v>0.19576837121516122</v>
          </cell>
          <cell r="AB66">
            <v>0.18270998569675084</v>
          </cell>
          <cell r="AC66">
            <v>0.2240886157806532</v>
          </cell>
          <cell r="AD66">
            <v>0.22016138051233303</v>
          </cell>
          <cell r="AE66">
            <v>0.2161768629866041</v>
          </cell>
          <cell r="AF66">
            <v>0.21213939485946276</v>
          </cell>
          <cell r="AG66">
            <v>0.20799833321859595</v>
          </cell>
        </row>
        <row r="67">
          <cell r="C67" t="str">
            <v>FV/EBITDA</v>
          </cell>
          <cell r="D67">
            <v>7.9432089982760328</v>
          </cell>
          <cell r="E67">
            <v>8.1380052652763144</v>
          </cell>
          <cell r="F67">
            <v>7.2425633146459774</v>
          </cell>
          <cell r="G67">
            <v>6.8153977602431883</v>
          </cell>
          <cell r="S67">
            <v>0.16684625513993953</v>
          </cell>
          <cell r="T67">
            <v>0.2164026128330645</v>
          </cell>
          <cell r="U67">
            <v>0.20747206767031479</v>
          </cell>
          <cell r="V67">
            <v>0.19840762936290335</v>
          </cell>
          <cell r="W67">
            <v>0.18920416209838087</v>
          </cell>
          <cell r="X67">
            <v>0.17974135477217001</v>
          </cell>
          <cell r="AB67">
            <v>0.17770998569675084</v>
          </cell>
          <cell r="AC67">
            <v>0.21730776406773389</v>
          </cell>
          <cell r="AD67">
            <v>0.21328975353469737</v>
          </cell>
          <cell r="AE67">
            <v>0.20921336726710771</v>
          </cell>
          <cell r="AF67">
            <v>0.20508190449050123</v>
          </cell>
          <cell r="AG67">
            <v>0.20084454701480592</v>
          </cell>
        </row>
        <row r="68">
          <cell r="C68" t="str">
            <v>FV/EBITA</v>
          </cell>
          <cell r="D68">
            <v>11.096800195220229</v>
          </cell>
          <cell r="E68">
            <v>11.687366488536586</v>
          </cell>
          <cell r="F68">
            <v>10.074905370254047</v>
          </cell>
          <cell r="G68">
            <v>9.3757355450928959</v>
          </cell>
          <cell r="S68">
            <v>0.16184625513993953</v>
          </cell>
          <cell r="T68">
            <v>0.20092448770970806</v>
          </cell>
          <cell r="U68">
            <v>0.19175994527112206</v>
          </cell>
          <cell r="V68">
            <v>0.18245245648809516</v>
          </cell>
          <cell r="W68">
            <v>0.17299631167784679</v>
          </cell>
          <cell r="X68">
            <v>0.16326730389445698</v>
          </cell>
          <cell r="AB68">
            <v>0.17270998569675083</v>
          </cell>
          <cell r="AC68">
            <v>0.21037529894279206</v>
          </cell>
          <cell r="AD68">
            <v>0.20626484511908472</v>
          </cell>
          <cell r="AE68">
            <v>0.2020942343371197</v>
          </cell>
          <cell r="AF68">
            <v>0.19786488745946196</v>
          </cell>
          <cell r="AG68">
            <v>0.19352347459380281</v>
          </cell>
        </row>
        <row r="69">
          <cell r="C69" t="str">
            <v>Cash P/E</v>
          </cell>
          <cell r="D69">
            <v>16.364935169571726</v>
          </cell>
          <cell r="E69">
            <v>14.362643949517448</v>
          </cell>
          <cell r="F69">
            <v>1511.7647247770997</v>
          </cell>
          <cell r="G69">
            <v>-1782.4121291947388</v>
          </cell>
        </row>
        <row r="74">
          <cell r="T74" t="str">
            <v>Offer price per share (GBp) / % premium</v>
          </cell>
          <cell r="AC74" t="str">
            <v>Offer price per share (GBp) / % premium</v>
          </cell>
        </row>
        <row r="75">
          <cell r="T75" t="str">
            <v>152 / 20.2%</v>
          </cell>
          <cell r="U75" t="str">
            <v>154 / 21.7%</v>
          </cell>
          <cell r="V75" t="str">
            <v>156 / 23.3%</v>
          </cell>
          <cell r="W75" t="str">
            <v>158 / 24.9%</v>
          </cell>
          <cell r="X75" t="str">
            <v>160 / 26.5%</v>
          </cell>
          <cell r="AC75" t="str">
            <v>152 / 20.2%</v>
          </cell>
          <cell r="AD75" t="str">
            <v>154 / 21.7%</v>
          </cell>
          <cell r="AE75" t="str">
            <v>156 / 23.3%</v>
          </cell>
          <cell r="AF75" t="str">
            <v>158 / 24.9%</v>
          </cell>
          <cell r="AG75" t="str">
            <v>160 / 26.5%</v>
          </cell>
        </row>
        <row r="76">
          <cell r="T76" t="str">
            <v>Entry FV/EBITDA 2005E multiple</v>
          </cell>
          <cell r="AC76" t="str">
            <v>Entry FV/EBITDA 2005E multiple</v>
          </cell>
        </row>
        <row r="77">
          <cell r="T77">
            <v>9.6756434283373718</v>
          </cell>
          <cell r="U77">
            <v>9.7876910448168744</v>
          </cell>
          <cell r="V77">
            <v>9.8997386612963769</v>
          </cell>
          <cell r="W77">
            <v>10.011786277775881</v>
          </cell>
          <cell r="X77">
            <v>10.123833894255384</v>
          </cell>
          <cell r="AC77">
            <v>9.8510462248939721</v>
          </cell>
          <cell r="AD77">
            <v>9.9630938413734746</v>
          </cell>
          <cell r="AE77">
            <v>10.075141457852977</v>
          </cell>
          <cell r="AF77">
            <v>10.187189074332482</v>
          </cell>
          <cell r="AG77">
            <v>10.299236690811984</v>
          </cell>
        </row>
        <row r="78">
          <cell r="R78" t="str">
            <v>Exit FV/EBITDA multiple</v>
          </cell>
          <cell r="S78">
            <v>8</v>
          </cell>
          <cell r="T78">
            <v>0.13819463405263499</v>
          </cell>
          <cell r="U78">
            <v>0.12797995151588548</v>
          </cell>
          <cell r="V78">
            <v>0.11757711916818825</v>
          </cell>
          <cell r="W78">
            <v>0.1069772232791466</v>
          </cell>
          <cell r="X78">
            <v>9.6037621544333707E-2</v>
          </cell>
          <cell r="AA78" t="str">
            <v>Exit FV/EBITDA multiple</v>
          </cell>
          <cell r="AB78">
            <v>8</v>
          </cell>
          <cell r="AC78">
            <v>0.18027293466381189</v>
          </cell>
          <cell r="AD78">
            <v>0.17572290642839361</v>
          </cell>
          <cell r="AE78">
            <v>0.17109427584892312</v>
          </cell>
          <cell r="AF78">
            <v>0.16639123632175123</v>
          </cell>
          <cell r="AG78">
            <v>0.16155367784500796</v>
          </cell>
        </row>
        <row r="79">
          <cell r="S79">
            <v>8.5</v>
          </cell>
          <cell r="T79">
            <v>0.18667715534081508</v>
          </cell>
          <cell r="U79">
            <v>0.17728892779022098</v>
          </cell>
          <cell r="V79">
            <v>0.16774875848515758</v>
          </cell>
          <cell r="W79">
            <v>0.15805034450979671</v>
          </cell>
          <cell r="X79">
            <v>0.14806568682287935</v>
          </cell>
          <cell r="AB79">
            <v>8.5</v>
          </cell>
          <cell r="AC79">
            <v>0.2029788654039133</v>
          </cell>
          <cell r="AD79">
            <v>0.19876595323879442</v>
          </cell>
          <cell r="AE79">
            <v>0.19448645523515373</v>
          </cell>
          <cell r="AF79">
            <v>0.19014468966180087</v>
          </cell>
          <cell r="AG79">
            <v>0.18568574869047993</v>
          </cell>
        </row>
        <row r="80">
          <cell r="S80">
            <v>9</v>
          </cell>
          <cell r="T80">
            <v>0.23149710111694155</v>
          </cell>
          <cell r="U80">
            <v>0.22278616255990302</v>
          </cell>
          <cell r="V80">
            <v>0.21394950019883896</v>
          </cell>
          <cell r="W80">
            <v>0.20498247566783245</v>
          </cell>
          <cell r="X80">
            <v>0.19576837121516122</v>
          </cell>
          <cell r="AB80">
            <v>9</v>
          </cell>
          <cell r="AC80">
            <v>0.2240886157806532</v>
          </cell>
          <cell r="AD80">
            <v>0.22016138051233303</v>
          </cell>
          <cell r="AE80">
            <v>0.2161768629866041</v>
          </cell>
          <cell r="AF80">
            <v>0.21213939485946276</v>
          </cell>
          <cell r="AG80">
            <v>0.20799833321859595</v>
          </cell>
        </row>
        <row r="81">
          <cell r="S81">
            <v>9.5</v>
          </cell>
          <cell r="T81">
            <v>0.27327665054783679</v>
          </cell>
          <cell r="U81">
            <v>0.26513271599217969</v>
          </cell>
          <cell r="V81">
            <v>0.25688271873245028</v>
          </cell>
          <cell r="W81">
            <v>0.2485231355286095</v>
          </cell>
          <cell r="X81">
            <v>0.23994626528305885</v>
          </cell>
          <cell r="AB81">
            <v>9.5</v>
          </cell>
          <cell r="AC81">
            <v>0.24383439740295132</v>
          </cell>
          <cell r="AD81">
            <v>0.2401526562962677</v>
          </cell>
          <cell r="AE81">
            <v>0.23642099739547273</v>
          </cell>
          <cell r="AF81">
            <v>0.23264370344703145</v>
          </cell>
          <cell r="AG81">
            <v>0.22877370110879358</v>
          </cell>
        </row>
        <row r="82">
          <cell r="S82">
            <v>10</v>
          </cell>
          <cell r="T82">
            <v>0.31248436272755953</v>
          </cell>
          <cell r="U82">
            <v>0.30482333058107369</v>
          </cell>
          <cell r="V82">
            <v>0.29707140070420435</v>
          </cell>
          <cell r="W82">
            <v>0.28922582712875156</v>
          </cell>
          <cell r="X82">
            <v>0.28118631852295084</v>
          </cell>
          <cell r="AB82">
            <v>10</v>
          </cell>
          <cell r="AC82">
            <v>0.26239977534812819</v>
          </cell>
          <cell r="AD82">
            <v>0.25893150115936781</v>
          </cell>
          <cell r="AE82">
            <v>0.25541924847314013</v>
          </cell>
          <cell r="AF82">
            <v>0.2518672166153566</v>
          </cell>
          <cell r="AG82">
            <v>0.24823137032159814</v>
          </cell>
        </row>
        <row r="102">
          <cell r="D102" t="str">
            <v>Historical</v>
          </cell>
          <cell r="G102" t="str">
            <v>Lucerne — Due diligence case estimates</v>
          </cell>
          <cell r="J102" t="str">
            <v/>
          </cell>
        </row>
        <row r="103">
          <cell r="C103" t="str">
            <v>Dec YE</v>
          </cell>
          <cell r="D103">
            <v>37621</v>
          </cell>
          <cell r="E103">
            <v>37986</v>
          </cell>
          <cell r="F103">
            <v>38352</v>
          </cell>
          <cell r="G103">
            <v>38717</v>
          </cell>
          <cell r="H103">
            <v>39082</v>
          </cell>
          <cell r="I103">
            <v>39447</v>
          </cell>
          <cell r="J103">
            <v>39813</v>
          </cell>
          <cell r="K103">
            <v>40178</v>
          </cell>
          <cell r="L103">
            <v>40543</v>
          </cell>
          <cell r="M103">
            <v>40908</v>
          </cell>
          <cell r="N103">
            <v>41274</v>
          </cell>
          <cell r="O103">
            <v>41639</v>
          </cell>
          <cell r="P103">
            <v>42004</v>
          </cell>
          <cell r="Q103" t="str">
            <v>TV</v>
          </cell>
        </row>
        <row r="105">
          <cell r="C105" t="str">
            <v>Sales</v>
          </cell>
          <cell r="D105">
            <v>138.03299999999999</v>
          </cell>
          <cell r="E105">
            <v>146.155</v>
          </cell>
          <cell r="F105">
            <v>149.16800000000001</v>
          </cell>
          <cell r="G105">
            <v>152.5</v>
          </cell>
          <cell r="H105">
            <v>158.01300000000001</v>
          </cell>
          <cell r="I105">
            <v>165.00515000000001</v>
          </cell>
          <cell r="J105">
            <v>173.1131105</v>
          </cell>
          <cell r="K105">
            <v>182.43345255500003</v>
          </cell>
          <cell r="L105">
            <v>192.66920796905003</v>
          </cell>
          <cell r="M105">
            <v>202.32916678239553</v>
          </cell>
          <cell r="N105">
            <v>212.73314922842394</v>
          </cell>
          <cell r="O105">
            <v>223.94867959397305</v>
          </cell>
          <cell r="P105">
            <v>236.04996607474604</v>
          </cell>
          <cell r="Q105">
            <v>240.77096539624097</v>
          </cell>
        </row>
        <row r="106">
          <cell r="C106" t="str">
            <v>% growth</v>
          </cell>
          <cell r="E106">
            <v>5.8841001789427194E-2</v>
          </cell>
          <cell r="F106">
            <v>2.0615100407102016E-2</v>
          </cell>
          <cell r="G106">
            <v>2.2337230505202088E-2</v>
          </cell>
          <cell r="H106">
            <v>3.6150819672131185E-2</v>
          </cell>
          <cell r="I106">
            <v>4.4250473062342977E-2</v>
          </cell>
          <cell r="J106">
            <v>4.9137620856076314E-2</v>
          </cell>
          <cell r="K106">
            <v>5.3839608265833894E-2</v>
          </cell>
          <cell r="L106">
            <v>5.6106790014096353E-2</v>
          </cell>
          <cell r="M106">
            <v>5.0137533211312313E-2</v>
          </cell>
          <cell r="N106">
            <v>5.1421070977956784E-2</v>
          </cell>
          <cell r="O106">
            <v>5.2721122242713303E-2</v>
          </cell>
          <cell r="P106">
            <v>5.4035980487641355E-2</v>
          </cell>
          <cell r="Q106">
            <v>2.0000000000000018E-2</v>
          </cell>
        </row>
        <row r="108">
          <cell r="C108" t="str">
            <v>EBITDA</v>
          </cell>
          <cell r="D108">
            <v>27.109000000000002</v>
          </cell>
          <cell r="E108">
            <v>29.894000000000002</v>
          </cell>
          <cell r="F108">
            <v>29.946000000000002</v>
          </cell>
          <cell r="G108">
            <v>29.297000000000004</v>
          </cell>
          <cell r="H108">
            <v>32.318969072164947</v>
          </cell>
          <cell r="I108">
            <v>33.892369773195874</v>
          </cell>
          <cell r="J108">
            <v>38.521000439283057</v>
          </cell>
          <cell r="K108">
            <v>41.507100810362161</v>
          </cell>
          <cell r="L108">
            <v>44.994541100656441</v>
          </cell>
          <cell r="M108">
            <v>48.414744324983452</v>
          </cell>
          <cell r="N108">
            <v>51.676717663078676</v>
          </cell>
          <cell r="O108">
            <v>55.281028812690558</v>
          </cell>
          <cell r="P108">
            <v>59.212420536187722</v>
          </cell>
          <cell r="Q108">
            <v>60.396668946911475</v>
          </cell>
        </row>
        <row r="109">
          <cell r="C109" t="str">
            <v>% margin</v>
          </cell>
          <cell r="D109">
            <v>0.19639506494823705</v>
          </cell>
          <cell r="E109">
            <v>0.20453627997673704</v>
          </cell>
          <cell r="F109">
            <v>0.20075351281776252</v>
          </cell>
          <cell r="G109">
            <v>0.19211147540983609</v>
          </cell>
          <cell r="H109">
            <v>0.20453360845098154</v>
          </cell>
          <cell r="I109">
            <v>0.2054018906270251</v>
          </cell>
          <cell r="J109">
            <v>0.22251925534711628</v>
          </cell>
          <cell r="K109">
            <v>0.22751913220437794</v>
          </cell>
          <cell r="L109">
            <v>0.23353260012302676</v>
          </cell>
          <cell r="M109">
            <v>0.23928702467822338</v>
          </cell>
          <cell r="N109">
            <v>0.24291803064312456</v>
          </cell>
          <cell r="O109">
            <v>0.24684686202623313</v>
          </cell>
          <cell r="P109">
            <v>0.2508469775311804</v>
          </cell>
          <cell r="Q109">
            <v>0.2508469775311804</v>
          </cell>
        </row>
        <row r="111">
          <cell r="C111" t="str">
            <v>EBITA</v>
          </cell>
          <cell r="D111">
            <v>18.356000000000002</v>
          </cell>
          <cell r="E111">
            <v>21.065000000000001</v>
          </cell>
          <cell r="F111">
            <v>21.374000000000002</v>
          </cell>
          <cell r="G111">
            <v>20.356000000000002</v>
          </cell>
          <cell r="H111">
            <v>23.018969072164946</v>
          </cell>
          <cell r="I111">
            <v>24.292369773195873</v>
          </cell>
          <cell r="J111">
            <v>28.586839755051546</v>
          </cell>
          <cell r="K111">
            <v>31.093486624824735</v>
          </cell>
          <cell r="L111">
            <v>34.140588232229447</v>
          </cell>
          <cell r="M111">
            <v>37.113376484145363</v>
          </cell>
          <cell r="N111">
            <v>39.920784629614012</v>
          </cell>
          <cell r="O111">
            <v>43.017184887203967</v>
          </cell>
          <cell r="P111">
            <v>46.43336091677574</v>
          </cell>
          <cell r="Q111">
            <v>49.001880658256091</v>
          </cell>
        </row>
        <row r="112">
          <cell r="C112" t="str">
            <v>% margin</v>
          </cell>
          <cell r="D112">
            <v>0.13298269254453648</v>
          </cell>
          <cell r="E112">
            <v>0.14412780951729329</v>
          </cell>
          <cell r="F112">
            <v>0.14328810468733241</v>
          </cell>
          <cell r="G112">
            <v>0.13348196721311475</v>
          </cell>
          <cell r="H112">
            <v>0.14567769153275328</v>
          </cell>
          <cell r="I112">
            <v>0.14722188836648958</v>
          </cell>
          <cell r="J112">
            <v>0.16513388080477906</v>
          </cell>
          <cell r="K112">
            <v>0.17043741807961821</v>
          </cell>
          <cell r="L112">
            <v>0.17719794767471986</v>
          </cell>
          <cell r="M112">
            <v>0.18343067919644376</v>
          </cell>
          <cell r="N112">
            <v>0.18765662415286649</v>
          </cell>
          <cell r="O112">
            <v>0.19208501235727604</v>
          </cell>
          <cell r="P112">
            <v>0.19670988176322152</v>
          </cell>
          <cell r="Q112">
            <v>0.20352072176814529</v>
          </cell>
        </row>
        <row r="114">
          <cell r="C114" t="str">
            <v>Pension adjustment</v>
          </cell>
          <cell r="D114">
            <v>1.9000000000000128E-2</v>
          </cell>
          <cell r="E114">
            <v>1.1420000000000001</v>
          </cell>
          <cell r="F114">
            <v>0.21700000000000008</v>
          </cell>
          <cell r="G114">
            <v>0</v>
          </cell>
          <cell r="H114">
            <v>0.53699999999999992</v>
          </cell>
          <cell r="I114">
            <v>1.0369999999999999</v>
          </cell>
          <cell r="J114">
            <v>0.93700000000000028</v>
          </cell>
          <cell r="K114">
            <v>0.93700000000000028</v>
          </cell>
          <cell r="L114">
            <v>0.83700000000000019</v>
          </cell>
          <cell r="M114">
            <v>0.83700000000000019</v>
          </cell>
          <cell r="N114">
            <v>0.7370000000000001</v>
          </cell>
          <cell r="O114">
            <v>0.7370000000000001</v>
          </cell>
          <cell r="P114">
            <v>0.7370000000000001</v>
          </cell>
          <cell r="Q114">
            <v>0.7370000000000001</v>
          </cell>
        </row>
        <row r="115">
          <cell r="C115" t="str">
            <v>% of sales</v>
          </cell>
          <cell r="D115">
            <v>1.3764824353596698E-4</v>
          </cell>
          <cell r="E115">
            <v>7.8136225240327054E-3</v>
          </cell>
          <cell r="F115">
            <v>1.4547356001287145E-3</v>
          </cell>
          <cell r="G115">
            <v>0</v>
          </cell>
          <cell r="H115">
            <v>3.3984545575364046E-3</v>
          </cell>
          <cell r="I115">
            <v>6.2846523275182616E-3</v>
          </cell>
          <cell r="J115">
            <v>5.412646086097565E-3</v>
          </cell>
          <cell r="K115">
            <v>5.1361194280830349E-3</v>
          </cell>
          <cell r="L115">
            <v>4.3442333563464596E-3</v>
          </cell>
          <cell r="M115">
            <v>4.136823243582036E-3</v>
          </cell>
          <cell r="N115">
            <v>3.4644342109966153E-3</v>
          </cell>
          <cell r="O115">
            <v>3.2909325535484622E-3</v>
          </cell>
          <cell r="P115">
            <v>3.1222203173993531E-3</v>
          </cell>
          <cell r="Q115">
            <v>3.0610003111758363E-3</v>
          </cell>
        </row>
        <row r="117">
          <cell r="C117" t="str">
            <v>Capex</v>
          </cell>
          <cell r="D117">
            <v>5.5819999999999999</v>
          </cell>
          <cell r="E117">
            <v>7.29</v>
          </cell>
          <cell r="F117">
            <v>11.358000000000001</v>
          </cell>
          <cell r="G117">
            <v>16</v>
          </cell>
          <cell r="H117">
            <v>15</v>
          </cell>
          <cell r="I117">
            <v>7.0966666666666667</v>
          </cell>
          <cell r="J117">
            <v>7.245566666666666</v>
          </cell>
          <cell r="K117">
            <v>10.395933666666666</v>
          </cell>
          <cell r="L117">
            <v>9.5478116766666652</v>
          </cell>
          <cell r="M117">
            <v>9.7012460269666647</v>
          </cell>
          <cell r="N117">
            <v>9.8562834077756634</v>
          </cell>
          <cell r="O117">
            <v>11.012971910008936</v>
          </cell>
          <cell r="P117">
            <v>11.171361067309203</v>
          </cell>
          <cell r="Q117">
            <v>11.394788288655386</v>
          </cell>
        </row>
        <row r="118">
          <cell r="C118" t="str">
            <v>% of sales</v>
          </cell>
          <cell r="D118">
            <v>4.0439605021987499E-2</v>
          </cell>
          <cell r="E118">
            <v>4.9878553590366394E-2</v>
          </cell>
          <cell r="F118">
            <v>7.6142336157889096E-2</v>
          </cell>
          <cell r="G118">
            <v>0.10491803278688525</v>
          </cell>
          <cell r="H118">
            <v>9.4928898255206853E-2</v>
          </cell>
          <cell r="I118">
            <v>4.3008758615513919E-2</v>
          </cell>
          <cell r="J118">
            <v>4.1854523009490177E-2</v>
          </cell>
          <cell r="K118">
            <v>5.6984799229913716E-2</v>
          </cell>
          <cell r="L118">
            <v>4.9555462324838151E-2</v>
          </cell>
          <cell r="M118">
            <v>4.7947837581915849E-2</v>
          </cell>
          <cell r="N118">
            <v>4.633167629738983E-2</v>
          </cell>
          <cell r="O118">
            <v>4.91763199049704E-2</v>
          </cell>
          <cell r="P118">
            <v>4.7326255763035154E-2</v>
          </cell>
          <cell r="Q118">
            <v>4.7326255763035154E-2</v>
          </cell>
        </row>
        <row r="120">
          <cell r="C120" t="str">
            <v>Net PPE as % of sales</v>
          </cell>
          <cell r="D120">
            <v>0.6461280998022213</v>
          </cell>
          <cell r="E120">
            <v>0.6105162327665834</v>
          </cell>
          <cell r="F120">
            <v>0.61984473881797697</v>
          </cell>
          <cell r="G120">
            <v>0.65259016393442615</v>
          </cell>
          <cell r="H120">
            <v>0.66589457829419096</v>
          </cell>
          <cell r="I120">
            <v>0.62250582279805611</v>
          </cell>
          <cell r="J120">
            <v>0.57781916320602311</v>
          </cell>
          <cell r="K120">
            <v>0.54820204699069608</v>
          </cell>
          <cell r="L120">
            <v>0.51229904341707977</v>
          </cell>
          <cell r="M120">
            <v>0.47993144374006419</v>
          </cell>
          <cell r="N120">
            <v>0.44753006216574059</v>
          </cell>
          <cell r="O120">
            <v>0.41953186620155081</v>
          </cell>
          <cell r="P120">
            <v>0.39121339632850549</v>
          </cell>
          <cell r="Q120">
            <v>0.38354254542010341</v>
          </cell>
        </row>
        <row r="122">
          <cell r="C122" t="str">
            <v>Working capital</v>
          </cell>
          <cell r="D122">
            <v>20.686</v>
          </cell>
          <cell r="E122">
            <v>21.14</v>
          </cell>
          <cell r="F122">
            <v>24.426999999999996</v>
          </cell>
          <cell r="G122">
            <v>30.748000000000001</v>
          </cell>
          <cell r="H122">
            <v>25.022332602739731</v>
          </cell>
          <cell r="I122">
            <v>25.04461728767124</v>
          </cell>
          <cell r="J122">
            <v>26.275250196438353</v>
          </cell>
          <cell r="K122">
            <v>27.689899374101373</v>
          </cell>
          <cell r="L122">
            <v>29.243490743795537</v>
          </cell>
          <cell r="M122">
            <v>30.709687232177291</v>
          </cell>
          <cell r="N122">
            <v>32.288812239053932</v>
          </cell>
          <cell r="O122">
            <v>33.991114656181118</v>
          </cell>
          <cell r="P122">
            <v>35.827857864495691</v>
          </cell>
          <cell r="Q122">
            <v>36.544415021785603</v>
          </cell>
        </row>
        <row r="123">
          <cell r="C123" t="str">
            <v>% of sales</v>
          </cell>
          <cell r="D123">
            <v>0.14986271398868387</v>
          </cell>
          <cell r="E123">
            <v>0.14464096336081558</v>
          </cell>
          <cell r="F123">
            <v>0.16375496084951194</v>
          </cell>
          <cell r="G123">
            <v>0.20162622950819672</v>
          </cell>
          <cell r="H123">
            <v>0.15835616438356168</v>
          </cell>
          <cell r="I123">
            <v>0.15178082191780826</v>
          </cell>
          <cell r="J123">
            <v>0.1517808219178082</v>
          </cell>
          <cell r="K123">
            <v>0.1517808219178082</v>
          </cell>
          <cell r="L123">
            <v>0.1517808219178082</v>
          </cell>
          <cell r="M123">
            <v>0.1517808219178082</v>
          </cell>
          <cell r="N123">
            <v>0.1517808219178082</v>
          </cell>
          <cell r="O123">
            <v>0.15178082191780823</v>
          </cell>
          <cell r="P123">
            <v>0.15178082191780817</v>
          </cell>
          <cell r="Q123">
            <v>0.15178082191780817</v>
          </cell>
        </row>
        <row r="125">
          <cell r="C125" t="str">
            <v>Free cash-flow</v>
          </cell>
          <cell r="D125">
            <v>15.494999999999999</v>
          </cell>
          <cell r="E125">
            <v>15.371000000000002</v>
          </cell>
          <cell r="F125">
            <v>13.519999999999996</v>
          </cell>
          <cell r="G125">
            <v>1.2774999999999963</v>
          </cell>
          <cell r="H125">
            <v>13.382560283858208</v>
          </cell>
          <cell r="I125">
            <v>15.389923036236873</v>
          </cell>
          <cell r="J125">
            <v>22.728381533659586</v>
          </cell>
          <cell r="K125">
            <v>21.665704277957428</v>
          </cell>
          <cell r="L125">
            <v>24.922400408110221</v>
          </cell>
          <cell r="M125">
            <v>27.429319511653603</v>
          </cell>
          <cell r="N125">
            <v>29.551715628986383</v>
          </cell>
          <cell r="O125">
            <v>30.993686792701311</v>
          </cell>
          <cell r="P125">
            <v>33.65863839928285</v>
          </cell>
          <cell r="Q125">
            <v>35.007617513363201</v>
          </cell>
        </row>
        <row r="126">
          <cell r="C126" t="str">
            <v>% margin</v>
          </cell>
          <cell r="D126">
            <v>0.11225576492577863</v>
          </cell>
          <cell r="E126">
            <v>0.10516916971708119</v>
          </cell>
          <cell r="F126">
            <v>9.0636061353641495E-2</v>
          </cell>
          <cell r="G126">
            <v>8.3770491803278439E-3</v>
          </cell>
          <cell r="H126">
            <v>8.4692780238703191E-2</v>
          </cell>
          <cell r="I126">
            <v>9.3269349691430067E-2</v>
          </cell>
          <cell r="J126">
            <v>0.13129208682123233</v>
          </cell>
          <cell r="K126">
            <v>0.11875949270556974</v>
          </cell>
          <cell r="L126">
            <v>0.12935331322955199</v>
          </cell>
          <cell r="M126">
            <v>0.13556779750471548</v>
          </cell>
          <cell r="N126">
            <v>0.13891448387883823</v>
          </cell>
          <cell r="O126">
            <v>0.13839638103200239</v>
          </cell>
          <cell r="P126">
            <v>0.14259115965568378</v>
          </cell>
          <cell r="Q126">
            <v>0.14539800285200732</v>
          </cell>
        </row>
        <row r="127">
          <cell r="C127" t="str">
            <v>% growth</v>
          </cell>
          <cell r="E127">
            <v>-8.0025814778958981E-3</v>
          </cell>
          <cell r="F127">
            <v>-0.12042157309218693</v>
          </cell>
          <cell r="G127">
            <v>-0.90551035502958599</v>
          </cell>
          <cell r="H127">
            <v>9.4755853493998021</v>
          </cell>
          <cell r="I127">
            <v>0.14999840910859996</v>
          </cell>
          <cell r="J127">
            <v>0.47683529541659775</v>
          </cell>
          <cell r="K127">
            <v>-4.6755518166939791E-2</v>
          </cell>
          <cell r="L127">
            <v>0.15031572887598843</v>
          </cell>
          <cell r="M127">
            <v>0.10058899072689576</v>
          </cell>
          <cell r="N127">
            <v>7.7376914743767511E-2</v>
          </cell>
          <cell r="O127">
            <v>4.8794837559297033E-2</v>
          </cell>
          <cell r="P127">
            <v>8.5983691595189926E-2</v>
          </cell>
          <cell r="Q127">
            <v>4.0078243750617526E-2</v>
          </cell>
        </row>
        <row r="132">
          <cell r="F132" t="str">
            <v>Total (£mm)</v>
          </cell>
        </row>
        <row r="133">
          <cell r="C133" t="e">
            <v>#REF!</v>
          </cell>
        </row>
        <row r="134"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</row>
        <row r="135"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</row>
        <row r="137">
          <cell r="C137" t="e">
            <v>#REF!</v>
          </cell>
        </row>
        <row r="138"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</row>
        <row r="139"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</row>
        <row r="141">
          <cell r="C141" t="e">
            <v>#REF!</v>
          </cell>
        </row>
        <row r="142"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</row>
        <row r="143"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</row>
        <row r="149">
          <cell r="D149" t="e">
            <v>#REF!</v>
          </cell>
          <cell r="E149" t="e">
            <v>#REF!</v>
          </cell>
          <cell r="F149" t="e">
            <v>#REF!</v>
          </cell>
        </row>
        <row r="150"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</row>
        <row r="151"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</row>
        <row r="152"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</row>
        <row r="153"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</row>
        <row r="154"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</row>
        <row r="155"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</row>
        <row r="156"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</row>
        <row r="161">
          <cell r="D161">
            <v>32873</v>
          </cell>
          <cell r="E161">
            <v>33238</v>
          </cell>
          <cell r="F161">
            <v>33603</v>
          </cell>
          <cell r="G161">
            <v>33969</v>
          </cell>
          <cell r="H161">
            <v>34334</v>
          </cell>
          <cell r="I161">
            <v>34699</v>
          </cell>
          <cell r="J161">
            <v>35064</v>
          </cell>
          <cell r="K161">
            <v>35430</v>
          </cell>
          <cell r="L161">
            <v>35795</v>
          </cell>
          <cell r="M161">
            <v>36160</v>
          </cell>
          <cell r="N161">
            <v>36525</v>
          </cell>
          <cell r="O161">
            <v>36891</v>
          </cell>
          <cell r="P161">
            <v>37256</v>
          </cell>
          <cell r="Q161">
            <v>37621</v>
          </cell>
          <cell r="R161">
            <v>37986</v>
          </cell>
          <cell r="S161">
            <v>38352</v>
          </cell>
          <cell r="T161">
            <v>38717</v>
          </cell>
          <cell r="U161">
            <v>39082</v>
          </cell>
          <cell r="V161">
            <v>39447</v>
          </cell>
          <cell r="W161">
            <v>39813</v>
          </cell>
          <cell r="X161">
            <v>40178</v>
          </cell>
        </row>
        <row r="164">
          <cell r="D164" t="e">
            <v>#DIV/0!</v>
          </cell>
          <cell r="E164" t="e">
            <v>#DIV/0!</v>
          </cell>
          <cell r="F164" t="e">
            <v>#DIV/0!</v>
          </cell>
          <cell r="G164" t="e">
            <v>#DIV/0!</v>
          </cell>
          <cell r="H164" t="e">
            <v>#DIV/0!</v>
          </cell>
          <cell r="I164" t="e">
            <v>#DIV/0!</v>
          </cell>
          <cell r="J164" t="e">
            <v>#DIV/0!</v>
          </cell>
          <cell r="K164" t="e">
            <v>#DIV/0!</v>
          </cell>
          <cell r="L164" t="e">
            <v>#DIV/0!</v>
          </cell>
          <cell r="M164" t="e">
            <v>#DIV/0!</v>
          </cell>
          <cell r="N164" t="e">
            <v>#DIV/0!</v>
          </cell>
          <cell r="O164" t="e">
            <v>#DIV/0!</v>
          </cell>
          <cell r="P164" t="e">
            <v>#DIV/0!</v>
          </cell>
          <cell r="Q164" t="e">
            <v>#DIV/0!</v>
          </cell>
          <cell r="R164" t="e">
            <v>#DIV/0!</v>
          </cell>
          <cell r="S164" t="e">
            <v>#DIV/0!</v>
          </cell>
          <cell r="T164" t="e">
            <v>#DIV/0!</v>
          </cell>
          <cell r="U164" t="e">
            <v>#DIV/0!</v>
          </cell>
          <cell r="V164" t="e">
            <v>#DIV/0!</v>
          </cell>
          <cell r="W164" t="e">
            <v>#DIV/0!</v>
          </cell>
          <cell r="X164" t="e">
            <v>#DIV/0!</v>
          </cell>
        </row>
        <row r="168">
          <cell r="C168" t="str">
            <v>Free-cash flows (2005—14E)</v>
          </cell>
        </row>
        <row r="170">
          <cell r="C170" t="str">
            <v>(£mm—YE Mar)</v>
          </cell>
          <cell r="D170">
            <v>37621</v>
          </cell>
          <cell r="E170">
            <v>37986</v>
          </cell>
          <cell r="F170">
            <v>38352</v>
          </cell>
          <cell r="G170">
            <v>38717</v>
          </cell>
          <cell r="H170">
            <v>39082</v>
          </cell>
          <cell r="I170">
            <v>39447</v>
          </cell>
          <cell r="J170">
            <v>39813</v>
          </cell>
          <cell r="K170">
            <v>40178</v>
          </cell>
          <cell r="L170">
            <v>40543</v>
          </cell>
          <cell r="M170">
            <v>40908</v>
          </cell>
          <cell r="N170">
            <v>41274</v>
          </cell>
          <cell r="O170">
            <v>41639</v>
          </cell>
          <cell r="P170">
            <v>42004</v>
          </cell>
          <cell r="Q170" t="str">
            <v>TV</v>
          </cell>
        </row>
        <row r="172">
          <cell r="C172" t="str">
            <v>Sales</v>
          </cell>
          <cell r="D172">
            <v>138.03299999999999</v>
          </cell>
          <cell r="E172">
            <v>146.155</v>
          </cell>
          <cell r="F172">
            <v>149.16800000000001</v>
          </cell>
          <cell r="G172">
            <v>152.5</v>
          </cell>
          <cell r="H172">
            <v>158.01300000000001</v>
          </cell>
          <cell r="I172">
            <v>165.00515000000001</v>
          </cell>
          <cell r="J172">
            <v>173.1131105</v>
          </cell>
          <cell r="K172">
            <v>182.43345255500003</v>
          </cell>
          <cell r="L172">
            <v>192.66920796905003</v>
          </cell>
          <cell r="M172">
            <v>202.32916678239553</v>
          </cell>
          <cell r="N172">
            <v>212.73314922842394</v>
          </cell>
          <cell r="O172">
            <v>223.94867959397305</v>
          </cell>
          <cell r="P172">
            <v>236.04996607474604</v>
          </cell>
          <cell r="Q172">
            <v>240.77096539624097</v>
          </cell>
        </row>
        <row r="173">
          <cell r="C173" t="str">
            <v>% growth</v>
          </cell>
          <cell r="E173">
            <v>5.8841001789427194E-2</v>
          </cell>
          <cell r="F173">
            <v>2.0615100407102016E-2</v>
          </cell>
          <cell r="G173">
            <v>2.2337230505202088E-2</v>
          </cell>
          <cell r="H173">
            <v>3.6150819672131185E-2</v>
          </cell>
          <cell r="I173">
            <v>4.4250473062342977E-2</v>
          </cell>
          <cell r="J173">
            <v>4.9137620856076314E-2</v>
          </cell>
          <cell r="K173">
            <v>5.3839608265833894E-2</v>
          </cell>
          <cell r="L173">
            <v>5.6106790014096353E-2</v>
          </cell>
          <cell r="M173">
            <v>5.0137533211312313E-2</v>
          </cell>
          <cell r="N173">
            <v>5.1421070977956784E-2</v>
          </cell>
          <cell r="O173">
            <v>5.2721122242713303E-2</v>
          </cell>
          <cell r="P173">
            <v>5.4035980487641355E-2</v>
          </cell>
          <cell r="Q173">
            <v>2.0000000000000018E-2</v>
          </cell>
        </row>
        <row r="174">
          <cell r="C174" t="str">
            <v>EBITDA</v>
          </cell>
          <cell r="D174">
            <v>27.109000000000002</v>
          </cell>
          <cell r="E174">
            <v>29.894000000000002</v>
          </cell>
          <cell r="F174">
            <v>29.946000000000002</v>
          </cell>
          <cell r="G174">
            <v>29.297000000000004</v>
          </cell>
          <cell r="H174">
            <v>32.318969072164947</v>
          </cell>
          <cell r="I174">
            <v>33.892369773195874</v>
          </cell>
          <cell r="J174">
            <v>38.521000439283057</v>
          </cell>
          <cell r="K174">
            <v>41.507100810362161</v>
          </cell>
          <cell r="L174">
            <v>44.994541100656441</v>
          </cell>
          <cell r="M174">
            <v>48.414744324983452</v>
          </cell>
          <cell r="N174">
            <v>51.676717663078676</v>
          </cell>
          <cell r="O174">
            <v>55.281028812690558</v>
          </cell>
          <cell r="P174">
            <v>59.212420536187722</v>
          </cell>
          <cell r="Q174">
            <v>60.396668946911475</v>
          </cell>
        </row>
        <row r="175">
          <cell r="C175" t="str">
            <v>% margin</v>
          </cell>
          <cell r="D175">
            <v>0.19639506494823705</v>
          </cell>
          <cell r="E175">
            <v>0.20453627997673704</v>
          </cell>
          <cell r="F175">
            <v>0.20075351281776252</v>
          </cell>
          <cell r="G175">
            <v>0.19211147540983609</v>
          </cell>
          <cell r="H175">
            <v>0.20453360845098154</v>
          </cell>
          <cell r="I175">
            <v>0.2054018906270251</v>
          </cell>
          <cell r="J175">
            <v>0.22251925534711628</v>
          </cell>
          <cell r="K175">
            <v>0.22751913220437794</v>
          </cell>
          <cell r="L175">
            <v>0.23353260012302676</v>
          </cell>
          <cell r="M175">
            <v>0.23928702467822338</v>
          </cell>
          <cell r="N175">
            <v>0.24291803064312456</v>
          </cell>
          <cell r="O175">
            <v>0.24684686202623313</v>
          </cell>
          <cell r="P175">
            <v>0.2508469775311804</v>
          </cell>
          <cell r="Q175">
            <v>0.2508469775311804</v>
          </cell>
        </row>
        <row r="176">
          <cell r="C176" t="str">
            <v>EBITA</v>
          </cell>
          <cell r="D176">
            <v>18.356000000000002</v>
          </cell>
          <cell r="E176">
            <v>21.065000000000001</v>
          </cell>
          <cell r="F176">
            <v>21.374000000000002</v>
          </cell>
          <cell r="G176">
            <v>20.356000000000002</v>
          </cell>
          <cell r="H176">
            <v>23.018969072164946</v>
          </cell>
          <cell r="I176">
            <v>24.292369773195873</v>
          </cell>
          <cell r="J176">
            <v>28.586839755051546</v>
          </cell>
          <cell r="K176">
            <v>31.093486624824735</v>
          </cell>
          <cell r="L176">
            <v>34.140588232229447</v>
          </cell>
          <cell r="M176">
            <v>37.113376484145363</v>
          </cell>
          <cell r="N176">
            <v>39.920784629614012</v>
          </cell>
          <cell r="O176">
            <v>43.017184887203967</v>
          </cell>
          <cell r="P176">
            <v>46.43336091677574</v>
          </cell>
          <cell r="Q176">
            <v>49.001880658256091</v>
          </cell>
        </row>
        <row r="177">
          <cell r="C177" t="str">
            <v>% margin</v>
          </cell>
          <cell r="D177">
            <v>0.13298269254453648</v>
          </cell>
          <cell r="E177">
            <v>0.14412780951729329</v>
          </cell>
          <cell r="F177">
            <v>0.14328810468733241</v>
          </cell>
          <cell r="G177">
            <v>0.13348196721311475</v>
          </cell>
          <cell r="H177">
            <v>0.14567769153275328</v>
          </cell>
          <cell r="I177">
            <v>0.14722188836648958</v>
          </cell>
          <cell r="J177">
            <v>0.16513388080477906</v>
          </cell>
          <cell r="K177">
            <v>0.17043741807961821</v>
          </cell>
          <cell r="L177">
            <v>0.17719794767471986</v>
          </cell>
          <cell r="M177">
            <v>0.18343067919644376</v>
          </cell>
          <cell r="N177">
            <v>0.18765662415286649</v>
          </cell>
          <cell r="O177">
            <v>0.19208501235727604</v>
          </cell>
          <cell r="P177">
            <v>0.19670988176322152</v>
          </cell>
          <cell r="Q177">
            <v>0.20352072176814529</v>
          </cell>
        </row>
        <row r="179">
          <cell r="C179" t="str">
            <v>+ Pension adjustment</v>
          </cell>
          <cell r="D179">
            <v>1.9000000000000128E-2</v>
          </cell>
          <cell r="E179">
            <v>1.1420000000000001</v>
          </cell>
          <cell r="F179">
            <v>0.21700000000000008</v>
          </cell>
          <cell r="G179">
            <v>0</v>
          </cell>
          <cell r="H179">
            <v>0.53699999999999992</v>
          </cell>
          <cell r="I179">
            <v>1.0369999999999999</v>
          </cell>
          <cell r="J179">
            <v>0.93700000000000028</v>
          </cell>
          <cell r="K179">
            <v>0.93700000000000028</v>
          </cell>
          <cell r="L179">
            <v>0.83700000000000019</v>
          </cell>
          <cell r="M179">
            <v>0.83700000000000019</v>
          </cell>
          <cell r="N179">
            <v>0.7370000000000001</v>
          </cell>
          <cell r="O179">
            <v>0.7370000000000001</v>
          </cell>
          <cell r="P179">
            <v>0.7370000000000001</v>
          </cell>
          <cell r="Q179">
            <v>0.7370000000000001</v>
          </cell>
        </row>
        <row r="180">
          <cell r="C180" t="str">
            <v>% of sales</v>
          </cell>
          <cell r="D180">
            <v>1.3764824353596698E-4</v>
          </cell>
          <cell r="E180">
            <v>7.8136225240327054E-3</v>
          </cell>
          <cell r="F180">
            <v>1.4547356001287145E-3</v>
          </cell>
          <cell r="G180">
            <v>0</v>
          </cell>
          <cell r="H180">
            <v>3.3984545575364046E-3</v>
          </cell>
          <cell r="I180">
            <v>6.2846523275182616E-3</v>
          </cell>
          <cell r="J180">
            <v>5.412646086097565E-3</v>
          </cell>
          <cell r="K180">
            <v>5.1361194280830349E-3</v>
          </cell>
          <cell r="L180">
            <v>4.3442333563464596E-3</v>
          </cell>
          <cell r="M180">
            <v>4.136823243582036E-3</v>
          </cell>
          <cell r="N180">
            <v>3.4644342109966153E-3</v>
          </cell>
          <cell r="O180">
            <v>3.2909325535484622E-3</v>
          </cell>
          <cell r="P180">
            <v>3.1222203173993531E-3</v>
          </cell>
          <cell r="Q180">
            <v>3.0610003111758363E-3</v>
          </cell>
        </row>
        <row r="182">
          <cell r="C182" t="str">
            <v>- Taxes on adj. EBITA</v>
          </cell>
          <cell r="D182">
            <v>-5.2368749999999995</v>
          </cell>
          <cell r="E182">
            <v>-6.3289949999999999</v>
          </cell>
          <cell r="F182">
            <v>-6.1534350000000009</v>
          </cell>
          <cell r="G182">
            <v>-5.8424999999999994</v>
          </cell>
          <cell r="H182">
            <v>-5.3240761855670096</v>
          </cell>
          <cell r="I182">
            <v>-5.1454953853608236</v>
          </cell>
          <cell r="J182">
            <v>-8.4784193301896895</v>
          </cell>
          <cell r="K182">
            <v>-9.1928136880750486</v>
          </cell>
          <cell r="L182">
            <v>-10.032737646185391</v>
          </cell>
          <cell r="M182">
            <v>-10.879982297981426</v>
          </cell>
          <cell r="N182">
            <v>-11.651593619439993</v>
          </cell>
          <cell r="O182">
            <v>-12.53406769285313</v>
          </cell>
          <cell r="P182">
            <v>-13.507677861281087</v>
          </cell>
          <cell r="Q182">
            <v>-14.239705987602985</v>
          </cell>
        </row>
        <row r="183">
          <cell r="C183" t="str">
            <v>% tax rate</v>
          </cell>
          <cell r="D183">
            <v>0.28499999999999998</v>
          </cell>
          <cell r="E183">
            <v>0.28499999999999998</v>
          </cell>
          <cell r="F183">
            <v>0.28499999999999998</v>
          </cell>
          <cell r="G183">
            <v>0.28499999999999998</v>
          </cell>
          <cell r="H183">
            <v>0.28499999999999998</v>
          </cell>
          <cell r="I183">
            <v>0.28499999999999998</v>
          </cell>
          <cell r="J183">
            <v>0.28499999999999998</v>
          </cell>
          <cell r="K183">
            <v>0.28499999999999998</v>
          </cell>
          <cell r="L183">
            <v>0.28499999999999998</v>
          </cell>
          <cell r="M183">
            <v>0.28499999999999998</v>
          </cell>
          <cell r="N183">
            <v>0.28499999999999998</v>
          </cell>
          <cell r="O183">
            <v>0.28499999999999998</v>
          </cell>
          <cell r="P183">
            <v>0.28499999999999998</v>
          </cell>
          <cell r="Q183">
            <v>0.28499999999999998</v>
          </cell>
        </row>
        <row r="185">
          <cell r="C185" t="str">
            <v>= EBIAT</v>
          </cell>
          <cell r="D185">
            <v>13.138125</v>
          </cell>
          <cell r="E185">
            <v>15.878005000000002</v>
          </cell>
          <cell r="F185">
            <v>15.437565000000003</v>
          </cell>
          <cell r="G185">
            <v>14.657500000000001</v>
          </cell>
          <cell r="H185">
            <v>13.356892886597938</v>
          </cell>
          <cell r="I185">
            <v>12.908874387835048</v>
          </cell>
          <cell r="J185">
            <v>21.270420424861854</v>
          </cell>
          <cell r="K185">
            <v>23.062672936749685</v>
          </cell>
          <cell r="L185">
            <v>25.169850586044056</v>
          </cell>
          <cell r="M185">
            <v>27.295394186163932</v>
          </cell>
          <cell r="N185">
            <v>29.231191010174022</v>
          </cell>
          <cell r="O185">
            <v>31.445117194350843</v>
          </cell>
          <cell r="P185">
            <v>33.887683055494655</v>
          </cell>
          <cell r="Q185">
            <v>35.724174670653113</v>
          </cell>
        </row>
        <row r="186">
          <cell r="C186" t="str">
            <v>% margin</v>
          </cell>
          <cell r="D186">
            <v>9.5181043663471784E-2</v>
          </cell>
          <cell r="E186">
            <v>0.10863812390954809</v>
          </cell>
          <cell r="F186">
            <v>0.10349113080553471</v>
          </cell>
          <cell r="G186">
            <v>9.6114754098360664E-2</v>
          </cell>
          <cell r="H186">
            <v>8.4530341722503455E-2</v>
          </cell>
          <cell r="I186">
            <v>7.8233160527626244E-2</v>
          </cell>
          <cell r="J186">
            <v>0.12287007242505675</v>
          </cell>
          <cell r="K186">
            <v>0.12641690772034669</v>
          </cell>
          <cell r="L186">
            <v>0.13063763977317686</v>
          </cell>
          <cell r="M186">
            <v>0.13490587946482305</v>
          </cell>
          <cell r="N186">
            <v>0.13740778583965207</v>
          </cell>
          <cell r="O186">
            <v>0.14041215715744323</v>
          </cell>
          <cell r="P186">
            <v>0.14356148242259861</v>
          </cell>
          <cell r="Q186">
            <v>0.14837409739941532</v>
          </cell>
        </row>
        <row r="188">
          <cell r="C188" t="str">
            <v>+ Depreciation</v>
          </cell>
          <cell r="D188">
            <v>8.7530000000000001</v>
          </cell>
          <cell r="E188">
            <v>8.8290000000000006</v>
          </cell>
          <cell r="F188">
            <v>8.5719999999999992</v>
          </cell>
          <cell r="G188">
            <v>8.9410000000000007</v>
          </cell>
          <cell r="H188">
            <v>9.3000000000000007</v>
          </cell>
          <cell r="I188">
            <v>9.6</v>
          </cell>
          <cell r="J188">
            <v>9.9341606842315109</v>
          </cell>
          <cell r="K188">
            <v>10.413614185537424</v>
          </cell>
          <cell r="L188">
            <v>10.853952868426992</v>
          </cell>
          <cell r="M188">
            <v>11.301367840838088</v>
          </cell>
          <cell r="N188">
            <v>11.755933033464663</v>
          </cell>
          <cell r="O188">
            <v>12.26384392548659</v>
          </cell>
          <cell r="P188">
            <v>12.779059619411978</v>
          </cell>
          <cell r="Q188">
            <v>11.394788288655386</v>
          </cell>
        </row>
        <row r="189">
          <cell r="C189" t="str">
            <v>% of sales</v>
          </cell>
          <cell r="D189">
            <v>6.3412372403700568E-2</v>
          </cell>
          <cell r="E189">
            <v>6.0408470459443746E-2</v>
          </cell>
          <cell r="F189">
            <v>5.7465408130430114E-2</v>
          </cell>
          <cell r="G189">
            <v>5.8629508196721317E-2</v>
          </cell>
          <cell r="H189">
            <v>5.8855916918228252E-2</v>
          </cell>
          <cell r="I189">
            <v>5.8180002260535497E-2</v>
          </cell>
          <cell r="J189">
            <v>5.738537454233722E-2</v>
          </cell>
          <cell r="K189">
            <v>5.7081714124759701E-2</v>
          </cell>
          <cell r="L189">
            <v>5.6334652448306884E-2</v>
          </cell>
          <cell r="M189">
            <v>5.585634548177959E-2</v>
          </cell>
          <cell r="N189">
            <v>5.5261406490258055E-2</v>
          </cell>
          <cell r="O189">
            <v>5.4761849668957086E-2</v>
          </cell>
          <cell r="P189">
            <v>5.4137095767958908E-2</v>
          </cell>
          <cell r="Q189">
            <v>4.7326255763035154E-2</v>
          </cell>
        </row>
        <row r="190">
          <cell r="C190" t="str">
            <v>% of previous net PP&amp;E</v>
          </cell>
          <cell r="D190">
            <v>0</v>
          </cell>
          <cell r="E190">
            <v>9.8994248040633739E-2</v>
          </cell>
          <cell r="F190">
            <v>9.6066345399529296E-2</v>
          </cell>
          <cell r="G190">
            <v>9.6700230367398152E-2</v>
          </cell>
          <cell r="H190">
            <v>9.3448553054662389E-2</v>
          </cell>
          <cell r="I190">
            <v>9.1237407337008178E-2</v>
          </cell>
          <cell r="J190">
            <v>9.6714204292372319E-2</v>
          </cell>
          <cell r="K190">
            <v>0.10410691628607453</v>
          </cell>
          <cell r="L190">
            <v>0.10852825028716259</v>
          </cell>
          <cell r="M190">
            <v>0.11449727578483951</v>
          </cell>
          <cell r="N190">
            <v>0.12106522286379828</v>
          </cell>
          <cell r="O190">
            <v>0.12881582873027478</v>
          </cell>
          <cell r="P190">
            <v>0.1360145710388542</v>
          </cell>
          <cell r="Q190">
            <v>0.12339245366168584</v>
          </cell>
        </row>
        <row r="192">
          <cell r="C192" t="str">
            <v>- Capex</v>
          </cell>
          <cell r="D192">
            <v>-5.5819999999999999</v>
          </cell>
          <cell r="E192">
            <v>-7.29</v>
          </cell>
          <cell r="F192">
            <v>-11.358000000000001</v>
          </cell>
          <cell r="G192">
            <v>-16</v>
          </cell>
          <cell r="H192">
            <v>-15</v>
          </cell>
          <cell r="I192">
            <v>-7.0966666666666667</v>
          </cell>
          <cell r="J192">
            <v>-7.245566666666666</v>
          </cell>
          <cell r="K192">
            <v>-10.395933666666666</v>
          </cell>
          <cell r="L192">
            <v>-9.5478116766666652</v>
          </cell>
          <cell r="M192">
            <v>-9.7012460269666647</v>
          </cell>
          <cell r="N192">
            <v>-9.8562834077756634</v>
          </cell>
          <cell r="O192">
            <v>-11.012971910008936</v>
          </cell>
          <cell r="P192">
            <v>-11.171361067309203</v>
          </cell>
          <cell r="Q192">
            <v>-11.394788288655386</v>
          </cell>
        </row>
        <row r="193">
          <cell r="C193" t="str">
            <v>% of sales</v>
          </cell>
          <cell r="D193">
            <v>4.0439605021987499E-2</v>
          </cell>
          <cell r="E193">
            <v>4.9878553590366394E-2</v>
          </cell>
          <cell r="F193">
            <v>7.6142336157889096E-2</v>
          </cell>
          <cell r="G193">
            <v>0.10491803278688525</v>
          </cell>
          <cell r="H193">
            <v>9.4928898255206853E-2</v>
          </cell>
          <cell r="I193">
            <v>4.3008758615513919E-2</v>
          </cell>
          <cell r="J193">
            <v>4.1854523009490177E-2</v>
          </cell>
          <cell r="K193">
            <v>5.6984799229913716E-2</v>
          </cell>
          <cell r="L193">
            <v>4.9555462324838151E-2</v>
          </cell>
          <cell r="M193">
            <v>4.7947837581915849E-2</v>
          </cell>
          <cell r="N193">
            <v>4.633167629738983E-2</v>
          </cell>
          <cell r="O193">
            <v>4.91763199049704E-2</v>
          </cell>
          <cell r="P193">
            <v>4.7326255763035154E-2</v>
          </cell>
          <cell r="Q193">
            <v>4.7326255763035154E-2</v>
          </cell>
        </row>
        <row r="195">
          <cell r="C195" t="str">
            <v>D NWI</v>
          </cell>
          <cell r="D195">
            <v>2.702</v>
          </cell>
          <cell r="E195">
            <v>-0.45400000000000063</v>
          </cell>
          <cell r="F195">
            <v>-3.2869999999999955</v>
          </cell>
          <cell r="G195">
            <v>-6.3210000000000051</v>
          </cell>
          <cell r="H195">
            <v>5.7256673972602705</v>
          </cell>
          <cell r="I195">
            <v>-2.2284684931509702E-2</v>
          </cell>
          <cell r="J195">
            <v>-1.2306329087671131</v>
          </cell>
          <cell r="K195">
            <v>-1.4146491776630192</v>
          </cell>
          <cell r="L195">
            <v>-1.5535913696941641</v>
          </cell>
          <cell r="M195">
            <v>-1.4661964883817546</v>
          </cell>
          <cell r="N195">
            <v>-1.5791250068766409</v>
          </cell>
          <cell r="O195">
            <v>-1.7023024171271857</v>
          </cell>
          <cell r="P195">
            <v>-1.8367432083145729</v>
          </cell>
          <cell r="Q195">
            <v>-0.71655715728991254</v>
          </cell>
        </row>
        <row r="196">
          <cell r="C196" t="str">
            <v>NWI as % of sales</v>
          </cell>
          <cell r="D196">
            <v>0.14986271398868387</v>
          </cell>
          <cell r="E196">
            <v>0.14464096336081558</v>
          </cell>
          <cell r="F196">
            <v>0.16375496084951194</v>
          </cell>
          <cell r="G196">
            <v>0.20162622950819672</v>
          </cell>
          <cell r="H196">
            <v>0.15835616438356168</v>
          </cell>
          <cell r="I196">
            <v>0.15178082191780826</v>
          </cell>
          <cell r="J196">
            <v>0.1517808219178082</v>
          </cell>
          <cell r="K196">
            <v>0.1517808219178082</v>
          </cell>
          <cell r="L196">
            <v>0.1517808219178082</v>
          </cell>
          <cell r="M196">
            <v>0.1517808219178082</v>
          </cell>
          <cell r="N196">
            <v>0.1517808219178082</v>
          </cell>
          <cell r="O196">
            <v>0.15178082191780823</v>
          </cell>
          <cell r="P196">
            <v>0.15178082191780817</v>
          </cell>
          <cell r="Q196">
            <v>0.15178082191780817</v>
          </cell>
        </row>
        <row r="198">
          <cell r="C198" t="str">
            <v>= Free cash-flow</v>
          </cell>
          <cell r="G198">
            <v>1.2774999999999963</v>
          </cell>
          <cell r="H198">
            <v>13.382560283858208</v>
          </cell>
          <cell r="I198">
            <v>15.389923036236873</v>
          </cell>
          <cell r="J198">
            <v>22.728381533659586</v>
          </cell>
          <cell r="K198">
            <v>21.665704277957428</v>
          </cell>
          <cell r="L198">
            <v>24.922400408110221</v>
          </cell>
          <cell r="M198">
            <v>27.429319511653603</v>
          </cell>
          <cell r="N198">
            <v>29.551715628986383</v>
          </cell>
          <cell r="O198">
            <v>30.993686792701311</v>
          </cell>
          <cell r="P198">
            <v>33.65863839928285</v>
          </cell>
          <cell r="Q198">
            <v>35.007617513363201</v>
          </cell>
        </row>
        <row r="199">
          <cell r="C199" t="str">
            <v>% margin</v>
          </cell>
          <cell r="G199">
            <v>8.3770491803278439E-3</v>
          </cell>
          <cell r="H199">
            <v>8.4692780238703191E-2</v>
          </cell>
          <cell r="I199">
            <v>9.3269349691430067E-2</v>
          </cell>
          <cell r="J199">
            <v>0.13129208682123233</v>
          </cell>
          <cell r="K199">
            <v>0.11875949270556974</v>
          </cell>
          <cell r="L199">
            <v>0.12935331322955199</v>
          </cell>
          <cell r="M199">
            <v>0.13556779750471548</v>
          </cell>
          <cell r="N199">
            <v>0.13891448387883823</v>
          </cell>
          <cell r="O199">
            <v>0.13839638103200239</v>
          </cell>
          <cell r="P199">
            <v>0.14259115965568378</v>
          </cell>
          <cell r="Q199">
            <v>0.14539800285200732</v>
          </cell>
        </row>
        <row r="200">
          <cell r="C200" t="str">
            <v>% growth</v>
          </cell>
          <cell r="H200">
            <v>9.4755853493998021</v>
          </cell>
          <cell r="I200">
            <v>0.14999840910859996</v>
          </cell>
          <cell r="J200">
            <v>0.47683529541659775</v>
          </cell>
          <cell r="K200">
            <v>-4.6755518166939791E-2</v>
          </cell>
          <cell r="L200">
            <v>0.15031572887598843</v>
          </cell>
          <cell r="M200">
            <v>0.10058899072689576</v>
          </cell>
          <cell r="N200">
            <v>7.7376914743767511E-2</v>
          </cell>
          <cell r="O200">
            <v>4.8794837559297033E-2</v>
          </cell>
          <cell r="P200">
            <v>8.5983691595189926E-2</v>
          </cell>
          <cell r="Q200">
            <v>4.0078243750617526E-2</v>
          </cell>
        </row>
      </sheetData>
      <sheetData sheetId="30" refreshError="1"/>
      <sheetData sheetId="31" refreshError="1"/>
      <sheetData sheetId="32" refreshError="1">
        <row r="14">
          <cell r="F14">
            <v>0.24657534246575341</v>
          </cell>
        </row>
        <row r="36">
          <cell r="E36">
            <v>1</v>
          </cell>
        </row>
      </sheetData>
      <sheetData sheetId="33" refreshError="1"/>
      <sheetData sheetId="34" refreshError="1"/>
      <sheetData sheetId="35" refreshError="1"/>
      <sheetData sheetId="36" refreshError="1">
        <row r="9">
          <cell r="B9" t="str">
            <v>EBITDA</v>
          </cell>
          <cell r="D9">
            <v>30.244999999999997</v>
          </cell>
          <cell r="E9">
            <v>28.385000000000002</v>
          </cell>
          <cell r="F9">
            <v>27.109000000000002</v>
          </cell>
          <cell r="G9">
            <v>29.894000000000002</v>
          </cell>
          <cell r="H9">
            <v>29.946000000000002</v>
          </cell>
        </row>
        <row r="11">
          <cell r="B11" t="str">
            <v>Restructuring</v>
          </cell>
          <cell r="F11">
            <v>-0.47399999999999998</v>
          </cell>
          <cell r="G11">
            <v>0</v>
          </cell>
          <cell r="H11">
            <v>0</v>
          </cell>
        </row>
        <row r="13">
          <cell r="B13" t="str">
            <v>Capex</v>
          </cell>
          <cell r="D13">
            <v>-12.811999999999999</v>
          </cell>
          <cell r="E13">
            <v>-7.7619999999999996</v>
          </cell>
          <cell r="F13">
            <v>-5.5819999999999999</v>
          </cell>
          <cell r="G13">
            <v>-7.29</v>
          </cell>
          <cell r="H13">
            <v>-11.358000000000001</v>
          </cell>
        </row>
        <row r="15">
          <cell r="B15" t="str">
            <v>D in NWI</v>
          </cell>
          <cell r="D15">
            <v>-0.94000000000000006</v>
          </cell>
          <cell r="E15">
            <v>4.4509999999999996</v>
          </cell>
          <cell r="F15">
            <v>2.702</v>
          </cell>
          <cell r="G15">
            <v>-0.57999999999999985</v>
          </cell>
          <cell r="H15">
            <v>-2.3640000000000003</v>
          </cell>
        </row>
        <row r="17">
          <cell r="B17" t="str">
            <v>Change in provisions</v>
          </cell>
          <cell r="D17">
            <v>6.7000000000000004E-2</v>
          </cell>
          <cell r="E17">
            <v>0.161</v>
          </cell>
          <cell r="F17">
            <v>-3.2000000000000001E-2</v>
          </cell>
          <cell r="G17">
            <v>-0.58399999999999996</v>
          </cell>
          <cell r="H17">
            <v>0.56799999999999995</v>
          </cell>
        </row>
        <row r="19">
          <cell r="B19" t="str">
            <v>Taxation</v>
          </cell>
          <cell r="D19">
            <v>-5.859</v>
          </cell>
          <cell r="E19">
            <v>-5.492</v>
          </cell>
          <cell r="F19">
            <v>-1.3839999999999999</v>
          </cell>
          <cell r="G19">
            <v>-3.242</v>
          </cell>
          <cell r="H19">
            <v>-4.9980000000000002</v>
          </cell>
        </row>
        <row r="21">
          <cell r="B21" t="str">
            <v>Cash-flow available for debt service</v>
          </cell>
          <cell r="D21">
            <v>10.700999999999999</v>
          </cell>
          <cell r="E21">
            <v>19.743000000000002</v>
          </cell>
          <cell r="F21">
            <v>22.339000000000002</v>
          </cell>
          <cell r="G21">
            <v>18.198000000000004</v>
          </cell>
          <cell r="H21">
            <v>11.794</v>
          </cell>
        </row>
        <row r="23">
          <cell r="B23" t="str">
            <v>Interest expense</v>
          </cell>
          <cell r="D23">
            <v>-5.0709999999999997</v>
          </cell>
          <cell r="E23">
            <v>-5.7039999999999997</v>
          </cell>
          <cell r="F23">
            <v>-5.2709999999999999</v>
          </cell>
          <cell r="G23">
            <v>-3.1429999999999998</v>
          </cell>
          <cell r="H23">
            <v>-3.1680000000000001</v>
          </cell>
        </row>
        <row r="25">
          <cell r="B25" t="str">
            <v>Cash-flow before repayment of debt and dividends</v>
          </cell>
          <cell r="D25">
            <v>5.629999999999999</v>
          </cell>
          <cell r="E25">
            <v>14.039000000000001</v>
          </cell>
          <cell r="F25">
            <v>17.068000000000001</v>
          </cell>
          <cell r="G25">
            <v>15.055000000000003</v>
          </cell>
          <cell r="H25">
            <v>8.6260000000000012</v>
          </cell>
        </row>
      </sheetData>
      <sheetData sheetId="37" refreshError="1"/>
      <sheetData sheetId="38" refreshError="1">
        <row r="7">
          <cell r="B7" t="str">
            <v>As of Jun 30, 2004</v>
          </cell>
          <cell r="C7" t="str">
            <v>(£mm)</v>
          </cell>
          <cell r="D7" t="str">
            <v>% total</v>
          </cell>
          <cell r="H7" t="str">
            <v>(£mm)</v>
          </cell>
          <cell r="I7" t="str">
            <v>Reported</v>
          </cell>
          <cell r="J7" t="str">
            <v>Add back pension charge</v>
          </cell>
          <cell r="K7" t="str">
            <v>Clean</v>
          </cell>
          <cell r="L7" t="str">
            <v>Adjust for FRS 17</v>
          </cell>
          <cell r="M7" t="str">
            <v>Adjusted</v>
          </cell>
        </row>
        <row r="9">
          <cell r="B9" t="str">
            <v>Equities</v>
          </cell>
          <cell r="C9">
            <v>0</v>
          </cell>
          <cell r="D9">
            <v>0.65965960479074726</v>
          </cell>
          <cell r="H9" t="str">
            <v>Sales</v>
          </cell>
          <cell r="I9">
            <v>149.16800000000001</v>
          </cell>
          <cell r="K9">
            <v>149.16800000000001</v>
          </cell>
        </row>
        <row r="10">
          <cell r="B10" t="str">
            <v>Bonds</v>
          </cell>
          <cell r="C10">
            <v>0</v>
          </cell>
          <cell r="D10">
            <v>0.2926932880203908</v>
          </cell>
          <cell r="H10" t="str">
            <v>EBITDA</v>
          </cell>
          <cell r="I10">
            <v>29.946000000000002</v>
          </cell>
          <cell r="J10">
            <v>3.4</v>
          </cell>
          <cell r="K10">
            <v>33.346000000000004</v>
          </cell>
          <cell r="L10">
            <v>-2.5</v>
          </cell>
          <cell r="M10">
            <v>30.846000000000004</v>
          </cell>
        </row>
        <row r="11">
          <cell r="B11" t="str">
            <v>Other—property</v>
          </cell>
          <cell r="C11">
            <v>0</v>
          </cell>
          <cell r="D11">
            <v>4.7647107188861781E-2</v>
          </cell>
          <cell r="H11" t="str">
            <v>EBITA</v>
          </cell>
          <cell r="I11">
            <v>21.374000000000002</v>
          </cell>
          <cell r="J11">
            <v>3.4</v>
          </cell>
          <cell r="K11">
            <v>24.774000000000001</v>
          </cell>
          <cell r="L11">
            <v>-2.5</v>
          </cell>
          <cell r="M11">
            <v>22.274000000000001</v>
          </cell>
        </row>
        <row r="12">
          <cell r="H12" t="str">
            <v>Market cap.</v>
          </cell>
          <cell r="I12">
            <v>207.49101301500002</v>
          </cell>
          <cell r="M12">
            <v>207.49101301500002</v>
          </cell>
        </row>
        <row r="13">
          <cell r="B13" t="str">
            <v>Total market value of assets</v>
          </cell>
          <cell r="C13">
            <v>0</v>
          </cell>
          <cell r="D13">
            <v>0.99999999999999978</v>
          </cell>
          <cell r="H13" t="str">
            <v>Net debt &amp; minority</v>
          </cell>
          <cell r="I13">
            <v>22.622410000000002</v>
          </cell>
          <cell r="M13">
            <v>22.622410000000002</v>
          </cell>
        </row>
        <row r="14">
          <cell r="H14" t="str">
            <v>Pension liability</v>
          </cell>
          <cell r="L14">
            <v>11.5</v>
          </cell>
          <cell r="M14">
            <v>11.5</v>
          </cell>
        </row>
        <row r="15">
          <cell r="B15" t="str">
            <v>Present value of scheme liabilities</v>
          </cell>
        </row>
        <row r="16">
          <cell r="B16" t="str">
            <v>Deficit in the scheme</v>
          </cell>
          <cell r="H16" t="str">
            <v>Firm value</v>
          </cell>
          <cell r="I16">
            <v>230.11342301500002</v>
          </cell>
          <cell r="M16">
            <v>241.61342301500002</v>
          </cell>
        </row>
        <row r="17">
          <cell r="B17" t="str">
            <v>Related deferred tax asset</v>
          </cell>
        </row>
        <row r="19">
          <cell r="B19" t="str">
            <v>Net pension deficit funding for regulator</v>
          </cell>
          <cell r="D19">
            <v>-11.5</v>
          </cell>
        </row>
        <row r="24">
          <cell r="B24" t="str">
            <v>Dec 2004A FYE</v>
          </cell>
          <cell r="C24" t="str">
            <v>Australia</v>
          </cell>
          <cell r="D24" t="str">
            <v>UK</v>
          </cell>
          <cell r="E24" t="str">
            <v>US</v>
          </cell>
        </row>
        <row r="26">
          <cell r="B26" t="str">
            <v>Discount rate</v>
          </cell>
          <cell r="C26">
            <v>5.2499999999999998E-2</v>
          </cell>
          <cell r="D26">
            <v>5.3999999999999999E-2</v>
          </cell>
          <cell r="E26">
            <v>5.7500000000000002E-2</v>
          </cell>
        </row>
        <row r="27">
          <cell r="B27" t="str">
            <v>Rate of increase in salaries</v>
          </cell>
          <cell r="C27">
            <v>0.04</v>
          </cell>
          <cell r="D27">
            <v>3.7499999999999999E-2</v>
          </cell>
          <cell r="E27">
            <v>3.5000000000000003E-2</v>
          </cell>
        </row>
        <row r="28">
          <cell r="B28" t="str">
            <v>Inflation</v>
          </cell>
          <cell r="C28">
            <v>2.5000000000000001E-2</v>
          </cell>
          <cell r="D28">
            <v>2.75E-2</v>
          </cell>
          <cell r="E28">
            <v>2.5000000000000001E-2</v>
          </cell>
        </row>
        <row r="29">
          <cell r="B29" t="str">
            <v>Last formal valuation</v>
          </cell>
          <cell r="C29">
            <v>37986</v>
          </cell>
          <cell r="D29">
            <v>37346</v>
          </cell>
          <cell r="E29">
            <v>37987</v>
          </cell>
        </row>
        <row r="31">
          <cell r="B31" t="str">
            <v>Long-term rate of return</v>
          </cell>
        </row>
        <row r="32">
          <cell r="B32" t="str">
            <v xml:space="preserve"> - Equities</v>
          </cell>
          <cell r="C32">
            <v>7.2999999999999995E-2</v>
          </cell>
          <cell r="D32">
            <v>7.2999999999999995E-2</v>
          </cell>
          <cell r="E32">
            <v>8.5000000000000006E-2</v>
          </cell>
        </row>
        <row r="33">
          <cell r="B33" t="str">
            <v xml:space="preserve"> - Bonds</v>
          </cell>
          <cell r="C33">
            <v>4.8000000000000001E-2</v>
          </cell>
          <cell r="D33">
            <v>4.7E-2</v>
          </cell>
          <cell r="E33">
            <v>4.4999999999999998E-2</v>
          </cell>
        </row>
        <row r="34">
          <cell r="B34" t="str">
            <v xml:space="preserve"> - Other—property</v>
          </cell>
          <cell r="C34">
            <v>0.06</v>
          </cell>
          <cell r="D34">
            <v>4.5499999999999999E-2</v>
          </cell>
          <cell r="E34">
            <v>7.4999999999999997E-2</v>
          </cell>
        </row>
        <row r="37">
          <cell r="J37" t="str">
            <v>Dec YE</v>
          </cell>
          <cell r="K37">
            <v>38352</v>
          </cell>
          <cell r="L37">
            <v>37986</v>
          </cell>
        </row>
        <row r="39">
          <cell r="J39" t="str">
            <v>Pension cash contribution</v>
          </cell>
          <cell r="K39">
            <v>4.71</v>
          </cell>
          <cell r="L39">
            <v>1.4490000000000001</v>
          </cell>
        </row>
        <row r="40">
          <cell r="B40" t="str">
            <v>As of Dec 31, 2004</v>
          </cell>
          <cell r="C40" t="str">
            <v>£mm</v>
          </cell>
        </row>
        <row r="42">
          <cell r="B42" t="str">
            <v>As per current reporting</v>
          </cell>
        </row>
        <row r="43">
          <cell r="B43" t="str">
            <v>Pension charge</v>
          </cell>
          <cell r="C43">
            <v>-3.4</v>
          </cell>
        </row>
        <row r="45">
          <cell r="B45" t="str">
            <v>As per FRS 17</v>
          </cell>
        </row>
        <row r="46">
          <cell r="B46" t="str">
            <v>Operating profit</v>
          </cell>
          <cell r="C46">
            <v>-2.5</v>
          </cell>
        </row>
        <row r="47">
          <cell r="B47" t="str">
            <v xml:space="preserve"> - Thereof service cost</v>
          </cell>
          <cell r="C47">
            <v>-2.5</v>
          </cell>
        </row>
        <row r="48">
          <cell r="B48" t="str">
            <v>Net interest expense</v>
          </cell>
          <cell r="C48">
            <v>-0.89999999999999991</v>
          </cell>
        </row>
        <row r="49">
          <cell r="B49" t="str">
            <v xml:space="preserve"> - Thereof interest cost</v>
          </cell>
          <cell r="C49">
            <v>-9.67</v>
          </cell>
        </row>
        <row r="50">
          <cell r="B50" t="str">
            <v xml:space="preserve"> - Thereof return on assets</v>
          </cell>
          <cell r="C50">
            <v>8.77</v>
          </cell>
        </row>
      </sheetData>
      <sheetData sheetId="39" refreshError="1"/>
      <sheetData sheetId="40" refreshError="1">
        <row r="14">
          <cell r="M14" t="str">
            <v>William share price</v>
          </cell>
          <cell r="O14">
            <v>6</v>
          </cell>
          <cell r="P14">
            <v>9</v>
          </cell>
          <cell r="Q14">
            <v>12</v>
          </cell>
          <cell r="R14">
            <v>15</v>
          </cell>
          <cell r="S14">
            <v>18</v>
          </cell>
        </row>
        <row r="16">
          <cell r="L16" t="e">
            <v>#REF!</v>
          </cell>
          <cell r="M16" t="e">
            <v>#REF!</v>
          </cell>
          <cell r="O16" t="e">
            <v>#REF!</v>
          </cell>
          <cell r="P16" t="e">
            <v>#REF!</v>
          </cell>
          <cell r="Q16" t="e">
            <v>#REF!</v>
          </cell>
          <cell r="R16" t="e">
            <v>#REF!</v>
          </cell>
          <cell r="S16" t="e">
            <v>#REF!</v>
          </cell>
        </row>
        <row r="17">
          <cell r="L17" t="e">
            <v>#REF!</v>
          </cell>
          <cell r="M17" t="e">
            <v>#REF!</v>
          </cell>
          <cell r="O17" t="e">
            <v>#REF!</v>
          </cell>
          <cell r="P17" t="e">
            <v>#REF!</v>
          </cell>
          <cell r="Q17" t="e">
            <v>#REF!</v>
          </cell>
          <cell r="R17" t="e">
            <v>#REF!</v>
          </cell>
          <cell r="S17" t="e">
            <v>#REF!</v>
          </cell>
        </row>
        <row r="18">
          <cell r="L18" t="e">
            <v>#REF!</v>
          </cell>
          <cell r="M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</row>
        <row r="19">
          <cell r="L19" t="e">
            <v>#REF!</v>
          </cell>
          <cell r="M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</row>
        <row r="20">
          <cell r="L20" t="e">
            <v>#REF!</v>
          </cell>
          <cell r="M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</row>
        <row r="21">
          <cell r="L21" t="e">
            <v>#REF!</v>
          </cell>
          <cell r="M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</row>
        <row r="22">
          <cell r="L22" t="e">
            <v>#REF!</v>
          </cell>
          <cell r="M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</row>
        <row r="23">
          <cell r="L23" t="e">
            <v>#REF!</v>
          </cell>
          <cell r="M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</row>
        <row r="24">
          <cell r="L24" t="e">
            <v>#REF!</v>
          </cell>
          <cell r="M24" t="e">
            <v>#REF!</v>
          </cell>
          <cell r="O24" t="e">
            <v>#REF!</v>
          </cell>
          <cell r="P24" t="e">
            <v>#REF!</v>
          </cell>
          <cell r="Q24" t="e">
            <v>#REF!</v>
          </cell>
          <cell r="R24" t="e">
            <v>#REF!</v>
          </cell>
          <cell r="S24" t="e">
            <v>#REF!</v>
          </cell>
        </row>
        <row r="25">
          <cell r="L25" t="e">
            <v>#REF!</v>
          </cell>
          <cell r="M25" t="e">
            <v>#REF!</v>
          </cell>
          <cell r="O25" t="e">
            <v>#REF!</v>
          </cell>
          <cell r="P25" t="e">
            <v>#REF!</v>
          </cell>
          <cell r="Q25" t="e">
            <v>#REF!</v>
          </cell>
          <cell r="R25" t="e">
            <v>#REF!</v>
          </cell>
          <cell r="S25" t="e">
            <v>#REF!</v>
          </cell>
        </row>
        <row r="26">
          <cell r="L26" t="e">
            <v>#REF!</v>
          </cell>
          <cell r="M26" t="e">
            <v>#REF!</v>
          </cell>
          <cell r="O26" t="e">
            <v>#REF!</v>
          </cell>
          <cell r="P26" t="e">
            <v>#REF!</v>
          </cell>
          <cell r="Q26" t="e">
            <v>#REF!</v>
          </cell>
          <cell r="R26" t="e">
            <v>#REF!</v>
          </cell>
          <cell r="S26" t="e">
            <v>#REF!</v>
          </cell>
        </row>
        <row r="27">
          <cell r="L27" t="e">
            <v>#REF!</v>
          </cell>
          <cell r="M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</row>
        <row r="28">
          <cell r="L28" t="e">
            <v>#REF!</v>
          </cell>
          <cell r="M28" t="e">
            <v>#REF!</v>
          </cell>
          <cell r="O28" t="e">
            <v>#REF!</v>
          </cell>
          <cell r="P28" t="e">
            <v>#REF!</v>
          </cell>
          <cell r="Q28" t="e">
            <v>#REF!</v>
          </cell>
          <cell r="R28" t="e">
            <v>#REF!</v>
          </cell>
          <cell r="S28" t="e">
            <v>#REF!</v>
          </cell>
        </row>
        <row r="29">
          <cell r="L29" t="e">
            <v>#REF!</v>
          </cell>
          <cell r="M29" t="e">
            <v>#REF!</v>
          </cell>
          <cell r="O29" t="e">
            <v>#REF!</v>
          </cell>
          <cell r="P29" t="e">
            <v>#REF!</v>
          </cell>
          <cell r="Q29" t="e">
            <v>#REF!</v>
          </cell>
          <cell r="R29" t="e">
            <v>#REF!</v>
          </cell>
          <cell r="S29" t="e">
            <v>#REF!</v>
          </cell>
        </row>
        <row r="30">
          <cell r="L30" t="e">
            <v>#REF!</v>
          </cell>
          <cell r="M30" t="e">
            <v>#REF!</v>
          </cell>
          <cell r="O30" t="e">
            <v>#REF!</v>
          </cell>
          <cell r="P30" t="e">
            <v>#REF!</v>
          </cell>
          <cell r="Q30" t="e">
            <v>#REF!</v>
          </cell>
          <cell r="R30" t="e">
            <v>#REF!</v>
          </cell>
          <cell r="S30" t="e">
            <v>#REF!</v>
          </cell>
        </row>
        <row r="31">
          <cell r="L31" t="e">
            <v>#REF!</v>
          </cell>
          <cell r="M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</row>
        <row r="32">
          <cell r="L32" t="e">
            <v>#REF!</v>
          </cell>
          <cell r="M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</row>
        <row r="33">
          <cell r="L33" t="e">
            <v>#REF!</v>
          </cell>
          <cell r="M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</row>
        <row r="34">
          <cell r="L34" t="e">
            <v>#REF!</v>
          </cell>
          <cell r="M34" t="e">
            <v>#REF!</v>
          </cell>
          <cell r="O34" t="e">
            <v>#REF!</v>
          </cell>
          <cell r="P34" t="e">
            <v>#REF!</v>
          </cell>
          <cell r="Q34" t="e">
            <v>#REF!</v>
          </cell>
          <cell r="R34" t="e">
            <v>#REF!</v>
          </cell>
          <cell r="S34" t="e">
            <v>#REF!</v>
          </cell>
        </row>
        <row r="35">
          <cell r="L35" t="e">
            <v>#REF!</v>
          </cell>
          <cell r="M35" t="e">
            <v>#REF!</v>
          </cell>
          <cell r="O35" t="e">
            <v>#REF!</v>
          </cell>
          <cell r="P35" t="e">
            <v>#REF!</v>
          </cell>
          <cell r="Q35" t="e">
            <v>#REF!</v>
          </cell>
          <cell r="R35" t="e">
            <v>#REF!</v>
          </cell>
          <cell r="S35" t="e">
            <v>#REF!</v>
          </cell>
        </row>
        <row r="36">
          <cell r="L36" t="e">
            <v>#REF!</v>
          </cell>
          <cell r="M36" t="e">
            <v>#REF!</v>
          </cell>
          <cell r="O36" t="e">
            <v>#REF!</v>
          </cell>
          <cell r="P36" t="e">
            <v>#REF!</v>
          </cell>
          <cell r="Q36" t="e">
            <v>#REF!</v>
          </cell>
          <cell r="R36" t="e">
            <v>#REF!</v>
          </cell>
          <cell r="S36" t="e">
            <v>#REF!</v>
          </cell>
        </row>
        <row r="37">
          <cell r="L37" t="e">
            <v>#REF!</v>
          </cell>
          <cell r="M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</row>
        <row r="38">
          <cell r="L38" t="e">
            <v>#REF!</v>
          </cell>
          <cell r="M38" t="e">
            <v>#REF!</v>
          </cell>
          <cell r="O38" t="e">
            <v>#REF!</v>
          </cell>
          <cell r="P38" t="e">
            <v>#REF!</v>
          </cell>
          <cell r="Q38" t="e">
            <v>#REF!</v>
          </cell>
          <cell r="R38" t="e">
            <v>#REF!</v>
          </cell>
          <cell r="S38" t="e">
            <v>#REF!</v>
          </cell>
        </row>
        <row r="39">
          <cell r="L39" t="e">
            <v>#REF!</v>
          </cell>
          <cell r="M39" t="e">
            <v>#REF!</v>
          </cell>
          <cell r="O39" t="e">
            <v>#REF!</v>
          </cell>
          <cell r="P39" t="e">
            <v>#REF!</v>
          </cell>
          <cell r="Q39" t="e">
            <v>#REF!</v>
          </cell>
          <cell r="R39" t="e">
            <v>#REF!</v>
          </cell>
          <cell r="S39" t="e">
            <v>#REF!</v>
          </cell>
        </row>
        <row r="40">
          <cell r="L40" t="e">
            <v>#REF!</v>
          </cell>
          <cell r="M40" t="e">
            <v>#REF!</v>
          </cell>
          <cell r="O40" t="e">
            <v>#REF!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</row>
        <row r="41">
          <cell r="L41" t="e">
            <v>#REF!</v>
          </cell>
          <cell r="M41" t="e">
            <v>#REF!</v>
          </cell>
          <cell r="O41" t="e">
            <v>#REF!</v>
          </cell>
          <cell r="P41" t="e">
            <v>#REF!</v>
          </cell>
          <cell r="Q41" t="e">
            <v>#REF!</v>
          </cell>
          <cell r="R41" t="e">
            <v>#REF!</v>
          </cell>
          <cell r="S41" t="e">
            <v>#REF!</v>
          </cell>
        </row>
        <row r="42">
          <cell r="L42" t="e">
            <v>#REF!</v>
          </cell>
          <cell r="M42" t="e">
            <v>#REF!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</row>
        <row r="43">
          <cell r="L43" t="e">
            <v>#REF!</v>
          </cell>
          <cell r="M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</row>
        <row r="44">
          <cell r="L44" t="e">
            <v>#REF!</v>
          </cell>
          <cell r="M44" t="e">
            <v>#REF!</v>
          </cell>
          <cell r="O44" t="e">
            <v>#REF!</v>
          </cell>
          <cell r="P44" t="e">
            <v>#REF!</v>
          </cell>
          <cell r="Q44" t="e">
            <v>#REF!</v>
          </cell>
          <cell r="R44" t="e">
            <v>#REF!</v>
          </cell>
          <cell r="S44" t="e">
            <v>#REF!</v>
          </cell>
        </row>
        <row r="45">
          <cell r="L45" t="e">
            <v>#REF!</v>
          </cell>
          <cell r="M45" t="e">
            <v>#REF!</v>
          </cell>
          <cell r="O45" t="e">
            <v>#REF!</v>
          </cell>
          <cell r="P45" t="e">
            <v>#REF!</v>
          </cell>
          <cell r="Q45" t="e">
            <v>#REF!</v>
          </cell>
          <cell r="R45" t="e">
            <v>#REF!</v>
          </cell>
          <cell r="S45" t="e">
            <v>#REF!</v>
          </cell>
        </row>
        <row r="46">
          <cell r="L46" t="e">
            <v>#REF!</v>
          </cell>
          <cell r="M46" t="e">
            <v>#REF!</v>
          </cell>
          <cell r="O46" t="e">
            <v>#REF!</v>
          </cell>
          <cell r="P46" t="e">
            <v>#REF!</v>
          </cell>
          <cell r="Q46" t="e">
            <v>#REF!</v>
          </cell>
          <cell r="R46" t="e">
            <v>#REF!</v>
          </cell>
          <cell r="S46" t="e">
            <v>#REF!</v>
          </cell>
        </row>
        <row r="47">
          <cell r="L47" t="e">
            <v>#REF!</v>
          </cell>
          <cell r="M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</row>
        <row r="48">
          <cell r="L48" t="e">
            <v>#REF!</v>
          </cell>
          <cell r="M48" t="e">
            <v>#REF!</v>
          </cell>
          <cell r="O48" t="e">
            <v>#REF!</v>
          </cell>
          <cell r="P48" t="e">
            <v>#REF!</v>
          </cell>
          <cell r="Q48" t="e">
            <v>#REF!</v>
          </cell>
          <cell r="R48" t="e">
            <v>#REF!</v>
          </cell>
          <cell r="S48" t="e">
            <v>#REF!</v>
          </cell>
        </row>
        <row r="49">
          <cell r="L49" t="e">
            <v>#REF!</v>
          </cell>
          <cell r="M49" t="e">
            <v>#REF!</v>
          </cell>
          <cell r="O49" t="e">
            <v>#REF!</v>
          </cell>
          <cell r="P49" t="e">
            <v>#REF!</v>
          </cell>
          <cell r="Q49" t="e">
            <v>#REF!</v>
          </cell>
          <cell r="R49" t="e">
            <v>#REF!</v>
          </cell>
          <cell r="S49" t="e">
            <v>#REF!</v>
          </cell>
        </row>
        <row r="50">
          <cell r="L50" t="e">
            <v>#REF!</v>
          </cell>
          <cell r="M50" t="e">
            <v>#REF!</v>
          </cell>
          <cell r="O50" t="e">
            <v>#REF!</v>
          </cell>
          <cell r="P50" t="e">
            <v>#REF!</v>
          </cell>
          <cell r="Q50" t="e">
            <v>#REF!</v>
          </cell>
          <cell r="R50" t="e">
            <v>#REF!</v>
          </cell>
          <cell r="S50" t="e">
            <v>#REF!</v>
          </cell>
        </row>
        <row r="51">
          <cell r="L51" t="e">
            <v>#REF!</v>
          </cell>
          <cell r="M51" t="e">
            <v>#REF!</v>
          </cell>
          <cell r="O51" t="e">
            <v>#REF!</v>
          </cell>
          <cell r="P51" t="e">
            <v>#REF!</v>
          </cell>
          <cell r="Q51" t="e">
            <v>#REF!</v>
          </cell>
          <cell r="R51" t="e">
            <v>#REF!</v>
          </cell>
          <cell r="S51" t="e">
            <v>#REF!</v>
          </cell>
        </row>
        <row r="52">
          <cell r="L52" t="e">
            <v>#REF!</v>
          </cell>
          <cell r="M52" t="e">
            <v>#REF!</v>
          </cell>
          <cell r="O52" t="e">
            <v>#REF!</v>
          </cell>
          <cell r="P52" t="e">
            <v>#REF!</v>
          </cell>
          <cell r="Q52" t="e">
            <v>#REF!</v>
          </cell>
          <cell r="R52" t="e">
            <v>#REF!</v>
          </cell>
          <cell r="S52" t="e">
            <v>#REF!</v>
          </cell>
        </row>
        <row r="53">
          <cell r="L53" t="e">
            <v>#REF!</v>
          </cell>
          <cell r="M53" t="e">
            <v>#REF!</v>
          </cell>
          <cell r="O53" t="e">
            <v>#REF!</v>
          </cell>
          <cell r="P53" t="e">
            <v>#REF!</v>
          </cell>
          <cell r="Q53" t="e">
            <v>#REF!</v>
          </cell>
          <cell r="R53" t="e">
            <v>#REF!</v>
          </cell>
          <cell r="S53" t="e">
            <v>#REF!</v>
          </cell>
        </row>
        <row r="54">
          <cell r="L54" t="e">
            <v>#REF!</v>
          </cell>
          <cell r="M54" t="e">
            <v>#REF!</v>
          </cell>
          <cell r="O54" t="e">
            <v>#REF!</v>
          </cell>
          <cell r="P54" t="e">
            <v>#REF!</v>
          </cell>
          <cell r="Q54" t="e">
            <v>#REF!</v>
          </cell>
          <cell r="R54" t="e">
            <v>#REF!</v>
          </cell>
          <cell r="S54" t="e">
            <v>#REF!</v>
          </cell>
        </row>
        <row r="55">
          <cell r="L55" t="e">
            <v>#REF!</v>
          </cell>
          <cell r="M55" t="e">
            <v>#REF!</v>
          </cell>
          <cell r="O55" t="e">
            <v>#REF!</v>
          </cell>
          <cell r="P55" t="e">
            <v>#REF!</v>
          </cell>
          <cell r="Q55" t="e">
            <v>#REF!</v>
          </cell>
          <cell r="R55" t="e">
            <v>#REF!</v>
          </cell>
          <cell r="S55" t="e">
            <v>#REF!</v>
          </cell>
        </row>
        <row r="56">
          <cell r="L56" t="e">
            <v>#REF!</v>
          </cell>
          <cell r="M56" t="e">
            <v>#REF!</v>
          </cell>
          <cell r="O56" t="e">
            <v>#REF!</v>
          </cell>
          <cell r="P56" t="e">
            <v>#REF!</v>
          </cell>
          <cell r="Q56" t="e">
            <v>#REF!</v>
          </cell>
          <cell r="R56" t="e">
            <v>#REF!</v>
          </cell>
          <cell r="S56" t="e">
            <v>#REF!</v>
          </cell>
        </row>
        <row r="57">
          <cell r="L57" t="e">
            <v>#REF!</v>
          </cell>
          <cell r="M57" t="e">
            <v>#REF!</v>
          </cell>
          <cell r="O57" t="e">
            <v>#REF!</v>
          </cell>
          <cell r="P57" t="e">
            <v>#REF!</v>
          </cell>
          <cell r="Q57" t="e">
            <v>#REF!</v>
          </cell>
          <cell r="R57" t="e">
            <v>#REF!</v>
          </cell>
          <cell r="S57" t="e">
            <v>#REF!</v>
          </cell>
        </row>
        <row r="58">
          <cell r="L58" t="e">
            <v>#REF!</v>
          </cell>
          <cell r="M58" t="e">
            <v>#REF!</v>
          </cell>
          <cell r="O58" t="e">
            <v>#REF!</v>
          </cell>
          <cell r="P58" t="e">
            <v>#REF!</v>
          </cell>
          <cell r="Q58" t="e">
            <v>#REF!</v>
          </cell>
          <cell r="R58" t="e">
            <v>#REF!</v>
          </cell>
          <cell r="S58" t="e">
            <v>#REF!</v>
          </cell>
        </row>
        <row r="59">
          <cell r="L59" t="e">
            <v>#REF!</v>
          </cell>
          <cell r="M59" t="e">
            <v>#REF!</v>
          </cell>
          <cell r="O59" t="e">
            <v>#REF!</v>
          </cell>
          <cell r="P59" t="e">
            <v>#REF!</v>
          </cell>
          <cell r="Q59" t="e">
            <v>#REF!</v>
          </cell>
          <cell r="R59" t="e">
            <v>#REF!</v>
          </cell>
          <cell r="S59" t="e">
            <v>#REF!</v>
          </cell>
        </row>
        <row r="60">
          <cell r="L60" t="e">
            <v>#REF!</v>
          </cell>
          <cell r="M60" t="e">
            <v>#REF!</v>
          </cell>
          <cell r="O60" t="e">
            <v>#REF!</v>
          </cell>
          <cell r="P60" t="e">
            <v>#REF!</v>
          </cell>
          <cell r="Q60" t="e">
            <v>#REF!</v>
          </cell>
          <cell r="R60" t="e">
            <v>#REF!</v>
          </cell>
          <cell r="S60" t="e">
            <v>#REF!</v>
          </cell>
        </row>
        <row r="61">
          <cell r="L61" t="e">
            <v>#REF!</v>
          </cell>
          <cell r="M61" t="e">
            <v>#REF!</v>
          </cell>
          <cell r="O61" t="e">
            <v>#REF!</v>
          </cell>
          <cell r="P61" t="e">
            <v>#REF!</v>
          </cell>
          <cell r="Q61" t="e">
            <v>#REF!</v>
          </cell>
          <cell r="R61" t="e">
            <v>#REF!</v>
          </cell>
          <cell r="S61" t="e">
            <v>#REF!</v>
          </cell>
        </row>
        <row r="62">
          <cell r="L62" t="e">
            <v>#REF!</v>
          </cell>
          <cell r="M62" t="e">
            <v>#REF!</v>
          </cell>
          <cell r="O62" t="e">
            <v>#REF!</v>
          </cell>
          <cell r="P62" t="e">
            <v>#REF!</v>
          </cell>
          <cell r="Q62" t="e">
            <v>#REF!</v>
          </cell>
          <cell r="R62" t="e">
            <v>#REF!</v>
          </cell>
          <cell r="S62" t="e">
            <v>#REF!</v>
          </cell>
        </row>
        <row r="63">
          <cell r="L63" t="e">
            <v>#REF!</v>
          </cell>
          <cell r="M63" t="e">
            <v>#REF!</v>
          </cell>
          <cell r="O63" t="e">
            <v>#REF!</v>
          </cell>
          <cell r="P63" t="e">
            <v>#REF!</v>
          </cell>
          <cell r="Q63" t="e">
            <v>#REF!</v>
          </cell>
          <cell r="R63" t="e">
            <v>#REF!</v>
          </cell>
          <cell r="S63" t="e">
            <v>#REF!</v>
          </cell>
        </row>
        <row r="64">
          <cell r="L64" t="e">
            <v>#REF!</v>
          </cell>
          <cell r="M64" t="e">
            <v>#REF!</v>
          </cell>
          <cell r="O64" t="e">
            <v>#REF!</v>
          </cell>
          <cell r="P64" t="e">
            <v>#REF!</v>
          </cell>
          <cell r="Q64" t="e">
            <v>#REF!</v>
          </cell>
          <cell r="R64" t="e">
            <v>#REF!</v>
          </cell>
          <cell r="S64" t="e">
            <v>#REF!</v>
          </cell>
        </row>
        <row r="65">
          <cell r="L65" t="e">
            <v>#REF!</v>
          </cell>
          <cell r="M65" t="e">
            <v>#REF!</v>
          </cell>
          <cell r="O65" t="e">
            <v>#REF!</v>
          </cell>
          <cell r="P65" t="e">
            <v>#REF!</v>
          </cell>
          <cell r="Q65" t="e">
            <v>#REF!</v>
          </cell>
          <cell r="R65" t="e">
            <v>#REF!</v>
          </cell>
          <cell r="S65" t="e">
            <v>#REF!</v>
          </cell>
        </row>
        <row r="66">
          <cell r="L66" t="e">
            <v>#REF!</v>
          </cell>
          <cell r="M66" t="e">
            <v>#REF!</v>
          </cell>
          <cell r="O66" t="e">
            <v>#REF!</v>
          </cell>
          <cell r="P66" t="e">
            <v>#REF!</v>
          </cell>
          <cell r="Q66" t="e">
            <v>#REF!</v>
          </cell>
          <cell r="R66" t="e">
            <v>#REF!</v>
          </cell>
          <cell r="S66" t="e">
            <v>#REF!</v>
          </cell>
        </row>
        <row r="67">
          <cell r="L67" t="e">
            <v>#REF!</v>
          </cell>
          <cell r="M67" t="e">
            <v>#REF!</v>
          </cell>
          <cell r="O67" t="e">
            <v>#REF!</v>
          </cell>
          <cell r="P67" t="e">
            <v>#REF!</v>
          </cell>
          <cell r="Q67" t="e">
            <v>#REF!</v>
          </cell>
          <cell r="R67" t="e">
            <v>#REF!</v>
          </cell>
          <cell r="S67" t="e">
            <v>#REF!</v>
          </cell>
        </row>
        <row r="68">
          <cell r="L68" t="e">
            <v>#REF!</v>
          </cell>
          <cell r="M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</row>
        <row r="69">
          <cell r="L69" t="e">
            <v>#REF!</v>
          </cell>
          <cell r="M69" t="e">
            <v>#REF!</v>
          </cell>
          <cell r="O69" t="e">
            <v>#REF!</v>
          </cell>
          <cell r="P69" t="e">
            <v>#REF!</v>
          </cell>
          <cell r="Q69" t="e">
            <v>#REF!</v>
          </cell>
          <cell r="R69" t="e">
            <v>#REF!</v>
          </cell>
          <cell r="S69" t="e">
            <v>#REF!</v>
          </cell>
        </row>
        <row r="70">
          <cell r="L70" t="e">
            <v>#REF!</v>
          </cell>
          <cell r="M70" t="e">
            <v>#REF!</v>
          </cell>
          <cell r="O70" t="e">
            <v>#REF!</v>
          </cell>
          <cell r="P70" t="e">
            <v>#REF!</v>
          </cell>
          <cell r="Q70" t="e">
            <v>#REF!</v>
          </cell>
          <cell r="R70" t="e">
            <v>#REF!</v>
          </cell>
          <cell r="S70" t="e">
            <v>#REF!</v>
          </cell>
        </row>
        <row r="71">
          <cell r="L71" t="e">
            <v>#REF!</v>
          </cell>
          <cell r="M71" t="e">
            <v>#REF!</v>
          </cell>
          <cell r="O71" t="e">
            <v>#REF!</v>
          </cell>
          <cell r="P71" t="e">
            <v>#REF!</v>
          </cell>
          <cell r="Q71" t="e">
            <v>#REF!</v>
          </cell>
          <cell r="R71" t="e">
            <v>#REF!</v>
          </cell>
          <cell r="S71" t="e">
            <v>#REF!</v>
          </cell>
        </row>
        <row r="72">
          <cell r="L72" t="e">
            <v>#REF!</v>
          </cell>
          <cell r="M72" t="e">
            <v>#REF!</v>
          </cell>
          <cell r="O72" t="e">
            <v>#REF!</v>
          </cell>
          <cell r="P72" t="e">
            <v>#REF!</v>
          </cell>
          <cell r="Q72" t="e">
            <v>#REF!</v>
          </cell>
          <cell r="R72" t="e">
            <v>#REF!</v>
          </cell>
          <cell r="S72" t="e">
            <v>#REF!</v>
          </cell>
        </row>
        <row r="73">
          <cell r="L73" t="e">
            <v>#REF!</v>
          </cell>
          <cell r="M73" t="e">
            <v>#REF!</v>
          </cell>
          <cell r="O73" t="e">
            <v>#REF!</v>
          </cell>
          <cell r="P73" t="e">
            <v>#REF!</v>
          </cell>
          <cell r="Q73" t="e">
            <v>#REF!</v>
          </cell>
          <cell r="R73" t="e">
            <v>#REF!</v>
          </cell>
          <cell r="S73" t="e">
            <v>#REF!</v>
          </cell>
        </row>
        <row r="74">
          <cell r="L74" t="e">
            <v>#REF!</v>
          </cell>
          <cell r="M74" t="e">
            <v>#REF!</v>
          </cell>
          <cell r="O74" t="e">
            <v>#REF!</v>
          </cell>
          <cell r="P74" t="e">
            <v>#REF!</v>
          </cell>
          <cell r="Q74" t="e">
            <v>#REF!</v>
          </cell>
          <cell r="R74" t="e">
            <v>#REF!</v>
          </cell>
          <cell r="S74" t="e">
            <v>#REF!</v>
          </cell>
        </row>
        <row r="75">
          <cell r="L75" t="e">
            <v>#REF!</v>
          </cell>
          <cell r="M75" t="e">
            <v>#REF!</v>
          </cell>
          <cell r="O75" t="e">
            <v>#REF!</v>
          </cell>
          <cell r="P75" t="e">
            <v>#REF!</v>
          </cell>
          <cell r="Q75" t="e">
            <v>#REF!</v>
          </cell>
          <cell r="R75" t="e">
            <v>#REF!</v>
          </cell>
          <cell r="S75" t="e">
            <v>#REF!</v>
          </cell>
        </row>
        <row r="76">
          <cell r="L76" t="e">
            <v>#REF!</v>
          </cell>
          <cell r="M76" t="e">
            <v>#REF!</v>
          </cell>
          <cell r="O76" t="e">
            <v>#REF!</v>
          </cell>
          <cell r="P76" t="e">
            <v>#REF!</v>
          </cell>
          <cell r="Q76" t="e">
            <v>#REF!</v>
          </cell>
          <cell r="R76" t="e">
            <v>#REF!</v>
          </cell>
          <cell r="S76" t="e">
            <v>#REF!</v>
          </cell>
        </row>
        <row r="77">
          <cell r="L77" t="e">
            <v>#REF!</v>
          </cell>
          <cell r="M77" t="e">
            <v>#REF!</v>
          </cell>
          <cell r="O77" t="e">
            <v>#REF!</v>
          </cell>
          <cell r="P77" t="e">
            <v>#REF!</v>
          </cell>
          <cell r="Q77" t="e">
            <v>#REF!</v>
          </cell>
          <cell r="R77" t="e">
            <v>#REF!</v>
          </cell>
          <cell r="S77" t="e">
            <v>#REF!</v>
          </cell>
        </row>
        <row r="78">
          <cell r="L78" t="e">
            <v>#REF!</v>
          </cell>
          <cell r="M78" t="e">
            <v>#REF!</v>
          </cell>
          <cell r="O78" t="e">
            <v>#REF!</v>
          </cell>
          <cell r="P78" t="e">
            <v>#REF!</v>
          </cell>
          <cell r="Q78" t="e">
            <v>#REF!</v>
          </cell>
          <cell r="R78" t="e">
            <v>#REF!</v>
          </cell>
          <cell r="S78" t="e">
            <v>#REF!</v>
          </cell>
        </row>
        <row r="79">
          <cell r="L79" t="e">
            <v>#REF!</v>
          </cell>
          <cell r="M79" t="e">
            <v>#REF!</v>
          </cell>
          <cell r="O79" t="e">
            <v>#REF!</v>
          </cell>
          <cell r="P79" t="e">
            <v>#REF!</v>
          </cell>
          <cell r="Q79" t="e">
            <v>#REF!</v>
          </cell>
          <cell r="R79" t="e">
            <v>#REF!</v>
          </cell>
          <cell r="S79" t="e">
            <v>#REF!</v>
          </cell>
        </row>
        <row r="80">
          <cell r="L80" t="e">
            <v>#REF!</v>
          </cell>
          <cell r="M80" t="e">
            <v>#REF!</v>
          </cell>
          <cell r="O80" t="e">
            <v>#REF!</v>
          </cell>
          <cell r="P80" t="e">
            <v>#REF!</v>
          </cell>
          <cell r="Q80" t="e">
            <v>#REF!</v>
          </cell>
          <cell r="R80" t="e">
            <v>#REF!</v>
          </cell>
          <cell r="S80" t="e">
            <v>#REF!</v>
          </cell>
        </row>
        <row r="81">
          <cell r="L81" t="e">
            <v>#REF!</v>
          </cell>
          <cell r="M81" t="e">
            <v>#REF!</v>
          </cell>
          <cell r="O81" t="e">
            <v>#REF!</v>
          </cell>
          <cell r="P81" t="e">
            <v>#REF!</v>
          </cell>
          <cell r="Q81" t="e">
            <v>#REF!</v>
          </cell>
          <cell r="R81" t="e">
            <v>#REF!</v>
          </cell>
          <cell r="S81" t="e">
            <v>#REF!</v>
          </cell>
        </row>
        <row r="82">
          <cell r="L82" t="e">
            <v>#REF!</v>
          </cell>
          <cell r="M82" t="e">
            <v>#REF!</v>
          </cell>
          <cell r="O82" t="e">
            <v>#REF!</v>
          </cell>
          <cell r="P82" t="e">
            <v>#REF!</v>
          </cell>
          <cell r="Q82" t="e">
            <v>#REF!</v>
          </cell>
          <cell r="R82" t="e">
            <v>#REF!</v>
          </cell>
          <cell r="S82" t="e">
            <v>#REF!</v>
          </cell>
        </row>
        <row r="83">
          <cell r="L83" t="e">
            <v>#REF!</v>
          </cell>
          <cell r="M83" t="e">
            <v>#REF!</v>
          </cell>
          <cell r="O83" t="e">
            <v>#REF!</v>
          </cell>
          <cell r="P83" t="e">
            <v>#REF!</v>
          </cell>
          <cell r="Q83" t="e">
            <v>#REF!</v>
          </cell>
          <cell r="R83" t="e">
            <v>#REF!</v>
          </cell>
          <cell r="S83" t="e">
            <v>#REF!</v>
          </cell>
        </row>
        <row r="84">
          <cell r="L84" t="e">
            <v>#REF!</v>
          </cell>
          <cell r="M84" t="e">
            <v>#REF!</v>
          </cell>
          <cell r="O84" t="e">
            <v>#REF!</v>
          </cell>
          <cell r="P84" t="e">
            <v>#REF!</v>
          </cell>
          <cell r="Q84" t="e">
            <v>#REF!</v>
          </cell>
          <cell r="R84" t="e">
            <v>#REF!</v>
          </cell>
          <cell r="S84" t="e">
            <v>#REF!</v>
          </cell>
        </row>
        <row r="85">
          <cell r="L85" t="e">
            <v>#REF!</v>
          </cell>
          <cell r="M85" t="e">
            <v>#REF!</v>
          </cell>
          <cell r="O85" t="e">
            <v>#REF!</v>
          </cell>
          <cell r="P85" t="e">
            <v>#REF!</v>
          </cell>
          <cell r="Q85" t="e">
            <v>#REF!</v>
          </cell>
          <cell r="R85" t="e">
            <v>#REF!</v>
          </cell>
          <cell r="S85" t="e">
            <v>#REF!</v>
          </cell>
        </row>
        <row r="86">
          <cell r="L86" t="e">
            <v>#REF!</v>
          </cell>
          <cell r="M86" t="e">
            <v>#REF!</v>
          </cell>
          <cell r="O86" t="e">
            <v>#REF!</v>
          </cell>
          <cell r="P86" t="e">
            <v>#REF!</v>
          </cell>
          <cell r="Q86" t="e">
            <v>#REF!</v>
          </cell>
          <cell r="R86" t="e">
            <v>#REF!</v>
          </cell>
          <cell r="S86" t="e">
            <v>#REF!</v>
          </cell>
        </row>
        <row r="87">
          <cell r="L87" t="e">
            <v>#REF!</v>
          </cell>
          <cell r="M87" t="e">
            <v>#REF!</v>
          </cell>
          <cell r="O87" t="e">
            <v>#REF!</v>
          </cell>
          <cell r="P87" t="e">
            <v>#REF!</v>
          </cell>
          <cell r="Q87" t="e">
            <v>#REF!</v>
          </cell>
          <cell r="R87" t="e">
            <v>#REF!</v>
          </cell>
          <cell r="S87" t="e">
            <v>#REF!</v>
          </cell>
        </row>
        <row r="88">
          <cell r="L88" t="e">
            <v>#REF!</v>
          </cell>
          <cell r="M88" t="e">
            <v>#REF!</v>
          </cell>
          <cell r="O88" t="e">
            <v>#REF!</v>
          </cell>
          <cell r="P88" t="e">
            <v>#REF!</v>
          </cell>
          <cell r="Q88" t="e">
            <v>#REF!</v>
          </cell>
          <cell r="R88" t="e">
            <v>#REF!</v>
          </cell>
          <cell r="S88" t="e">
            <v>#REF!</v>
          </cell>
        </row>
        <row r="89">
          <cell r="L89" t="e">
            <v>#REF!</v>
          </cell>
          <cell r="M89" t="e">
            <v>#REF!</v>
          </cell>
          <cell r="O89" t="e">
            <v>#REF!</v>
          </cell>
          <cell r="P89" t="e">
            <v>#REF!</v>
          </cell>
          <cell r="Q89" t="e">
            <v>#REF!</v>
          </cell>
          <cell r="R89" t="e">
            <v>#REF!</v>
          </cell>
          <cell r="S89" t="e">
            <v>#REF!</v>
          </cell>
        </row>
        <row r="90">
          <cell r="L90" t="e">
            <v>#REF!</v>
          </cell>
          <cell r="M90" t="e">
            <v>#REF!</v>
          </cell>
          <cell r="O90" t="e">
            <v>#REF!</v>
          </cell>
          <cell r="P90" t="e">
            <v>#REF!</v>
          </cell>
          <cell r="Q90" t="e">
            <v>#REF!</v>
          </cell>
          <cell r="R90" t="e">
            <v>#REF!</v>
          </cell>
          <cell r="S90" t="e">
            <v>#REF!</v>
          </cell>
        </row>
        <row r="91">
          <cell r="L91" t="e">
            <v>#REF!</v>
          </cell>
          <cell r="M91" t="e">
            <v>#REF!</v>
          </cell>
          <cell r="O91" t="e">
            <v>#REF!</v>
          </cell>
          <cell r="P91" t="e">
            <v>#REF!</v>
          </cell>
          <cell r="Q91" t="e">
            <v>#REF!</v>
          </cell>
          <cell r="R91" t="e">
            <v>#REF!</v>
          </cell>
          <cell r="S91" t="e">
            <v>#REF!</v>
          </cell>
        </row>
        <row r="92">
          <cell r="L92" t="e">
            <v>#REF!</v>
          </cell>
          <cell r="M92" t="e">
            <v>#REF!</v>
          </cell>
          <cell r="O92" t="e">
            <v>#REF!</v>
          </cell>
          <cell r="P92" t="e">
            <v>#REF!</v>
          </cell>
          <cell r="Q92" t="e">
            <v>#REF!</v>
          </cell>
          <cell r="R92" t="e">
            <v>#REF!</v>
          </cell>
          <cell r="S92" t="e">
            <v>#REF!</v>
          </cell>
        </row>
        <row r="93">
          <cell r="L93" t="e">
            <v>#REF!</v>
          </cell>
          <cell r="M93" t="e">
            <v>#REF!</v>
          </cell>
          <cell r="O93" t="e">
            <v>#REF!</v>
          </cell>
          <cell r="P93" t="e">
            <v>#REF!</v>
          </cell>
          <cell r="Q93" t="e">
            <v>#REF!</v>
          </cell>
          <cell r="R93" t="e">
            <v>#REF!</v>
          </cell>
          <cell r="S93" t="e">
            <v>#REF!</v>
          </cell>
        </row>
        <row r="94">
          <cell r="L94" t="e">
            <v>#REF!</v>
          </cell>
          <cell r="M94" t="e">
            <v>#REF!</v>
          </cell>
          <cell r="O94" t="e">
            <v>#REF!</v>
          </cell>
          <cell r="P94" t="e">
            <v>#REF!</v>
          </cell>
          <cell r="Q94" t="e">
            <v>#REF!</v>
          </cell>
          <cell r="R94" t="e">
            <v>#REF!</v>
          </cell>
          <cell r="S94" t="e">
            <v>#REF!</v>
          </cell>
        </row>
        <row r="95">
          <cell r="L95" t="e">
            <v>#REF!</v>
          </cell>
          <cell r="M95" t="e">
            <v>#REF!</v>
          </cell>
          <cell r="O95" t="e">
            <v>#REF!</v>
          </cell>
          <cell r="P95" t="e">
            <v>#REF!</v>
          </cell>
          <cell r="Q95" t="e">
            <v>#REF!</v>
          </cell>
          <cell r="R95" t="e">
            <v>#REF!</v>
          </cell>
          <cell r="S95" t="e">
            <v>#REF!</v>
          </cell>
        </row>
        <row r="96">
          <cell r="L96" t="e">
            <v>#REF!</v>
          </cell>
          <cell r="M96" t="e">
            <v>#REF!</v>
          </cell>
          <cell r="O96" t="e">
            <v>#REF!</v>
          </cell>
          <cell r="P96" t="e">
            <v>#REF!</v>
          </cell>
          <cell r="Q96" t="e">
            <v>#REF!</v>
          </cell>
          <cell r="R96" t="e">
            <v>#REF!</v>
          </cell>
          <cell r="S96" t="e">
            <v>#REF!</v>
          </cell>
        </row>
        <row r="97">
          <cell r="L97" t="e">
            <v>#REF!</v>
          </cell>
          <cell r="M97" t="e">
            <v>#REF!</v>
          </cell>
          <cell r="O97" t="e">
            <v>#REF!</v>
          </cell>
          <cell r="P97" t="e">
            <v>#REF!</v>
          </cell>
          <cell r="Q97" t="e">
            <v>#REF!</v>
          </cell>
          <cell r="R97" t="e">
            <v>#REF!</v>
          </cell>
          <cell r="S97" t="e">
            <v>#REF!</v>
          </cell>
        </row>
        <row r="98">
          <cell r="L98" t="e">
            <v>#REF!</v>
          </cell>
          <cell r="M98" t="e">
            <v>#REF!</v>
          </cell>
          <cell r="O98" t="e">
            <v>#REF!</v>
          </cell>
          <cell r="P98" t="e">
            <v>#REF!</v>
          </cell>
          <cell r="Q98" t="e">
            <v>#REF!</v>
          </cell>
          <cell r="R98" t="e">
            <v>#REF!</v>
          </cell>
          <cell r="S98" t="e">
            <v>#REF!</v>
          </cell>
        </row>
        <row r="99">
          <cell r="L99" t="e">
            <v>#REF!</v>
          </cell>
          <cell r="M99" t="e">
            <v>#REF!</v>
          </cell>
          <cell r="O99" t="e">
            <v>#REF!</v>
          </cell>
          <cell r="P99" t="e">
            <v>#REF!</v>
          </cell>
          <cell r="Q99" t="e">
            <v>#REF!</v>
          </cell>
          <cell r="R99" t="e">
            <v>#REF!</v>
          </cell>
          <cell r="S99" t="e">
            <v>#REF!</v>
          </cell>
        </row>
        <row r="100">
          <cell r="L100" t="e">
            <v>#REF!</v>
          </cell>
          <cell r="M100" t="e">
            <v>#REF!</v>
          </cell>
          <cell r="O100" t="e">
            <v>#REF!</v>
          </cell>
          <cell r="P100" t="e">
            <v>#REF!</v>
          </cell>
          <cell r="Q100" t="e">
            <v>#REF!</v>
          </cell>
          <cell r="R100" t="e">
            <v>#REF!</v>
          </cell>
          <cell r="S100" t="e">
            <v>#REF!</v>
          </cell>
        </row>
        <row r="101">
          <cell r="L101" t="e">
            <v>#REF!</v>
          </cell>
          <cell r="M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 t="e">
            <v>#REF!</v>
          </cell>
        </row>
        <row r="102">
          <cell r="L102" t="e">
            <v>#REF!</v>
          </cell>
          <cell r="M102" t="e">
            <v>#REF!</v>
          </cell>
          <cell r="O102" t="e">
            <v>#REF!</v>
          </cell>
          <cell r="P102" t="e">
            <v>#REF!</v>
          </cell>
          <cell r="Q102" t="e">
            <v>#REF!</v>
          </cell>
          <cell r="R102" t="e">
            <v>#REF!</v>
          </cell>
          <cell r="S102" t="e">
            <v>#REF!</v>
          </cell>
        </row>
        <row r="103">
          <cell r="L103" t="e">
            <v>#REF!</v>
          </cell>
          <cell r="M103" t="e">
            <v>#REF!</v>
          </cell>
          <cell r="O103" t="e">
            <v>#REF!</v>
          </cell>
          <cell r="P103" t="e">
            <v>#REF!</v>
          </cell>
          <cell r="Q103" t="e">
            <v>#REF!</v>
          </cell>
          <cell r="R103" t="e">
            <v>#REF!</v>
          </cell>
          <cell r="S103" t="e">
            <v>#REF!</v>
          </cell>
        </row>
        <row r="104">
          <cell r="L104" t="e">
            <v>#REF!</v>
          </cell>
          <cell r="M104" t="e">
            <v>#REF!</v>
          </cell>
          <cell r="O104" t="e">
            <v>#REF!</v>
          </cell>
          <cell r="P104" t="e">
            <v>#REF!</v>
          </cell>
          <cell r="Q104" t="e">
            <v>#REF!</v>
          </cell>
          <cell r="R104" t="e">
            <v>#REF!</v>
          </cell>
          <cell r="S104" t="e">
            <v>#REF!</v>
          </cell>
        </row>
        <row r="105">
          <cell r="L105" t="e">
            <v>#REF!</v>
          </cell>
          <cell r="M105" t="e">
            <v>#REF!</v>
          </cell>
          <cell r="O105" t="e">
            <v>#REF!</v>
          </cell>
          <cell r="P105" t="e">
            <v>#REF!</v>
          </cell>
          <cell r="Q105" t="e">
            <v>#REF!</v>
          </cell>
          <cell r="R105" t="e">
            <v>#REF!</v>
          </cell>
          <cell r="S105" t="e">
            <v>#REF!</v>
          </cell>
        </row>
        <row r="106">
          <cell r="L106" t="e">
            <v>#REF!</v>
          </cell>
          <cell r="M106" t="e">
            <v>#REF!</v>
          </cell>
          <cell r="O106" t="e">
            <v>#REF!</v>
          </cell>
          <cell r="P106" t="e">
            <v>#REF!</v>
          </cell>
          <cell r="Q106" t="e">
            <v>#REF!</v>
          </cell>
          <cell r="R106" t="e">
            <v>#REF!</v>
          </cell>
          <cell r="S106" t="e">
            <v>#REF!</v>
          </cell>
        </row>
        <row r="107">
          <cell r="L107" t="e">
            <v>#REF!</v>
          </cell>
          <cell r="M107" t="e">
            <v>#REF!</v>
          </cell>
          <cell r="O107" t="e">
            <v>#REF!</v>
          </cell>
          <cell r="P107" t="e">
            <v>#REF!</v>
          </cell>
          <cell r="Q107" t="e">
            <v>#REF!</v>
          </cell>
          <cell r="R107" t="e">
            <v>#REF!</v>
          </cell>
          <cell r="S107" t="e">
            <v>#REF!</v>
          </cell>
        </row>
        <row r="108">
          <cell r="L108" t="e">
            <v>#REF!</v>
          </cell>
          <cell r="M108" t="e">
            <v>#REF!</v>
          </cell>
          <cell r="O108" t="e">
            <v>#REF!</v>
          </cell>
          <cell r="P108" t="e">
            <v>#REF!</v>
          </cell>
          <cell r="Q108" t="e">
            <v>#REF!</v>
          </cell>
          <cell r="R108" t="e">
            <v>#REF!</v>
          </cell>
          <cell r="S108" t="e">
            <v>#REF!</v>
          </cell>
        </row>
        <row r="109">
          <cell r="L109" t="e">
            <v>#REF!</v>
          </cell>
          <cell r="M109" t="e">
            <v>#REF!</v>
          </cell>
          <cell r="O109" t="e">
            <v>#REF!</v>
          </cell>
          <cell r="P109" t="e">
            <v>#REF!</v>
          </cell>
          <cell r="Q109" t="e">
            <v>#REF!</v>
          </cell>
          <cell r="R109" t="e">
            <v>#REF!</v>
          </cell>
          <cell r="S109" t="e">
            <v>#REF!</v>
          </cell>
        </row>
        <row r="110">
          <cell r="L110" t="e">
            <v>#REF!</v>
          </cell>
          <cell r="M110" t="e">
            <v>#REF!</v>
          </cell>
          <cell r="O110" t="e">
            <v>#REF!</v>
          </cell>
          <cell r="P110" t="e">
            <v>#REF!</v>
          </cell>
          <cell r="Q110" t="e">
            <v>#REF!</v>
          </cell>
          <cell r="R110" t="e">
            <v>#REF!</v>
          </cell>
          <cell r="S110" t="e">
            <v>#REF!</v>
          </cell>
        </row>
        <row r="111">
          <cell r="L111" t="e">
            <v>#REF!</v>
          </cell>
          <cell r="M111" t="e">
            <v>#REF!</v>
          </cell>
          <cell r="O111" t="e">
            <v>#REF!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</row>
        <row r="112">
          <cell r="L112" t="e">
            <v>#REF!</v>
          </cell>
          <cell r="M112" t="e">
            <v>#REF!</v>
          </cell>
          <cell r="O112" t="e">
            <v>#REF!</v>
          </cell>
          <cell r="P112" t="e">
            <v>#REF!</v>
          </cell>
          <cell r="Q112" t="e">
            <v>#REF!</v>
          </cell>
          <cell r="R112" t="e">
            <v>#REF!</v>
          </cell>
          <cell r="S112" t="e">
            <v>#REF!</v>
          </cell>
        </row>
        <row r="113">
          <cell r="L113" t="e">
            <v>#REF!</v>
          </cell>
          <cell r="M113" t="e">
            <v>#REF!</v>
          </cell>
          <cell r="O113" t="e">
            <v>#REF!</v>
          </cell>
          <cell r="P113" t="e">
            <v>#REF!</v>
          </cell>
          <cell r="Q113" t="e">
            <v>#REF!</v>
          </cell>
          <cell r="R113" t="e">
            <v>#REF!</v>
          </cell>
          <cell r="S113" t="e">
            <v>#REF!</v>
          </cell>
        </row>
        <row r="114">
          <cell r="L114" t="e">
            <v>#REF!</v>
          </cell>
          <cell r="M114" t="e">
            <v>#REF!</v>
          </cell>
          <cell r="O114" t="e">
            <v>#REF!</v>
          </cell>
          <cell r="P114" t="e">
            <v>#REF!</v>
          </cell>
          <cell r="Q114" t="e">
            <v>#REF!</v>
          </cell>
          <cell r="R114" t="e">
            <v>#REF!</v>
          </cell>
          <cell r="S114" t="e">
            <v>#REF!</v>
          </cell>
        </row>
        <row r="115">
          <cell r="L115" t="e">
            <v>#REF!</v>
          </cell>
          <cell r="M115" t="e">
            <v>#REF!</v>
          </cell>
          <cell r="O115" t="e">
            <v>#REF!</v>
          </cell>
          <cell r="P115" t="e">
            <v>#REF!</v>
          </cell>
          <cell r="Q115" t="e">
            <v>#REF!</v>
          </cell>
          <cell r="R115" t="e">
            <v>#REF!</v>
          </cell>
          <cell r="S115" t="e">
            <v>#REF!</v>
          </cell>
        </row>
        <row r="116">
          <cell r="L116" t="e">
            <v>#REF!</v>
          </cell>
          <cell r="M116" t="e">
            <v>#REF!</v>
          </cell>
          <cell r="O116" t="e">
            <v>#REF!</v>
          </cell>
          <cell r="P116" t="e">
            <v>#REF!</v>
          </cell>
          <cell r="Q116" t="e">
            <v>#REF!</v>
          </cell>
          <cell r="R116" t="e">
            <v>#REF!</v>
          </cell>
          <cell r="S116" t="e">
            <v>#REF!</v>
          </cell>
        </row>
        <row r="117">
          <cell r="L117" t="e">
            <v>#REF!</v>
          </cell>
          <cell r="M117" t="e">
            <v>#REF!</v>
          </cell>
          <cell r="O117" t="e">
            <v>#REF!</v>
          </cell>
          <cell r="P117" t="e">
            <v>#REF!</v>
          </cell>
          <cell r="Q117" t="e">
            <v>#REF!</v>
          </cell>
          <cell r="R117" t="e">
            <v>#REF!</v>
          </cell>
          <cell r="S117" t="e">
            <v>#REF!</v>
          </cell>
        </row>
        <row r="118">
          <cell r="L118" t="e">
            <v>#REF!</v>
          </cell>
          <cell r="M118" t="e">
            <v>#REF!</v>
          </cell>
          <cell r="O118" t="e">
            <v>#REF!</v>
          </cell>
          <cell r="P118" t="e">
            <v>#REF!</v>
          </cell>
          <cell r="Q118" t="e">
            <v>#REF!</v>
          </cell>
          <cell r="R118" t="e">
            <v>#REF!</v>
          </cell>
          <cell r="S118" t="e">
            <v>#REF!</v>
          </cell>
        </row>
        <row r="119">
          <cell r="L119" t="e">
            <v>#REF!</v>
          </cell>
          <cell r="M119" t="e">
            <v>#REF!</v>
          </cell>
          <cell r="O119" t="e">
            <v>#REF!</v>
          </cell>
          <cell r="P119" t="e">
            <v>#REF!</v>
          </cell>
          <cell r="Q119" t="e">
            <v>#REF!</v>
          </cell>
          <cell r="R119" t="e">
            <v>#REF!</v>
          </cell>
          <cell r="S119" t="e">
            <v>#REF!</v>
          </cell>
        </row>
        <row r="120">
          <cell r="L120" t="e">
            <v>#REF!</v>
          </cell>
          <cell r="M120" t="e">
            <v>#REF!</v>
          </cell>
          <cell r="O120" t="e">
            <v>#REF!</v>
          </cell>
          <cell r="P120" t="e">
            <v>#REF!</v>
          </cell>
          <cell r="Q120" t="e">
            <v>#REF!</v>
          </cell>
          <cell r="R120" t="e">
            <v>#REF!</v>
          </cell>
          <cell r="S120" t="e">
            <v>#REF!</v>
          </cell>
        </row>
        <row r="121">
          <cell r="L121" t="e">
            <v>#REF!</v>
          </cell>
          <cell r="M121" t="e">
            <v>#REF!</v>
          </cell>
          <cell r="O121" t="e">
            <v>#REF!</v>
          </cell>
          <cell r="P121" t="e">
            <v>#REF!</v>
          </cell>
          <cell r="Q121" t="e">
            <v>#REF!</v>
          </cell>
          <cell r="R121" t="e">
            <v>#REF!</v>
          </cell>
          <cell r="S121" t="e">
            <v>#REF!</v>
          </cell>
        </row>
        <row r="122">
          <cell r="L122" t="e">
            <v>#REF!</v>
          </cell>
          <cell r="M122" t="e">
            <v>#REF!</v>
          </cell>
          <cell r="O122" t="e">
            <v>#REF!</v>
          </cell>
          <cell r="P122" t="e">
            <v>#REF!</v>
          </cell>
          <cell r="Q122" t="e">
            <v>#REF!</v>
          </cell>
          <cell r="R122" t="e">
            <v>#REF!</v>
          </cell>
          <cell r="S122" t="e">
            <v>#REF!</v>
          </cell>
        </row>
        <row r="123">
          <cell r="L123" t="e">
            <v>#REF!</v>
          </cell>
          <cell r="M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</row>
        <row r="124">
          <cell r="L124" t="e">
            <v>#REF!</v>
          </cell>
          <cell r="M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</row>
        <row r="125">
          <cell r="L125" t="e">
            <v>#REF!</v>
          </cell>
          <cell r="M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</row>
        <row r="126">
          <cell r="L126" t="e">
            <v>#REF!</v>
          </cell>
          <cell r="M126" t="e">
            <v>#REF!</v>
          </cell>
          <cell r="O126" t="e">
            <v>#REF!</v>
          </cell>
          <cell r="P126" t="e">
            <v>#REF!</v>
          </cell>
          <cell r="Q126" t="e">
            <v>#REF!</v>
          </cell>
          <cell r="R126" t="e">
            <v>#REF!</v>
          </cell>
          <cell r="S126" t="e">
            <v>#REF!</v>
          </cell>
        </row>
        <row r="127">
          <cell r="L127" t="e">
            <v>#REF!</v>
          </cell>
          <cell r="M127" t="e">
            <v>#REF!</v>
          </cell>
          <cell r="O127" t="e">
            <v>#REF!</v>
          </cell>
          <cell r="P127" t="e">
            <v>#REF!</v>
          </cell>
          <cell r="Q127" t="e">
            <v>#REF!</v>
          </cell>
          <cell r="R127" t="e">
            <v>#REF!</v>
          </cell>
          <cell r="S127" t="e">
            <v>#REF!</v>
          </cell>
        </row>
        <row r="128">
          <cell r="L128" t="e">
            <v>#REF!</v>
          </cell>
          <cell r="M128" t="e">
            <v>#REF!</v>
          </cell>
          <cell r="O128" t="e">
            <v>#REF!</v>
          </cell>
          <cell r="P128" t="e">
            <v>#REF!</v>
          </cell>
          <cell r="Q128" t="e">
            <v>#REF!</v>
          </cell>
          <cell r="R128" t="e">
            <v>#REF!</v>
          </cell>
          <cell r="S128" t="e">
            <v>#REF!</v>
          </cell>
        </row>
        <row r="129">
          <cell r="L129" t="e">
            <v>#REF!</v>
          </cell>
          <cell r="M129" t="e">
            <v>#REF!</v>
          </cell>
          <cell r="O129" t="e">
            <v>#REF!</v>
          </cell>
          <cell r="P129" t="e">
            <v>#REF!</v>
          </cell>
          <cell r="Q129" t="e">
            <v>#REF!</v>
          </cell>
          <cell r="R129" t="e">
            <v>#REF!</v>
          </cell>
          <cell r="S129" t="e">
            <v>#REF!</v>
          </cell>
        </row>
        <row r="130">
          <cell r="L130" t="e">
            <v>#REF!</v>
          </cell>
          <cell r="M130" t="e">
            <v>#REF!</v>
          </cell>
          <cell r="O130" t="e">
            <v>#REF!</v>
          </cell>
          <cell r="P130" t="e">
            <v>#REF!</v>
          </cell>
          <cell r="Q130" t="e">
            <v>#REF!</v>
          </cell>
          <cell r="R130" t="e">
            <v>#REF!</v>
          </cell>
          <cell r="S130" t="e">
            <v>#REF!</v>
          </cell>
        </row>
        <row r="131">
          <cell r="L131" t="e">
            <v>#REF!</v>
          </cell>
          <cell r="M131" t="e">
            <v>#REF!</v>
          </cell>
          <cell r="O131" t="e">
            <v>#REF!</v>
          </cell>
          <cell r="P131" t="e">
            <v>#REF!</v>
          </cell>
          <cell r="Q131" t="e">
            <v>#REF!</v>
          </cell>
          <cell r="R131" t="e">
            <v>#REF!</v>
          </cell>
          <cell r="S131" t="e">
            <v>#REF!</v>
          </cell>
        </row>
        <row r="132">
          <cell r="L132" t="e">
            <v>#REF!</v>
          </cell>
          <cell r="M132" t="e">
            <v>#REF!</v>
          </cell>
          <cell r="O132" t="e">
            <v>#REF!</v>
          </cell>
          <cell r="P132" t="e">
            <v>#REF!</v>
          </cell>
          <cell r="Q132" t="e">
            <v>#REF!</v>
          </cell>
          <cell r="R132" t="e">
            <v>#REF!</v>
          </cell>
          <cell r="S132" t="e">
            <v>#REF!</v>
          </cell>
        </row>
        <row r="133">
          <cell r="L133" t="e">
            <v>#REF!</v>
          </cell>
          <cell r="M133" t="e">
            <v>#REF!</v>
          </cell>
          <cell r="O133" t="e">
            <v>#REF!</v>
          </cell>
          <cell r="P133" t="e">
            <v>#REF!</v>
          </cell>
          <cell r="Q133" t="e">
            <v>#REF!</v>
          </cell>
          <cell r="R133" t="e">
            <v>#REF!</v>
          </cell>
          <cell r="S133" t="e">
            <v>#REF!</v>
          </cell>
        </row>
        <row r="134">
          <cell r="L134" t="e">
            <v>#REF!</v>
          </cell>
          <cell r="M134" t="e">
            <v>#REF!</v>
          </cell>
          <cell r="O134" t="e">
            <v>#REF!</v>
          </cell>
          <cell r="P134" t="e">
            <v>#REF!</v>
          </cell>
          <cell r="Q134" t="e">
            <v>#REF!</v>
          </cell>
          <cell r="R134" t="e">
            <v>#REF!</v>
          </cell>
          <cell r="S134" t="e">
            <v>#REF!</v>
          </cell>
        </row>
        <row r="135">
          <cell r="L135" t="e">
            <v>#REF!</v>
          </cell>
          <cell r="M135" t="e">
            <v>#REF!</v>
          </cell>
          <cell r="O135" t="e">
            <v>#REF!</v>
          </cell>
          <cell r="P135" t="e">
            <v>#REF!</v>
          </cell>
          <cell r="Q135" t="e">
            <v>#REF!</v>
          </cell>
          <cell r="R135" t="e">
            <v>#REF!</v>
          </cell>
          <cell r="S135" t="e">
            <v>#REF!</v>
          </cell>
        </row>
        <row r="136">
          <cell r="L136" t="e">
            <v>#REF!</v>
          </cell>
          <cell r="M136" t="e">
            <v>#REF!</v>
          </cell>
          <cell r="O136" t="e">
            <v>#REF!</v>
          </cell>
          <cell r="P136" t="e">
            <v>#REF!</v>
          </cell>
          <cell r="Q136" t="e">
            <v>#REF!</v>
          </cell>
          <cell r="R136" t="e">
            <v>#REF!</v>
          </cell>
          <cell r="S136" t="e">
            <v>#REF!</v>
          </cell>
        </row>
        <row r="137">
          <cell r="L137" t="e">
            <v>#REF!</v>
          </cell>
          <cell r="M137" t="e">
            <v>#REF!</v>
          </cell>
          <cell r="O137" t="e">
            <v>#REF!</v>
          </cell>
          <cell r="P137" t="e">
            <v>#REF!</v>
          </cell>
          <cell r="Q137" t="e">
            <v>#REF!</v>
          </cell>
          <cell r="R137" t="e">
            <v>#REF!</v>
          </cell>
          <cell r="S137" t="e">
            <v>#REF!</v>
          </cell>
        </row>
        <row r="138">
          <cell r="L138" t="e">
            <v>#REF!</v>
          </cell>
          <cell r="M138" t="e">
            <v>#REF!</v>
          </cell>
          <cell r="O138" t="e">
            <v>#REF!</v>
          </cell>
          <cell r="P138" t="e">
            <v>#REF!</v>
          </cell>
          <cell r="Q138" t="e">
            <v>#REF!</v>
          </cell>
          <cell r="R138" t="e">
            <v>#REF!</v>
          </cell>
          <cell r="S138" t="e">
            <v>#REF!</v>
          </cell>
        </row>
        <row r="139">
          <cell r="L139" t="e">
            <v>#REF!</v>
          </cell>
          <cell r="M139" t="e">
            <v>#REF!</v>
          </cell>
          <cell r="O139" t="e">
            <v>#REF!</v>
          </cell>
          <cell r="P139" t="e">
            <v>#REF!</v>
          </cell>
          <cell r="Q139" t="e">
            <v>#REF!</v>
          </cell>
          <cell r="R139" t="e">
            <v>#REF!</v>
          </cell>
          <cell r="S139" t="e">
            <v>#REF!</v>
          </cell>
        </row>
        <row r="140">
          <cell r="L140" t="e">
            <v>#REF!</v>
          </cell>
          <cell r="M140" t="e">
            <v>#REF!</v>
          </cell>
          <cell r="O140" t="e">
            <v>#REF!</v>
          </cell>
          <cell r="P140" t="e">
            <v>#REF!</v>
          </cell>
          <cell r="Q140" t="e">
            <v>#REF!</v>
          </cell>
          <cell r="R140" t="e">
            <v>#REF!</v>
          </cell>
          <cell r="S140" t="e">
            <v>#REF!</v>
          </cell>
        </row>
        <row r="141">
          <cell r="L141" t="e">
            <v>#REF!</v>
          </cell>
          <cell r="M141" t="e">
            <v>#REF!</v>
          </cell>
          <cell r="O141" t="e">
            <v>#REF!</v>
          </cell>
          <cell r="P141" t="e">
            <v>#REF!</v>
          </cell>
          <cell r="Q141" t="e">
            <v>#REF!</v>
          </cell>
          <cell r="R141" t="e">
            <v>#REF!</v>
          </cell>
          <cell r="S141" t="e">
            <v>#REF!</v>
          </cell>
        </row>
        <row r="142">
          <cell r="L142" t="e">
            <v>#REF!</v>
          </cell>
          <cell r="M142" t="e">
            <v>#REF!</v>
          </cell>
          <cell r="O142" t="e">
            <v>#REF!</v>
          </cell>
          <cell r="P142" t="e">
            <v>#REF!</v>
          </cell>
          <cell r="Q142" t="e">
            <v>#REF!</v>
          </cell>
          <cell r="R142" t="e">
            <v>#REF!</v>
          </cell>
          <cell r="S142" t="e">
            <v>#REF!</v>
          </cell>
        </row>
        <row r="143">
          <cell r="L143" t="e">
            <v>#REF!</v>
          </cell>
          <cell r="M143" t="e">
            <v>#REF!</v>
          </cell>
          <cell r="O143" t="e">
            <v>#REF!</v>
          </cell>
          <cell r="P143" t="e">
            <v>#REF!</v>
          </cell>
          <cell r="Q143" t="e">
            <v>#REF!</v>
          </cell>
          <cell r="R143" t="e">
            <v>#REF!</v>
          </cell>
          <cell r="S143" t="e">
            <v>#REF!</v>
          </cell>
        </row>
        <row r="144">
          <cell r="L144" t="e">
            <v>#REF!</v>
          </cell>
          <cell r="M144" t="e">
            <v>#REF!</v>
          </cell>
          <cell r="O144" t="e">
            <v>#REF!</v>
          </cell>
          <cell r="P144" t="e">
            <v>#REF!</v>
          </cell>
          <cell r="Q144" t="e">
            <v>#REF!</v>
          </cell>
          <cell r="R144" t="e">
            <v>#REF!</v>
          </cell>
          <cell r="S144" t="e">
            <v>#REF!</v>
          </cell>
        </row>
        <row r="145">
          <cell r="L145" t="e">
            <v>#REF!</v>
          </cell>
          <cell r="M145" t="e">
            <v>#REF!</v>
          </cell>
          <cell r="O145" t="e">
            <v>#REF!</v>
          </cell>
          <cell r="P145" t="e">
            <v>#REF!</v>
          </cell>
          <cell r="Q145" t="e">
            <v>#REF!</v>
          </cell>
          <cell r="R145" t="e">
            <v>#REF!</v>
          </cell>
          <cell r="S145" t="e">
            <v>#REF!</v>
          </cell>
        </row>
        <row r="146">
          <cell r="L146" t="e">
            <v>#REF!</v>
          </cell>
          <cell r="M146" t="e">
            <v>#REF!</v>
          </cell>
          <cell r="O146" t="e">
            <v>#REF!</v>
          </cell>
          <cell r="P146" t="e">
            <v>#REF!</v>
          </cell>
          <cell r="Q146" t="e">
            <v>#REF!</v>
          </cell>
          <cell r="R146" t="e">
            <v>#REF!</v>
          </cell>
          <cell r="S146" t="e">
            <v>#REF!</v>
          </cell>
        </row>
        <row r="147">
          <cell r="L147" t="e">
            <v>#REF!</v>
          </cell>
          <cell r="M147" t="e">
            <v>#REF!</v>
          </cell>
          <cell r="O147" t="e">
            <v>#REF!</v>
          </cell>
          <cell r="P147" t="e">
            <v>#REF!</v>
          </cell>
          <cell r="Q147" t="e">
            <v>#REF!</v>
          </cell>
          <cell r="R147" t="e">
            <v>#REF!</v>
          </cell>
          <cell r="S147" t="e">
            <v>#REF!</v>
          </cell>
        </row>
        <row r="148">
          <cell r="L148" t="e">
            <v>#REF!</v>
          </cell>
          <cell r="M148" t="e">
            <v>#REF!</v>
          </cell>
          <cell r="O148" t="e">
            <v>#REF!</v>
          </cell>
          <cell r="P148" t="e">
            <v>#REF!</v>
          </cell>
          <cell r="Q148" t="e">
            <v>#REF!</v>
          </cell>
          <cell r="R148" t="e">
            <v>#REF!</v>
          </cell>
          <cell r="S148" t="e">
            <v>#REF!</v>
          </cell>
        </row>
        <row r="149">
          <cell r="L149" t="e">
            <v>#REF!</v>
          </cell>
          <cell r="M149" t="e">
            <v>#REF!</v>
          </cell>
          <cell r="O149" t="e">
            <v>#REF!</v>
          </cell>
          <cell r="P149" t="e">
            <v>#REF!</v>
          </cell>
          <cell r="Q149" t="e">
            <v>#REF!</v>
          </cell>
          <cell r="R149" t="e">
            <v>#REF!</v>
          </cell>
          <cell r="S149" t="e">
            <v>#REF!</v>
          </cell>
        </row>
        <row r="150">
          <cell r="L150" t="e">
            <v>#REF!</v>
          </cell>
          <cell r="M150" t="e">
            <v>#REF!</v>
          </cell>
          <cell r="O150" t="e">
            <v>#REF!</v>
          </cell>
          <cell r="P150" t="e">
            <v>#REF!</v>
          </cell>
          <cell r="Q150" t="e">
            <v>#REF!</v>
          </cell>
          <cell r="R150" t="e">
            <v>#REF!</v>
          </cell>
          <cell r="S150" t="e">
            <v>#REF!</v>
          </cell>
        </row>
        <row r="151">
          <cell r="L151" t="e">
            <v>#REF!</v>
          </cell>
          <cell r="M151" t="e">
            <v>#REF!</v>
          </cell>
          <cell r="O151" t="e">
            <v>#REF!</v>
          </cell>
          <cell r="P151" t="e">
            <v>#REF!</v>
          </cell>
          <cell r="Q151" t="e">
            <v>#REF!</v>
          </cell>
          <cell r="R151" t="e">
            <v>#REF!</v>
          </cell>
          <cell r="S151" t="e">
            <v>#REF!</v>
          </cell>
        </row>
        <row r="152">
          <cell r="L152" t="e">
            <v>#REF!</v>
          </cell>
          <cell r="M152" t="e">
            <v>#REF!</v>
          </cell>
          <cell r="O152" t="e">
            <v>#REF!</v>
          </cell>
          <cell r="P152" t="e">
            <v>#REF!</v>
          </cell>
          <cell r="Q152" t="e">
            <v>#REF!</v>
          </cell>
          <cell r="R152" t="e">
            <v>#REF!</v>
          </cell>
          <cell r="S152" t="e">
            <v>#REF!</v>
          </cell>
        </row>
        <row r="153">
          <cell r="L153" t="e">
            <v>#REF!</v>
          </cell>
          <cell r="M153" t="e">
            <v>#REF!</v>
          </cell>
          <cell r="O153" t="e">
            <v>#REF!</v>
          </cell>
          <cell r="P153" t="e">
            <v>#REF!</v>
          </cell>
          <cell r="Q153" t="e">
            <v>#REF!</v>
          </cell>
          <cell r="R153" t="e">
            <v>#REF!</v>
          </cell>
          <cell r="S153" t="e">
            <v>#REF!</v>
          </cell>
        </row>
        <row r="154">
          <cell r="L154" t="e">
            <v>#REF!</v>
          </cell>
          <cell r="M154" t="e">
            <v>#REF!</v>
          </cell>
          <cell r="O154" t="e">
            <v>#REF!</v>
          </cell>
          <cell r="P154" t="e">
            <v>#REF!</v>
          </cell>
          <cell r="Q154" t="e">
            <v>#REF!</v>
          </cell>
          <cell r="R154" t="e">
            <v>#REF!</v>
          </cell>
          <cell r="S154" t="e">
            <v>#REF!</v>
          </cell>
        </row>
        <row r="155">
          <cell r="L155" t="e">
            <v>#REF!</v>
          </cell>
          <cell r="M155" t="e">
            <v>#REF!</v>
          </cell>
          <cell r="O155" t="e">
            <v>#REF!</v>
          </cell>
          <cell r="P155" t="e">
            <v>#REF!</v>
          </cell>
          <cell r="Q155" t="e">
            <v>#REF!</v>
          </cell>
          <cell r="R155" t="e">
            <v>#REF!</v>
          </cell>
          <cell r="S155" t="e">
            <v>#REF!</v>
          </cell>
        </row>
        <row r="156">
          <cell r="L156" t="e">
            <v>#REF!</v>
          </cell>
          <cell r="M156" t="e">
            <v>#REF!</v>
          </cell>
          <cell r="O156" t="e">
            <v>#REF!</v>
          </cell>
          <cell r="P156" t="e">
            <v>#REF!</v>
          </cell>
          <cell r="Q156" t="e">
            <v>#REF!</v>
          </cell>
          <cell r="R156" t="e">
            <v>#REF!</v>
          </cell>
          <cell r="S156" t="e">
            <v>#REF!</v>
          </cell>
        </row>
        <row r="157">
          <cell r="L157" t="e">
            <v>#REF!</v>
          </cell>
          <cell r="M157" t="e">
            <v>#REF!</v>
          </cell>
          <cell r="O157" t="e">
            <v>#REF!</v>
          </cell>
          <cell r="P157" t="e">
            <v>#REF!</v>
          </cell>
          <cell r="Q157" t="e">
            <v>#REF!</v>
          </cell>
          <cell r="R157" t="e">
            <v>#REF!</v>
          </cell>
          <cell r="S157" t="e">
            <v>#REF!</v>
          </cell>
        </row>
        <row r="158">
          <cell r="L158" t="e">
            <v>#REF!</v>
          </cell>
          <cell r="M158" t="e">
            <v>#REF!</v>
          </cell>
          <cell r="O158" t="e">
            <v>#REF!</v>
          </cell>
          <cell r="P158" t="e">
            <v>#REF!</v>
          </cell>
          <cell r="Q158" t="e">
            <v>#REF!</v>
          </cell>
          <cell r="R158" t="e">
            <v>#REF!</v>
          </cell>
          <cell r="S158" t="e">
            <v>#REF!</v>
          </cell>
        </row>
        <row r="159">
          <cell r="L159" t="e">
            <v>#REF!</v>
          </cell>
          <cell r="M159" t="e">
            <v>#REF!</v>
          </cell>
          <cell r="O159" t="e">
            <v>#REF!</v>
          </cell>
          <cell r="P159" t="e">
            <v>#REF!</v>
          </cell>
          <cell r="Q159" t="e">
            <v>#REF!</v>
          </cell>
          <cell r="R159" t="e">
            <v>#REF!</v>
          </cell>
          <cell r="S159" t="e">
            <v>#REF!</v>
          </cell>
        </row>
        <row r="160">
          <cell r="L160" t="e">
            <v>#REF!</v>
          </cell>
          <cell r="M160" t="e">
            <v>#REF!</v>
          </cell>
          <cell r="O160" t="e">
            <v>#REF!</v>
          </cell>
          <cell r="P160" t="e">
            <v>#REF!</v>
          </cell>
          <cell r="Q160" t="e">
            <v>#REF!</v>
          </cell>
          <cell r="R160" t="e">
            <v>#REF!</v>
          </cell>
          <cell r="S160" t="e">
            <v>#REF!</v>
          </cell>
        </row>
        <row r="161">
          <cell r="L161" t="e">
            <v>#REF!</v>
          </cell>
          <cell r="M161" t="e">
            <v>#REF!</v>
          </cell>
          <cell r="O161" t="e">
            <v>#REF!</v>
          </cell>
          <cell r="P161" t="e">
            <v>#REF!</v>
          </cell>
          <cell r="Q161" t="e">
            <v>#REF!</v>
          </cell>
          <cell r="R161" t="e">
            <v>#REF!</v>
          </cell>
          <cell r="S161" t="e">
            <v>#REF!</v>
          </cell>
        </row>
        <row r="162">
          <cell r="L162" t="e">
            <v>#REF!</v>
          </cell>
          <cell r="M162" t="e">
            <v>#REF!</v>
          </cell>
          <cell r="O162" t="e">
            <v>#REF!</v>
          </cell>
          <cell r="P162" t="e">
            <v>#REF!</v>
          </cell>
          <cell r="Q162" t="e">
            <v>#REF!</v>
          </cell>
          <cell r="R162" t="e">
            <v>#REF!</v>
          </cell>
          <cell r="S162" t="e">
            <v>#REF!</v>
          </cell>
        </row>
        <row r="163">
          <cell r="L163" t="e">
            <v>#REF!</v>
          </cell>
          <cell r="M163" t="e">
            <v>#REF!</v>
          </cell>
          <cell r="O163" t="e">
            <v>#REF!</v>
          </cell>
          <cell r="P163" t="e">
            <v>#REF!</v>
          </cell>
          <cell r="Q163" t="e">
            <v>#REF!</v>
          </cell>
          <cell r="R163" t="e">
            <v>#REF!</v>
          </cell>
          <cell r="S163" t="e">
            <v>#REF!</v>
          </cell>
        </row>
        <row r="164">
          <cell r="L164" t="e">
            <v>#REF!</v>
          </cell>
          <cell r="M164" t="e">
            <v>#REF!</v>
          </cell>
          <cell r="O164" t="e">
            <v>#REF!</v>
          </cell>
          <cell r="P164" t="e">
            <v>#REF!</v>
          </cell>
          <cell r="Q164" t="e">
            <v>#REF!</v>
          </cell>
          <cell r="R164" t="e">
            <v>#REF!</v>
          </cell>
          <cell r="S164" t="e">
            <v>#REF!</v>
          </cell>
        </row>
        <row r="165">
          <cell r="L165" t="e">
            <v>#REF!</v>
          </cell>
          <cell r="M165" t="e">
            <v>#REF!</v>
          </cell>
          <cell r="O165" t="e">
            <v>#REF!</v>
          </cell>
          <cell r="P165" t="e">
            <v>#REF!</v>
          </cell>
          <cell r="Q165" t="e">
            <v>#REF!</v>
          </cell>
          <cell r="R165" t="e">
            <v>#REF!</v>
          </cell>
          <cell r="S165" t="e">
            <v>#REF!</v>
          </cell>
        </row>
        <row r="166">
          <cell r="L166" t="e">
            <v>#REF!</v>
          </cell>
          <cell r="M166" t="e">
            <v>#REF!</v>
          </cell>
          <cell r="O166" t="e">
            <v>#REF!</v>
          </cell>
          <cell r="P166" t="e">
            <v>#REF!</v>
          </cell>
          <cell r="Q166" t="e">
            <v>#REF!</v>
          </cell>
          <cell r="R166" t="e">
            <v>#REF!</v>
          </cell>
          <cell r="S166" t="e">
            <v>#REF!</v>
          </cell>
        </row>
        <row r="167">
          <cell r="L167" t="e">
            <v>#REF!</v>
          </cell>
          <cell r="M167" t="e">
            <v>#REF!</v>
          </cell>
          <cell r="O167" t="e">
            <v>#REF!</v>
          </cell>
          <cell r="P167" t="e">
            <v>#REF!</v>
          </cell>
          <cell r="Q167" t="e">
            <v>#REF!</v>
          </cell>
          <cell r="R167" t="e">
            <v>#REF!</v>
          </cell>
          <cell r="S167" t="e">
            <v>#REF!</v>
          </cell>
        </row>
        <row r="168">
          <cell r="L168" t="e">
            <v>#REF!</v>
          </cell>
          <cell r="M168" t="e">
            <v>#REF!</v>
          </cell>
          <cell r="O168" t="e">
            <v>#REF!</v>
          </cell>
          <cell r="P168" t="e">
            <v>#REF!</v>
          </cell>
          <cell r="Q168" t="e">
            <v>#REF!</v>
          </cell>
          <cell r="R168" t="e">
            <v>#REF!</v>
          </cell>
          <cell r="S168" t="e">
            <v>#REF!</v>
          </cell>
        </row>
        <row r="169">
          <cell r="L169" t="e">
            <v>#REF!</v>
          </cell>
          <cell r="M169" t="e">
            <v>#REF!</v>
          </cell>
          <cell r="O169" t="e">
            <v>#REF!</v>
          </cell>
          <cell r="P169" t="e">
            <v>#REF!</v>
          </cell>
          <cell r="Q169" t="e">
            <v>#REF!</v>
          </cell>
          <cell r="R169" t="e">
            <v>#REF!</v>
          </cell>
          <cell r="S169" t="e">
            <v>#REF!</v>
          </cell>
        </row>
        <row r="170">
          <cell r="L170" t="e">
            <v>#REF!</v>
          </cell>
          <cell r="M170" t="e">
            <v>#REF!</v>
          </cell>
          <cell r="O170" t="e">
            <v>#REF!</v>
          </cell>
          <cell r="P170" t="e">
            <v>#REF!</v>
          </cell>
          <cell r="Q170" t="e">
            <v>#REF!</v>
          </cell>
          <cell r="R170" t="e">
            <v>#REF!</v>
          </cell>
          <cell r="S170" t="e">
            <v>#REF!</v>
          </cell>
        </row>
        <row r="171">
          <cell r="L171" t="e">
            <v>#REF!</v>
          </cell>
          <cell r="M171" t="e">
            <v>#REF!</v>
          </cell>
          <cell r="O171" t="e">
            <v>#REF!</v>
          </cell>
          <cell r="P171" t="e">
            <v>#REF!</v>
          </cell>
          <cell r="Q171" t="e">
            <v>#REF!</v>
          </cell>
          <cell r="R171" t="e">
            <v>#REF!</v>
          </cell>
          <cell r="S171" t="e">
            <v>#REF!</v>
          </cell>
        </row>
        <row r="172">
          <cell r="L172" t="e">
            <v>#REF!</v>
          </cell>
          <cell r="M172" t="e">
            <v>#REF!</v>
          </cell>
          <cell r="O172" t="e">
            <v>#REF!</v>
          </cell>
          <cell r="P172" t="e">
            <v>#REF!</v>
          </cell>
          <cell r="Q172" t="e">
            <v>#REF!</v>
          </cell>
          <cell r="R172" t="e">
            <v>#REF!</v>
          </cell>
          <cell r="S172" t="e">
            <v>#REF!</v>
          </cell>
        </row>
        <row r="173">
          <cell r="L173" t="e">
            <v>#REF!</v>
          </cell>
          <cell r="M173" t="e">
            <v>#REF!</v>
          </cell>
          <cell r="O173" t="e">
            <v>#REF!</v>
          </cell>
          <cell r="P173" t="e">
            <v>#REF!</v>
          </cell>
          <cell r="Q173" t="e">
            <v>#REF!</v>
          </cell>
          <cell r="R173" t="e">
            <v>#REF!</v>
          </cell>
          <cell r="S173" t="e">
            <v>#REF!</v>
          </cell>
        </row>
        <row r="174">
          <cell r="L174" t="e">
            <v>#REF!</v>
          </cell>
          <cell r="M174" t="e">
            <v>#REF!</v>
          </cell>
          <cell r="O174" t="e">
            <v>#REF!</v>
          </cell>
          <cell r="P174" t="e">
            <v>#REF!</v>
          </cell>
          <cell r="Q174" t="e">
            <v>#REF!</v>
          </cell>
          <cell r="R174" t="e">
            <v>#REF!</v>
          </cell>
          <cell r="S174" t="e">
            <v>#REF!</v>
          </cell>
        </row>
        <row r="175">
          <cell r="L175" t="e">
            <v>#REF!</v>
          </cell>
          <cell r="M175" t="e">
            <v>#REF!</v>
          </cell>
          <cell r="O175" t="e">
            <v>#REF!</v>
          </cell>
          <cell r="P175" t="e">
            <v>#REF!</v>
          </cell>
          <cell r="Q175" t="e">
            <v>#REF!</v>
          </cell>
          <cell r="R175" t="e">
            <v>#REF!</v>
          </cell>
          <cell r="S175" t="e">
            <v>#REF!</v>
          </cell>
        </row>
        <row r="176">
          <cell r="L176" t="e">
            <v>#REF!</v>
          </cell>
          <cell r="M176" t="e">
            <v>#REF!</v>
          </cell>
          <cell r="O176" t="e">
            <v>#REF!</v>
          </cell>
          <cell r="P176" t="e">
            <v>#REF!</v>
          </cell>
          <cell r="Q176" t="e">
            <v>#REF!</v>
          </cell>
          <cell r="R176" t="e">
            <v>#REF!</v>
          </cell>
          <cell r="S176" t="e">
            <v>#REF!</v>
          </cell>
        </row>
        <row r="177">
          <cell r="L177" t="e">
            <v>#REF!</v>
          </cell>
          <cell r="M177" t="e">
            <v>#REF!</v>
          </cell>
          <cell r="O177" t="e">
            <v>#REF!</v>
          </cell>
          <cell r="P177" t="e">
            <v>#REF!</v>
          </cell>
          <cell r="Q177" t="e">
            <v>#REF!</v>
          </cell>
          <cell r="R177" t="e">
            <v>#REF!</v>
          </cell>
          <cell r="S177" t="e">
            <v>#REF!</v>
          </cell>
        </row>
        <row r="178">
          <cell r="L178" t="e">
            <v>#REF!</v>
          </cell>
          <cell r="M178" t="e">
            <v>#REF!</v>
          </cell>
          <cell r="O178" t="e">
            <v>#REF!</v>
          </cell>
          <cell r="P178" t="e">
            <v>#REF!</v>
          </cell>
          <cell r="Q178" t="e">
            <v>#REF!</v>
          </cell>
          <cell r="R178" t="e">
            <v>#REF!</v>
          </cell>
          <cell r="S178" t="e">
            <v>#REF!</v>
          </cell>
        </row>
        <row r="179">
          <cell r="L179" t="e">
            <v>#REF!</v>
          </cell>
          <cell r="M179" t="e">
            <v>#REF!</v>
          </cell>
          <cell r="O179" t="e">
            <v>#REF!</v>
          </cell>
          <cell r="P179" t="e">
            <v>#REF!</v>
          </cell>
          <cell r="Q179" t="e">
            <v>#REF!</v>
          </cell>
          <cell r="R179" t="e">
            <v>#REF!</v>
          </cell>
          <cell r="S179" t="e">
            <v>#REF!</v>
          </cell>
        </row>
        <row r="180">
          <cell r="L180" t="e">
            <v>#REF!</v>
          </cell>
          <cell r="M180" t="e">
            <v>#REF!</v>
          </cell>
          <cell r="O180" t="e">
            <v>#REF!</v>
          </cell>
          <cell r="P180" t="e">
            <v>#REF!</v>
          </cell>
          <cell r="Q180" t="e">
            <v>#REF!</v>
          </cell>
          <cell r="R180" t="e">
            <v>#REF!</v>
          </cell>
          <cell r="S180" t="e">
            <v>#REF!</v>
          </cell>
        </row>
        <row r="181">
          <cell r="L181" t="e">
            <v>#REF!</v>
          </cell>
          <cell r="M181" t="e">
            <v>#REF!</v>
          </cell>
          <cell r="O181" t="e">
            <v>#REF!</v>
          </cell>
          <cell r="P181" t="e">
            <v>#REF!</v>
          </cell>
          <cell r="Q181" t="e">
            <v>#REF!</v>
          </cell>
          <cell r="R181" t="e">
            <v>#REF!</v>
          </cell>
          <cell r="S181" t="e">
            <v>#REF!</v>
          </cell>
        </row>
        <row r="182">
          <cell r="L182" t="e">
            <v>#REF!</v>
          </cell>
          <cell r="M182" t="e">
            <v>#REF!</v>
          </cell>
          <cell r="O182" t="e">
            <v>#REF!</v>
          </cell>
          <cell r="P182" t="e">
            <v>#REF!</v>
          </cell>
          <cell r="Q182" t="e">
            <v>#REF!</v>
          </cell>
          <cell r="R182" t="e">
            <v>#REF!</v>
          </cell>
          <cell r="S182" t="e">
            <v>#REF!</v>
          </cell>
        </row>
        <row r="183">
          <cell r="L183" t="e">
            <v>#REF!</v>
          </cell>
          <cell r="M183" t="e">
            <v>#REF!</v>
          </cell>
          <cell r="O183" t="e">
            <v>#REF!</v>
          </cell>
          <cell r="P183" t="e">
            <v>#REF!</v>
          </cell>
          <cell r="Q183" t="e">
            <v>#REF!</v>
          </cell>
          <cell r="R183" t="e">
            <v>#REF!</v>
          </cell>
          <cell r="S183" t="e">
            <v>#REF!</v>
          </cell>
        </row>
        <row r="184">
          <cell r="L184" t="e">
            <v>#REF!</v>
          </cell>
          <cell r="M184" t="e">
            <v>#REF!</v>
          </cell>
          <cell r="O184" t="e">
            <v>#REF!</v>
          </cell>
          <cell r="P184" t="e">
            <v>#REF!</v>
          </cell>
          <cell r="Q184" t="e">
            <v>#REF!</v>
          </cell>
          <cell r="R184" t="e">
            <v>#REF!</v>
          </cell>
          <cell r="S184" t="e">
            <v>#REF!</v>
          </cell>
        </row>
        <row r="185">
          <cell r="L185" t="e">
            <v>#REF!</v>
          </cell>
          <cell r="M185" t="e">
            <v>#REF!</v>
          </cell>
          <cell r="O185" t="e">
            <v>#REF!</v>
          </cell>
          <cell r="P185" t="e">
            <v>#REF!</v>
          </cell>
          <cell r="Q185" t="e">
            <v>#REF!</v>
          </cell>
          <cell r="R185" t="e">
            <v>#REF!</v>
          </cell>
          <cell r="S185" t="e">
            <v>#REF!</v>
          </cell>
        </row>
        <row r="186">
          <cell r="L186" t="e">
            <v>#REF!</v>
          </cell>
          <cell r="M186" t="e">
            <v>#REF!</v>
          </cell>
          <cell r="O186" t="e">
            <v>#REF!</v>
          </cell>
          <cell r="P186" t="e">
            <v>#REF!</v>
          </cell>
          <cell r="Q186" t="e">
            <v>#REF!</v>
          </cell>
          <cell r="R186" t="e">
            <v>#REF!</v>
          </cell>
          <cell r="S186" t="e">
            <v>#REF!</v>
          </cell>
        </row>
        <row r="187">
          <cell r="L187" t="e">
            <v>#REF!</v>
          </cell>
          <cell r="M187" t="e">
            <v>#REF!</v>
          </cell>
          <cell r="O187" t="e">
            <v>#REF!</v>
          </cell>
          <cell r="P187" t="e">
            <v>#REF!</v>
          </cell>
          <cell r="Q187" t="e">
            <v>#REF!</v>
          </cell>
          <cell r="R187" t="e">
            <v>#REF!</v>
          </cell>
          <cell r="S187" t="e">
            <v>#REF!</v>
          </cell>
        </row>
        <row r="188">
          <cell r="L188" t="e">
            <v>#REF!</v>
          </cell>
          <cell r="M188" t="e">
            <v>#REF!</v>
          </cell>
          <cell r="O188" t="e">
            <v>#REF!</v>
          </cell>
          <cell r="P188" t="e">
            <v>#REF!</v>
          </cell>
          <cell r="Q188" t="e">
            <v>#REF!</v>
          </cell>
          <cell r="R188" t="e">
            <v>#REF!</v>
          </cell>
          <cell r="S188" t="e">
            <v>#REF!</v>
          </cell>
        </row>
        <row r="189">
          <cell r="L189" t="e">
            <v>#REF!</v>
          </cell>
          <cell r="M189" t="e">
            <v>#REF!</v>
          </cell>
          <cell r="O189" t="e">
            <v>#REF!</v>
          </cell>
          <cell r="P189" t="e">
            <v>#REF!</v>
          </cell>
          <cell r="Q189" t="e">
            <v>#REF!</v>
          </cell>
          <cell r="R189" t="e">
            <v>#REF!</v>
          </cell>
          <cell r="S189" t="e">
            <v>#REF!</v>
          </cell>
        </row>
        <row r="190">
          <cell r="L190" t="e">
            <v>#REF!</v>
          </cell>
          <cell r="M190" t="e">
            <v>#REF!</v>
          </cell>
          <cell r="O190" t="e">
            <v>#REF!</v>
          </cell>
          <cell r="P190" t="e">
            <v>#REF!</v>
          </cell>
          <cell r="Q190" t="e">
            <v>#REF!</v>
          </cell>
          <cell r="R190" t="e">
            <v>#REF!</v>
          </cell>
          <cell r="S190" t="e">
            <v>#REF!</v>
          </cell>
        </row>
        <row r="191">
          <cell r="L191" t="e">
            <v>#REF!</v>
          </cell>
          <cell r="M191" t="e">
            <v>#REF!</v>
          </cell>
          <cell r="O191" t="e">
            <v>#REF!</v>
          </cell>
          <cell r="P191" t="e">
            <v>#REF!</v>
          </cell>
          <cell r="Q191" t="e">
            <v>#REF!</v>
          </cell>
          <cell r="R191" t="e">
            <v>#REF!</v>
          </cell>
          <cell r="S191" t="e">
            <v>#REF!</v>
          </cell>
        </row>
        <row r="192">
          <cell r="L192" t="e">
            <v>#REF!</v>
          </cell>
          <cell r="M192" t="e">
            <v>#REF!</v>
          </cell>
          <cell r="O192" t="e">
            <v>#REF!</v>
          </cell>
          <cell r="P192" t="e">
            <v>#REF!</v>
          </cell>
          <cell r="Q192" t="e">
            <v>#REF!</v>
          </cell>
          <cell r="R192" t="e">
            <v>#REF!</v>
          </cell>
          <cell r="S192" t="e">
            <v>#REF!</v>
          </cell>
        </row>
        <row r="193">
          <cell r="L193" t="e">
            <v>#REF!</v>
          </cell>
          <cell r="M193" t="e">
            <v>#REF!</v>
          </cell>
          <cell r="O193" t="e">
            <v>#REF!</v>
          </cell>
          <cell r="P193" t="e">
            <v>#REF!</v>
          </cell>
          <cell r="Q193" t="e">
            <v>#REF!</v>
          </cell>
          <cell r="R193" t="e">
            <v>#REF!</v>
          </cell>
          <cell r="S193" t="e">
            <v>#REF!</v>
          </cell>
        </row>
        <row r="194">
          <cell r="L194" t="e">
            <v>#REF!</v>
          </cell>
          <cell r="M194" t="e">
            <v>#REF!</v>
          </cell>
          <cell r="O194" t="e">
            <v>#REF!</v>
          </cell>
          <cell r="P194" t="e">
            <v>#REF!</v>
          </cell>
          <cell r="Q194" t="e">
            <v>#REF!</v>
          </cell>
          <cell r="R194" t="e">
            <v>#REF!</v>
          </cell>
          <cell r="S194" t="e">
            <v>#REF!</v>
          </cell>
        </row>
        <row r="195">
          <cell r="L195" t="e">
            <v>#REF!</v>
          </cell>
          <cell r="M195" t="e">
            <v>#REF!</v>
          </cell>
          <cell r="O195" t="e">
            <v>#REF!</v>
          </cell>
          <cell r="P195" t="e">
            <v>#REF!</v>
          </cell>
          <cell r="Q195" t="e">
            <v>#REF!</v>
          </cell>
          <cell r="R195" t="e">
            <v>#REF!</v>
          </cell>
          <cell r="S195" t="e">
            <v>#REF!</v>
          </cell>
        </row>
        <row r="196">
          <cell r="L196" t="e">
            <v>#REF!</v>
          </cell>
          <cell r="M196" t="e">
            <v>#REF!</v>
          </cell>
          <cell r="O196" t="e">
            <v>#REF!</v>
          </cell>
          <cell r="P196" t="e">
            <v>#REF!</v>
          </cell>
          <cell r="Q196" t="e">
            <v>#REF!</v>
          </cell>
          <cell r="R196" t="e">
            <v>#REF!</v>
          </cell>
          <cell r="S196" t="e">
            <v>#REF!</v>
          </cell>
        </row>
        <row r="197">
          <cell r="L197" t="e">
            <v>#REF!</v>
          </cell>
          <cell r="M197" t="e">
            <v>#REF!</v>
          </cell>
          <cell r="O197" t="e">
            <v>#REF!</v>
          </cell>
          <cell r="P197" t="e">
            <v>#REF!</v>
          </cell>
          <cell r="Q197" t="e">
            <v>#REF!</v>
          </cell>
          <cell r="R197" t="e">
            <v>#REF!</v>
          </cell>
          <cell r="S197" t="e">
            <v>#REF!</v>
          </cell>
        </row>
        <row r="198">
          <cell r="L198" t="e">
            <v>#REF!</v>
          </cell>
          <cell r="M198" t="e">
            <v>#REF!</v>
          </cell>
          <cell r="O198" t="e">
            <v>#REF!</v>
          </cell>
          <cell r="P198" t="e">
            <v>#REF!</v>
          </cell>
          <cell r="Q198" t="e">
            <v>#REF!</v>
          </cell>
          <cell r="R198" t="e">
            <v>#REF!</v>
          </cell>
          <cell r="S198" t="e">
            <v>#REF!</v>
          </cell>
        </row>
        <row r="199">
          <cell r="L199" t="e">
            <v>#REF!</v>
          </cell>
          <cell r="M199" t="e">
            <v>#REF!</v>
          </cell>
          <cell r="O199" t="e">
            <v>#REF!</v>
          </cell>
          <cell r="P199" t="e">
            <v>#REF!</v>
          </cell>
          <cell r="Q199" t="e">
            <v>#REF!</v>
          </cell>
          <cell r="R199" t="e">
            <v>#REF!</v>
          </cell>
          <cell r="S199" t="e">
            <v>#REF!</v>
          </cell>
        </row>
        <row r="200">
          <cell r="L200" t="e">
            <v>#REF!</v>
          </cell>
          <cell r="M200" t="e">
            <v>#REF!</v>
          </cell>
          <cell r="O200" t="e">
            <v>#REF!</v>
          </cell>
          <cell r="P200" t="e">
            <v>#REF!</v>
          </cell>
          <cell r="Q200" t="e">
            <v>#REF!</v>
          </cell>
          <cell r="R200" t="e">
            <v>#REF!</v>
          </cell>
          <cell r="S200" t="e">
            <v>#REF!</v>
          </cell>
        </row>
        <row r="201">
          <cell r="L201" t="e">
            <v>#REF!</v>
          </cell>
          <cell r="M201" t="e">
            <v>#REF!</v>
          </cell>
          <cell r="O201" t="e">
            <v>#REF!</v>
          </cell>
          <cell r="P201" t="e">
            <v>#REF!</v>
          </cell>
          <cell r="Q201" t="e">
            <v>#REF!</v>
          </cell>
          <cell r="R201" t="e">
            <v>#REF!</v>
          </cell>
          <cell r="S201" t="e">
            <v>#REF!</v>
          </cell>
        </row>
        <row r="202">
          <cell r="L202" t="e">
            <v>#REF!</v>
          </cell>
          <cell r="M202" t="e">
            <v>#REF!</v>
          </cell>
          <cell r="O202" t="e">
            <v>#REF!</v>
          </cell>
          <cell r="P202" t="e">
            <v>#REF!</v>
          </cell>
          <cell r="Q202" t="e">
            <v>#REF!</v>
          </cell>
          <cell r="R202" t="e">
            <v>#REF!</v>
          </cell>
          <cell r="S202" t="e">
            <v>#REF!</v>
          </cell>
        </row>
        <row r="203">
          <cell r="L203" t="e">
            <v>#REF!</v>
          </cell>
          <cell r="M203" t="e">
            <v>#REF!</v>
          </cell>
          <cell r="O203" t="e">
            <v>#REF!</v>
          </cell>
          <cell r="P203" t="e">
            <v>#REF!</v>
          </cell>
          <cell r="Q203" t="e">
            <v>#REF!</v>
          </cell>
          <cell r="R203" t="e">
            <v>#REF!</v>
          </cell>
          <cell r="S203" t="e">
            <v>#REF!</v>
          </cell>
        </row>
        <row r="204">
          <cell r="L204" t="e">
            <v>#REF!</v>
          </cell>
          <cell r="M204" t="e">
            <v>#REF!</v>
          </cell>
          <cell r="O204" t="e">
            <v>#REF!</v>
          </cell>
          <cell r="P204" t="e">
            <v>#REF!</v>
          </cell>
          <cell r="Q204" t="e">
            <v>#REF!</v>
          </cell>
          <cell r="R204" t="e">
            <v>#REF!</v>
          </cell>
          <cell r="S204" t="e">
            <v>#REF!</v>
          </cell>
        </row>
        <row r="205">
          <cell r="L205" t="e">
            <v>#REF!</v>
          </cell>
          <cell r="M205" t="e">
            <v>#REF!</v>
          </cell>
          <cell r="O205" t="e">
            <v>#REF!</v>
          </cell>
          <cell r="P205" t="e">
            <v>#REF!</v>
          </cell>
          <cell r="Q205" t="e">
            <v>#REF!</v>
          </cell>
          <cell r="R205" t="e">
            <v>#REF!</v>
          </cell>
          <cell r="S205" t="e">
            <v>#REF!</v>
          </cell>
        </row>
        <row r="206">
          <cell r="L206" t="e">
            <v>#REF!</v>
          </cell>
          <cell r="M206" t="e">
            <v>#REF!</v>
          </cell>
          <cell r="O206" t="e">
            <v>#REF!</v>
          </cell>
          <cell r="P206" t="e">
            <v>#REF!</v>
          </cell>
          <cell r="Q206" t="e">
            <v>#REF!</v>
          </cell>
          <cell r="R206" t="e">
            <v>#REF!</v>
          </cell>
          <cell r="S206" t="e">
            <v>#REF!</v>
          </cell>
        </row>
        <row r="207">
          <cell r="L207" t="e">
            <v>#REF!</v>
          </cell>
          <cell r="M207" t="e">
            <v>#REF!</v>
          </cell>
          <cell r="O207" t="e">
            <v>#REF!</v>
          </cell>
          <cell r="P207" t="e">
            <v>#REF!</v>
          </cell>
          <cell r="Q207" t="e">
            <v>#REF!</v>
          </cell>
          <cell r="R207" t="e">
            <v>#REF!</v>
          </cell>
          <cell r="S207" t="e">
            <v>#REF!</v>
          </cell>
        </row>
        <row r="208">
          <cell r="L208" t="e">
            <v>#REF!</v>
          </cell>
          <cell r="M208" t="e">
            <v>#REF!</v>
          </cell>
          <cell r="O208" t="e">
            <v>#REF!</v>
          </cell>
          <cell r="P208" t="e">
            <v>#REF!</v>
          </cell>
          <cell r="Q208" t="e">
            <v>#REF!</v>
          </cell>
          <cell r="R208" t="e">
            <v>#REF!</v>
          </cell>
          <cell r="S208" t="e">
            <v>#REF!</v>
          </cell>
        </row>
        <row r="209">
          <cell r="L209" t="e">
            <v>#REF!</v>
          </cell>
          <cell r="M209" t="e">
            <v>#REF!</v>
          </cell>
          <cell r="O209" t="e">
            <v>#REF!</v>
          </cell>
          <cell r="P209" t="e">
            <v>#REF!</v>
          </cell>
          <cell r="Q209" t="e">
            <v>#REF!</v>
          </cell>
          <cell r="R209" t="e">
            <v>#REF!</v>
          </cell>
          <cell r="S209" t="e">
            <v>#REF!</v>
          </cell>
        </row>
        <row r="210">
          <cell r="L210" t="e">
            <v>#REF!</v>
          </cell>
          <cell r="M210" t="e">
            <v>#REF!</v>
          </cell>
          <cell r="O210" t="e">
            <v>#REF!</v>
          </cell>
          <cell r="P210" t="e">
            <v>#REF!</v>
          </cell>
          <cell r="Q210" t="e">
            <v>#REF!</v>
          </cell>
          <cell r="R210" t="e">
            <v>#REF!</v>
          </cell>
          <cell r="S210" t="e">
            <v>#REF!</v>
          </cell>
        </row>
        <row r="211">
          <cell r="L211" t="e">
            <v>#REF!</v>
          </cell>
          <cell r="M211" t="e">
            <v>#REF!</v>
          </cell>
          <cell r="O211" t="e">
            <v>#REF!</v>
          </cell>
          <cell r="P211" t="e">
            <v>#REF!</v>
          </cell>
          <cell r="Q211" t="e">
            <v>#REF!</v>
          </cell>
          <cell r="R211" t="e">
            <v>#REF!</v>
          </cell>
          <cell r="S211" t="e">
            <v>#REF!</v>
          </cell>
        </row>
        <row r="212">
          <cell r="L212" t="e">
            <v>#REF!</v>
          </cell>
          <cell r="M212" t="e">
            <v>#REF!</v>
          </cell>
          <cell r="O212" t="e">
            <v>#REF!</v>
          </cell>
          <cell r="P212" t="e">
            <v>#REF!</v>
          </cell>
          <cell r="Q212" t="e">
            <v>#REF!</v>
          </cell>
          <cell r="R212" t="e">
            <v>#REF!</v>
          </cell>
          <cell r="S212" t="e">
            <v>#REF!</v>
          </cell>
        </row>
        <row r="213">
          <cell r="L213" t="e">
            <v>#REF!</v>
          </cell>
          <cell r="M213" t="e">
            <v>#REF!</v>
          </cell>
          <cell r="O213" t="e">
            <v>#REF!</v>
          </cell>
          <cell r="P213" t="e">
            <v>#REF!</v>
          </cell>
          <cell r="Q213" t="e">
            <v>#REF!</v>
          </cell>
          <cell r="R213" t="e">
            <v>#REF!</v>
          </cell>
          <cell r="S213" t="e">
            <v>#REF!</v>
          </cell>
        </row>
        <row r="214">
          <cell r="L214" t="e">
            <v>#REF!</v>
          </cell>
          <cell r="M214" t="e">
            <v>#REF!</v>
          </cell>
          <cell r="O214" t="e">
            <v>#REF!</v>
          </cell>
          <cell r="P214" t="e">
            <v>#REF!</v>
          </cell>
          <cell r="Q214" t="e">
            <v>#REF!</v>
          </cell>
          <cell r="R214" t="e">
            <v>#REF!</v>
          </cell>
          <cell r="S214" t="e">
            <v>#REF!</v>
          </cell>
        </row>
        <row r="215">
          <cell r="L215" t="e">
            <v>#REF!</v>
          </cell>
          <cell r="M215" t="e">
            <v>#REF!</v>
          </cell>
          <cell r="O215" t="e">
            <v>#REF!</v>
          </cell>
          <cell r="P215" t="e">
            <v>#REF!</v>
          </cell>
          <cell r="Q215" t="e">
            <v>#REF!</v>
          </cell>
          <cell r="R215" t="e">
            <v>#REF!</v>
          </cell>
          <cell r="S215" t="e">
            <v>#REF!</v>
          </cell>
        </row>
        <row r="216">
          <cell r="L216" t="e">
            <v>#REF!</v>
          </cell>
          <cell r="M216" t="e">
            <v>#REF!</v>
          </cell>
          <cell r="O216" t="e">
            <v>#REF!</v>
          </cell>
          <cell r="P216" t="e">
            <v>#REF!</v>
          </cell>
          <cell r="Q216" t="e">
            <v>#REF!</v>
          </cell>
          <cell r="R216" t="e">
            <v>#REF!</v>
          </cell>
          <cell r="S216" t="e">
            <v>#REF!</v>
          </cell>
        </row>
        <row r="217">
          <cell r="L217" t="e">
            <v>#REF!</v>
          </cell>
          <cell r="M217" t="e">
            <v>#REF!</v>
          </cell>
          <cell r="O217" t="e">
            <v>#REF!</v>
          </cell>
          <cell r="P217" t="e">
            <v>#REF!</v>
          </cell>
          <cell r="Q217" t="e">
            <v>#REF!</v>
          </cell>
          <cell r="R217" t="e">
            <v>#REF!</v>
          </cell>
          <cell r="S217" t="e">
            <v>#REF!</v>
          </cell>
        </row>
        <row r="218">
          <cell r="L218" t="e">
            <v>#REF!</v>
          </cell>
          <cell r="M218" t="e">
            <v>#REF!</v>
          </cell>
          <cell r="O218" t="e">
            <v>#REF!</v>
          </cell>
          <cell r="P218" t="e">
            <v>#REF!</v>
          </cell>
          <cell r="Q218" t="e">
            <v>#REF!</v>
          </cell>
          <cell r="R218" t="e">
            <v>#REF!</v>
          </cell>
          <cell r="S218" t="e">
            <v>#REF!</v>
          </cell>
        </row>
        <row r="219">
          <cell r="L219" t="e">
            <v>#REF!</v>
          </cell>
          <cell r="M219" t="e">
            <v>#REF!</v>
          </cell>
          <cell r="O219" t="e">
            <v>#REF!</v>
          </cell>
          <cell r="P219" t="e">
            <v>#REF!</v>
          </cell>
          <cell r="Q219" t="e">
            <v>#REF!</v>
          </cell>
          <cell r="R219" t="e">
            <v>#REF!</v>
          </cell>
          <cell r="S219" t="e">
            <v>#REF!</v>
          </cell>
        </row>
        <row r="220">
          <cell r="L220" t="e">
            <v>#REF!</v>
          </cell>
          <cell r="M220" t="e">
            <v>#REF!</v>
          </cell>
          <cell r="O220" t="e">
            <v>#REF!</v>
          </cell>
          <cell r="P220" t="e">
            <v>#REF!</v>
          </cell>
          <cell r="Q220" t="e">
            <v>#REF!</v>
          </cell>
          <cell r="R220" t="e">
            <v>#REF!</v>
          </cell>
          <cell r="S220" t="e">
            <v>#REF!</v>
          </cell>
        </row>
        <row r="221">
          <cell r="L221" t="e">
            <v>#REF!</v>
          </cell>
          <cell r="M221" t="e">
            <v>#REF!</v>
          </cell>
          <cell r="O221" t="e">
            <v>#REF!</v>
          </cell>
          <cell r="P221" t="e">
            <v>#REF!</v>
          </cell>
          <cell r="Q221" t="e">
            <v>#REF!</v>
          </cell>
          <cell r="R221" t="e">
            <v>#REF!</v>
          </cell>
          <cell r="S221" t="e">
            <v>#REF!</v>
          </cell>
        </row>
        <row r="222">
          <cell r="L222" t="e">
            <v>#REF!</v>
          </cell>
          <cell r="M222" t="e">
            <v>#REF!</v>
          </cell>
          <cell r="O222" t="e">
            <v>#REF!</v>
          </cell>
          <cell r="P222" t="e">
            <v>#REF!</v>
          </cell>
          <cell r="Q222" t="e">
            <v>#REF!</v>
          </cell>
          <cell r="R222" t="e">
            <v>#REF!</v>
          </cell>
          <cell r="S222" t="e">
            <v>#REF!</v>
          </cell>
        </row>
        <row r="223">
          <cell r="L223" t="e">
            <v>#REF!</v>
          </cell>
          <cell r="M223" t="e">
            <v>#REF!</v>
          </cell>
          <cell r="O223" t="e">
            <v>#REF!</v>
          </cell>
          <cell r="P223" t="e">
            <v>#REF!</v>
          </cell>
          <cell r="Q223" t="e">
            <v>#REF!</v>
          </cell>
          <cell r="R223" t="e">
            <v>#REF!</v>
          </cell>
          <cell r="S223" t="e">
            <v>#REF!</v>
          </cell>
        </row>
        <row r="224">
          <cell r="L224" t="e">
            <v>#REF!</v>
          </cell>
          <cell r="M224" t="e">
            <v>#REF!</v>
          </cell>
          <cell r="O224" t="e">
            <v>#REF!</v>
          </cell>
          <cell r="P224" t="e">
            <v>#REF!</v>
          </cell>
          <cell r="Q224" t="e">
            <v>#REF!</v>
          </cell>
          <cell r="R224" t="e">
            <v>#REF!</v>
          </cell>
          <cell r="S224" t="e">
            <v>#REF!</v>
          </cell>
        </row>
        <row r="225">
          <cell r="L225" t="e">
            <v>#REF!</v>
          </cell>
          <cell r="M225" t="e">
            <v>#REF!</v>
          </cell>
          <cell r="O225" t="e">
            <v>#REF!</v>
          </cell>
          <cell r="P225" t="e">
            <v>#REF!</v>
          </cell>
          <cell r="Q225" t="e">
            <v>#REF!</v>
          </cell>
          <cell r="R225" t="e">
            <v>#REF!</v>
          </cell>
          <cell r="S225" t="e">
            <v>#REF!</v>
          </cell>
        </row>
        <row r="226">
          <cell r="L226" t="e">
            <v>#REF!</v>
          </cell>
          <cell r="M226" t="e">
            <v>#REF!</v>
          </cell>
          <cell r="O226" t="e">
            <v>#REF!</v>
          </cell>
          <cell r="P226" t="e">
            <v>#REF!</v>
          </cell>
          <cell r="Q226" t="e">
            <v>#REF!</v>
          </cell>
          <cell r="R226" t="e">
            <v>#REF!</v>
          </cell>
          <cell r="S226" t="e">
            <v>#REF!</v>
          </cell>
        </row>
        <row r="227">
          <cell r="L227" t="e">
            <v>#REF!</v>
          </cell>
          <cell r="M227" t="e">
            <v>#REF!</v>
          </cell>
          <cell r="O227" t="e">
            <v>#REF!</v>
          </cell>
          <cell r="P227" t="e">
            <v>#REF!</v>
          </cell>
          <cell r="Q227" t="e">
            <v>#REF!</v>
          </cell>
          <cell r="R227" t="e">
            <v>#REF!</v>
          </cell>
          <cell r="S227" t="e">
            <v>#REF!</v>
          </cell>
        </row>
        <row r="228">
          <cell r="L228" t="e">
            <v>#REF!</v>
          </cell>
          <cell r="M228" t="e">
            <v>#REF!</v>
          </cell>
          <cell r="O228" t="e">
            <v>#REF!</v>
          </cell>
          <cell r="P228" t="e">
            <v>#REF!</v>
          </cell>
          <cell r="Q228" t="e">
            <v>#REF!</v>
          </cell>
          <cell r="R228" t="e">
            <v>#REF!</v>
          </cell>
          <cell r="S228" t="e">
            <v>#REF!</v>
          </cell>
        </row>
        <row r="229">
          <cell r="L229" t="e">
            <v>#REF!</v>
          </cell>
          <cell r="M229" t="e">
            <v>#REF!</v>
          </cell>
          <cell r="O229" t="e">
            <v>#REF!</v>
          </cell>
          <cell r="P229" t="e">
            <v>#REF!</v>
          </cell>
          <cell r="Q229" t="e">
            <v>#REF!</v>
          </cell>
          <cell r="R229" t="e">
            <v>#REF!</v>
          </cell>
          <cell r="S229" t="e">
            <v>#REF!</v>
          </cell>
        </row>
        <row r="230">
          <cell r="L230" t="e">
            <v>#REF!</v>
          </cell>
          <cell r="M230" t="e">
            <v>#REF!</v>
          </cell>
          <cell r="O230" t="e">
            <v>#REF!</v>
          </cell>
          <cell r="P230" t="e">
            <v>#REF!</v>
          </cell>
          <cell r="Q230" t="e">
            <v>#REF!</v>
          </cell>
          <cell r="R230" t="e">
            <v>#REF!</v>
          </cell>
          <cell r="S230" t="e">
            <v>#REF!</v>
          </cell>
        </row>
        <row r="231">
          <cell r="L231" t="e">
            <v>#REF!</v>
          </cell>
          <cell r="M231" t="e">
            <v>#REF!</v>
          </cell>
          <cell r="O231" t="e">
            <v>#REF!</v>
          </cell>
          <cell r="P231" t="e">
            <v>#REF!</v>
          </cell>
          <cell r="Q231" t="e">
            <v>#REF!</v>
          </cell>
          <cell r="R231" t="e">
            <v>#REF!</v>
          </cell>
          <cell r="S231" t="e">
            <v>#REF!</v>
          </cell>
        </row>
        <row r="232">
          <cell r="L232" t="e">
            <v>#REF!</v>
          </cell>
          <cell r="M232" t="e">
            <v>#REF!</v>
          </cell>
          <cell r="O232" t="e">
            <v>#REF!</v>
          </cell>
          <cell r="P232" t="e">
            <v>#REF!</v>
          </cell>
          <cell r="Q232" t="e">
            <v>#REF!</v>
          </cell>
          <cell r="R232" t="e">
            <v>#REF!</v>
          </cell>
          <cell r="S232" t="e">
            <v>#REF!</v>
          </cell>
        </row>
        <row r="233">
          <cell r="L233" t="e">
            <v>#REF!</v>
          </cell>
          <cell r="M233" t="e">
            <v>#REF!</v>
          </cell>
          <cell r="O233" t="e">
            <v>#REF!</v>
          </cell>
          <cell r="P233" t="e">
            <v>#REF!</v>
          </cell>
          <cell r="Q233" t="e">
            <v>#REF!</v>
          </cell>
          <cell r="R233" t="e">
            <v>#REF!</v>
          </cell>
          <cell r="S233" t="e">
            <v>#REF!</v>
          </cell>
        </row>
        <row r="234">
          <cell r="L234" t="e">
            <v>#REF!</v>
          </cell>
          <cell r="M234" t="e">
            <v>#REF!</v>
          </cell>
          <cell r="O234" t="e">
            <v>#REF!</v>
          </cell>
          <cell r="P234" t="e">
            <v>#REF!</v>
          </cell>
          <cell r="Q234" t="e">
            <v>#REF!</v>
          </cell>
          <cell r="R234" t="e">
            <v>#REF!</v>
          </cell>
          <cell r="S234" t="e">
            <v>#REF!</v>
          </cell>
        </row>
        <row r="235">
          <cell r="L235" t="e">
            <v>#REF!</v>
          </cell>
          <cell r="M235" t="e">
            <v>#REF!</v>
          </cell>
          <cell r="O235" t="e">
            <v>#REF!</v>
          </cell>
          <cell r="P235" t="e">
            <v>#REF!</v>
          </cell>
          <cell r="Q235" t="e">
            <v>#REF!</v>
          </cell>
          <cell r="R235" t="e">
            <v>#REF!</v>
          </cell>
          <cell r="S235" t="e">
            <v>#REF!</v>
          </cell>
        </row>
        <row r="236">
          <cell r="L236" t="e">
            <v>#REF!</v>
          </cell>
          <cell r="M236" t="e">
            <v>#REF!</v>
          </cell>
          <cell r="O236" t="e">
            <v>#REF!</v>
          </cell>
          <cell r="P236" t="e">
            <v>#REF!</v>
          </cell>
          <cell r="Q236" t="e">
            <v>#REF!</v>
          </cell>
          <cell r="R236" t="e">
            <v>#REF!</v>
          </cell>
          <cell r="S236" t="e">
            <v>#REF!</v>
          </cell>
        </row>
        <row r="237">
          <cell r="L237" t="e">
            <v>#REF!</v>
          </cell>
          <cell r="M237" t="e">
            <v>#REF!</v>
          </cell>
          <cell r="O237" t="e">
            <v>#REF!</v>
          </cell>
          <cell r="P237" t="e">
            <v>#REF!</v>
          </cell>
          <cell r="Q237" t="e">
            <v>#REF!</v>
          </cell>
          <cell r="R237" t="e">
            <v>#REF!</v>
          </cell>
          <cell r="S237" t="e">
            <v>#REF!</v>
          </cell>
        </row>
        <row r="238">
          <cell r="L238" t="e">
            <v>#REF!</v>
          </cell>
          <cell r="M238" t="e">
            <v>#REF!</v>
          </cell>
          <cell r="O238" t="e">
            <v>#REF!</v>
          </cell>
          <cell r="P238" t="e">
            <v>#REF!</v>
          </cell>
          <cell r="Q238" t="e">
            <v>#REF!</v>
          </cell>
          <cell r="R238" t="e">
            <v>#REF!</v>
          </cell>
          <cell r="S238" t="e">
            <v>#REF!</v>
          </cell>
        </row>
        <row r="239">
          <cell r="L239" t="e">
            <v>#REF!</v>
          </cell>
          <cell r="M239" t="e">
            <v>#REF!</v>
          </cell>
          <cell r="O239" t="e">
            <v>#REF!</v>
          </cell>
          <cell r="P239" t="e">
            <v>#REF!</v>
          </cell>
          <cell r="Q239" t="e">
            <v>#REF!</v>
          </cell>
          <cell r="R239" t="e">
            <v>#REF!</v>
          </cell>
          <cell r="S239" t="e">
            <v>#REF!</v>
          </cell>
        </row>
        <row r="240">
          <cell r="L240" t="e">
            <v>#REF!</v>
          </cell>
          <cell r="M240" t="e">
            <v>#REF!</v>
          </cell>
          <cell r="O240" t="e">
            <v>#REF!</v>
          </cell>
          <cell r="P240" t="e">
            <v>#REF!</v>
          </cell>
          <cell r="Q240" t="e">
            <v>#REF!</v>
          </cell>
          <cell r="R240" t="e">
            <v>#REF!</v>
          </cell>
          <cell r="S240" t="e">
            <v>#REF!</v>
          </cell>
        </row>
        <row r="241">
          <cell r="L241" t="e">
            <v>#REF!</v>
          </cell>
          <cell r="M241" t="e">
            <v>#REF!</v>
          </cell>
          <cell r="O241" t="e">
            <v>#REF!</v>
          </cell>
          <cell r="P241" t="e">
            <v>#REF!</v>
          </cell>
          <cell r="Q241" t="e">
            <v>#REF!</v>
          </cell>
          <cell r="R241" t="e">
            <v>#REF!</v>
          </cell>
          <cell r="S241" t="e">
            <v>#REF!</v>
          </cell>
        </row>
        <row r="242">
          <cell r="L242" t="e">
            <v>#REF!</v>
          </cell>
          <cell r="M242" t="e">
            <v>#REF!</v>
          </cell>
          <cell r="O242" t="e">
            <v>#REF!</v>
          </cell>
          <cell r="P242" t="e">
            <v>#REF!</v>
          </cell>
          <cell r="Q242" t="e">
            <v>#REF!</v>
          </cell>
          <cell r="R242" t="e">
            <v>#REF!</v>
          </cell>
          <cell r="S242" t="e">
            <v>#REF!</v>
          </cell>
        </row>
        <row r="243">
          <cell r="L243" t="e">
            <v>#REF!</v>
          </cell>
          <cell r="M243" t="e">
            <v>#REF!</v>
          </cell>
          <cell r="O243" t="e">
            <v>#REF!</v>
          </cell>
          <cell r="P243" t="e">
            <v>#REF!</v>
          </cell>
          <cell r="Q243" t="e">
            <v>#REF!</v>
          </cell>
          <cell r="R243" t="e">
            <v>#REF!</v>
          </cell>
          <cell r="S243" t="e">
            <v>#REF!</v>
          </cell>
        </row>
        <row r="244">
          <cell r="L244" t="e">
            <v>#REF!</v>
          </cell>
          <cell r="M244" t="e">
            <v>#REF!</v>
          </cell>
          <cell r="O244" t="e">
            <v>#REF!</v>
          </cell>
          <cell r="P244" t="e">
            <v>#REF!</v>
          </cell>
          <cell r="Q244" t="e">
            <v>#REF!</v>
          </cell>
          <cell r="R244" t="e">
            <v>#REF!</v>
          </cell>
          <cell r="S244" t="e">
            <v>#REF!</v>
          </cell>
        </row>
        <row r="245">
          <cell r="L245" t="e">
            <v>#REF!</v>
          </cell>
          <cell r="M245" t="e">
            <v>#REF!</v>
          </cell>
          <cell r="O245" t="e">
            <v>#REF!</v>
          </cell>
          <cell r="P245" t="e">
            <v>#REF!</v>
          </cell>
          <cell r="Q245" t="e">
            <v>#REF!</v>
          </cell>
          <cell r="R245" t="e">
            <v>#REF!</v>
          </cell>
          <cell r="S245" t="e">
            <v>#REF!</v>
          </cell>
        </row>
        <row r="246">
          <cell r="L246" t="e">
            <v>#REF!</v>
          </cell>
          <cell r="M246" t="e">
            <v>#REF!</v>
          </cell>
          <cell r="O246" t="e">
            <v>#REF!</v>
          </cell>
          <cell r="P246" t="e">
            <v>#REF!</v>
          </cell>
          <cell r="Q246" t="e">
            <v>#REF!</v>
          </cell>
          <cell r="R246" t="e">
            <v>#REF!</v>
          </cell>
          <cell r="S246" t="e">
            <v>#REF!</v>
          </cell>
        </row>
        <row r="247">
          <cell r="L247" t="e">
            <v>#REF!</v>
          </cell>
          <cell r="M247" t="e">
            <v>#REF!</v>
          </cell>
          <cell r="O247" t="e">
            <v>#REF!</v>
          </cell>
          <cell r="P247" t="e">
            <v>#REF!</v>
          </cell>
          <cell r="Q247" t="e">
            <v>#REF!</v>
          </cell>
          <cell r="R247" t="e">
            <v>#REF!</v>
          </cell>
          <cell r="S247" t="e">
            <v>#REF!</v>
          </cell>
        </row>
        <row r="248">
          <cell r="L248" t="e">
            <v>#REF!</v>
          </cell>
          <cell r="M248" t="e">
            <v>#REF!</v>
          </cell>
          <cell r="O248" t="e">
            <v>#REF!</v>
          </cell>
          <cell r="P248" t="e">
            <v>#REF!</v>
          </cell>
          <cell r="Q248" t="e">
            <v>#REF!</v>
          </cell>
          <cell r="R248" t="e">
            <v>#REF!</v>
          </cell>
          <cell r="S248" t="e">
            <v>#REF!</v>
          </cell>
        </row>
        <row r="249">
          <cell r="L249" t="e">
            <v>#REF!</v>
          </cell>
          <cell r="M249" t="e">
            <v>#REF!</v>
          </cell>
          <cell r="O249" t="e">
            <v>#REF!</v>
          </cell>
          <cell r="P249" t="e">
            <v>#REF!</v>
          </cell>
          <cell r="Q249" t="e">
            <v>#REF!</v>
          </cell>
          <cell r="R249" t="e">
            <v>#REF!</v>
          </cell>
          <cell r="S249" t="e">
            <v>#REF!</v>
          </cell>
        </row>
        <row r="250">
          <cell r="L250" t="e">
            <v>#REF!</v>
          </cell>
          <cell r="M250" t="e">
            <v>#REF!</v>
          </cell>
          <cell r="O250" t="e">
            <v>#REF!</v>
          </cell>
          <cell r="P250" t="e">
            <v>#REF!</v>
          </cell>
          <cell r="Q250" t="e">
            <v>#REF!</v>
          </cell>
          <cell r="R250" t="e">
            <v>#REF!</v>
          </cell>
          <cell r="S250" t="e">
            <v>#REF!</v>
          </cell>
        </row>
        <row r="251">
          <cell r="L251" t="e">
            <v>#REF!</v>
          </cell>
          <cell r="M251" t="e">
            <v>#REF!</v>
          </cell>
          <cell r="O251" t="e">
            <v>#REF!</v>
          </cell>
          <cell r="P251" t="e">
            <v>#REF!</v>
          </cell>
          <cell r="Q251" t="e">
            <v>#REF!</v>
          </cell>
          <cell r="R251" t="e">
            <v>#REF!</v>
          </cell>
          <cell r="S251" t="e">
            <v>#REF!</v>
          </cell>
        </row>
        <row r="252">
          <cell r="L252" t="e">
            <v>#REF!</v>
          </cell>
          <cell r="M252" t="e">
            <v>#REF!</v>
          </cell>
          <cell r="O252" t="e">
            <v>#REF!</v>
          </cell>
          <cell r="P252" t="e">
            <v>#REF!</v>
          </cell>
          <cell r="Q252" t="e">
            <v>#REF!</v>
          </cell>
          <cell r="R252" t="e">
            <v>#REF!</v>
          </cell>
          <cell r="S252" t="e">
            <v>#REF!</v>
          </cell>
        </row>
        <row r="253">
          <cell r="L253" t="e">
            <v>#REF!</v>
          </cell>
          <cell r="M253" t="e">
            <v>#REF!</v>
          </cell>
          <cell r="O253" t="e">
            <v>#REF!</v>
          </cell>
          <cell r="P253" t="e">
            <v>#REF!</v>
          </cell>
          <cell r="Q253" t="e">
            <v>#REF!</v>
          </cell>
          <cell r="R253" t="e">
            <v>#REF!</v>
          </cell>
          <cell r="S253" t="e">
            <v>#REF!</v>
          </cell>
        </row>
        <row r="254">
          <cell r="L254" t="e">
            <v>#REF!</v>
          </cell>
          <cell r="M254" t="e">
            <v>#REF!</v>
          </cell>
          <cell r="O254" t="e">
            <v>#REF!</v>
          </cell>
          <cell r="P254" t="e">
            <v>#REF!</v>
          </cell>
          <cell r="Q254" t="e">
            <v>#REF!</v>
          </cell>
          <cell r="R254" t="e">
            <v>#REF!</v>
          </cell>
          <cell r="S254" t="e">
            <v>#REF!</v>
          </cell>
        </row>
        <row r="255">
          <cell r="L255" t="e">
            <v>#REF!</v>
          </cell>
          <cell r="M255" t="e">
            <v>#REF!</v>
          </cell>
          <cell r="O255" t="e">
            <v>#REF!</v>
          </cell>
          <cell r="P255" t="e">
            <v>#REF!</v>
          </cell>
          <cell r="Q255" t="e">
            <v>#REF!</v>
          </cell>
          <cell r="R255" t="e">
            <v>#REF!</v>
          </cell>
          <cell r="S255" t="e">
            <v>#REF!</v>
          </cell>
        </row>
        <row r="256">
          <cell r="L256" t="e">
            <v>#REF!</v>
          </cell>
          <cell r="M256" t="e">
            <v>#REF!</v>
          </cell>
          <cell r="O256" t="e">
            <v>#REF!</v>
          </cell>
          <cell r="P256" t="e">
            <v>#REF!</v>
          </cell>
          <cell r="Q256" t="e">
            <v>#REF!</v>
          </cell>
          <cell r="R256" t="e">
            <v>#REF!</v>
          </cell>
          <cell r="S256" t="e">
            <v>#REF!</v>
          </cell>
        </row>
        <row r="257">
          <cell r="L257" t="e">
            <v>#REF!</v>
          </cell>
          <cell r="M257" t="e">
            <v>#REF!</v>
          </cell>
          <cell r="O257" t="e">
            <v>#REF!</v>
          </cell>
          <cell r="P257" t="e">
            <v>#REF!</v>
          </cell>
          <cell r="Q257" t="e">
            <v>#REF!</v>
          </cell>
          <cell r="R257" t="e">
            <v>#REF!</v>
          </cell>
          <cell r="S257" t="e">
            <v>#REF!</v>
          </cell>
        </row>
        <row r="258">
          <cell r="L258" t="e">
            <v>#REF!</v>
          </cell>
          <cell r="M258" t="e">
            <v>#REF!</v>
          </cell>
          <cell r="O258" t="e">
            <v>#REF!</v>
          </cell>
          <cell r="P258" t="e">
            <v>#REF!</v>
          </cell>
          <cell r="Q258" t="e">
            <v>#REF!</v>
          </cell>
          <cell r="R258" t="e">
            <v>#REF!</v>
          </cell>
          <cell r="S258" t="e">
            <v>#REF!</v>
          </cell>
        </row>
        <row r="259">
          <cell r="L259" t="e">
            <v>#REF!</v>
          </cell>
          <cell r="M259" t="e">
            <v>#REF!</v>
          </cell>
          <cell r="O259" t="e">
            <v>#REF!</v>
          </cell>
          <cell r="P259" t="e">
            <v>#REF!</v>
          </cell>
          <cell r="Q259" t="e">
            <v>#REF!</v>
          </cell>
          <cell r="R259" t="e">
            <v>#REF!</v>
          </cell>
          <cell r="S259" t="e">
            <v>#REF!</v>
          </cell>
        </row>
        <row r="260">
          <cell r="L260" t="e">
            <v>#REF!</v>
          </cell>
          <cell r="M260" t="e">
            <v>#REF!</v>
          </cell>
          <cell r="O260" t="e">
            <v>#REF!</v>
          </cell>
          <cell r="P260" t="e">
            <v>#REF!</v>
          </cell>
          <cell r="Q260" t="e">
            <v>#REF!</v>
          </cell>
          <cell r="R260" t="e">
            <v>#REF!</v>
          </cell>
          <cell r="S260" t="e">
            <v>#REF!</v>
          </cell>
        </row>
        <row r="261">
          <cell r="L261" t="e">
            <v>#REF!</v>
          </cell>
          <cell r="M261" t="e">
            <v>#REF!</v>
          </cell>
          <cell r="O261" t="e">
            <v>#REF!</v>
          </cell>
          <cell r="P261" t="e">
            <v>#REF!</v>
          </cell>
          <cell r="Q261" t="e">
            <v>#REF!</v>
          </cell>
          <cell r="R261" t="e">
            <v>#REF!</v>
          </cell>
          <cell r="S261" t="e">
            <v>#REF!</v>
          </cell>
        </row>
        <row r="262">
          <cell r="L262" t="e">
            <v>#REF!</v>
          </cell>
          <cell r="M262" t="e">
            <v>#REF!</v>
          </cell>
          <cell r="O262" t="e">
            <v>#REF!</v>
          </cell>
          <cell r="P262" t="e">
            <v>#REF!</v>
          </cell>
          <cell r="Q262" t="e">
            <v>#REF!</v>
          </cell>
          <cell r="R262" t="e">
            <v>#REF!</v>
          </cell>
          <cell r="S262" t="e">
            <v>#REF!</v>
          </cell>
        </row>
        <row r="263">
          <cell r="L263" t="e">
            <v>#REF!</v>
          </cell>
          <cell r="M263" t="e">
            <v>#REF!</v>
          </cell>
          <cell r="O263" t="e">
            <v>#REF!</v>
          </cell>
          <cell r="P263" t="e">
            <v>#REF!</v>
          </cell>
          <cell r="Q263" t="e">
            <v>#REF!</v>
          </cell>
          <cell r="R263" t="e">
            <v>#REF!</v>
          </cell>
          <cell r="S263" t="e">
            <v>#REF!</v>
          </cell>
        </row>
        <row r="264">
          <cell r="L264" t="e">
            <v>#REF!</v>
          </cell>
          <cell r="M264" t="e">
            <v>#REF!</v>
          </cell>
          <cell r="O264" t="e">
            <v>#REF!</v>
          </cell>
          <cell r="P264" t="e">
            <v>#REF!</v>
          </cell>
          <cell r="Q264" t="e">
            <v>#REF!</v>
          </cell>
          <cell r="R264" t="e">
            <v>#REF!</v>
          </cell>
          <cell r="S264" t="e">
            <v>#REF!</v>
          </cell>
        </row>
        <row r="265">
          <cell r="L265" t="e">
            <v>#REF!</v>
          </cell>
          <cell r="M265" t="e">
            <v>#REF!</v>
          </cell>
          <cell r="O265" t="e">
            <v>#REF!</v>
          </cell>
          <cell r="P265" t="e">
            <v>#REF!</v>
          </cell>
          <cell r="Q265" t="e">
            <v>#REF!</v>
          </cell>
          <cell r="R265" t="e">
            <v>#REF!</v>
          </cell>
          <cell r="S265" t="e">
            <v>#REF!</v>
          </cell>
        </row>
        <row r="266">
          <cell r="L266" t="e">
            <v>#REF!</v>
          </cell>
          <cell r="M266" t="e">
            <v>#REF!</v>
          </cell>
          <cell r="O266" t="e">
            <v>#REF!</v>
          </cell>
          <cell r="P266" t="e">
            <v>#REF!</v>
          </cell>
          <cell r="Q266" t="e">
            <v>#REF!</v>
          </cell>
          <cell r="R266" t="e">
            <v>#REF!</v>
          </cell>
          <cell r="S266" t="e">
            <v>#REF!</v>
          </cell>
        </row>
        <row r="267">
          <cell r="L267" t="e">
            <v>#REF!</v>
          </cell>
          <cell r="M267" t="e">
            <v>#REF!</v>
          </cell>
          <cell r="O267" t="e">
            <v>#REF!</v>
          </cell>
          <cell r="P267" t="e">
            <v>#REF!</v>
          </cell>
          <cell r="Q267" t="e">
            <v>#REF!</v>
          </cell>
          <cell r="R267" t="e">
            <v>#REF!</v>
          </cell>
          <cell r="S267" t="e">
            <v>#REF!</v>
          </cell>
        </row>
        <row r="268">
          <cell r="L268" t="e">
            <v>#REF!</v>
          </cell>
          <cell r="M268" t="e">
            <v>#REF!</v>
          </cell>
          <cell r="O268" t="e">
            <v>#REF!</v>
          </cell>
          <cell r="P268" t="e">
            <v>#REF!</v>
          </cell>
          <cell r="Q268" t="e">
            <v>#REF!</v>
          </cell>
          <cell r="R268" t="e">
            <v>#REF!</v>
          </cell>
          <cell r="S268" t="e">
            <v>#REF!</v>
          </cell>
        </row>
        <row r="269">
          <cell r="L269" t="e">
            <v>#REF!</v>
          </cell>
          <cell r="M269" t="e">
            <v>#REF!</v>
          </cell>
          <cell r="O269" t="e">
            <v>#REF!</v>
          </cell>
          <cell r="P269" t="e">
            <v>#REF!</v>
          </cell>
          <cell r="Q269" t="e">
            <v>#REF!</v>
          </cell>
          <cell r="R269" t="e">
            <v>#REF!</v>
          </cell>
          <cell r="S269" t="e">
            <v>#REF!</v>
          </cell>
        </row>
        <row r="270">
          <cell r="L270" t="e">
            <v>#REF!</v>
          </cell>
          <cell r="M270" t="e">
            <v>#REF!</v>
          </cell>
          <cell r="O270" t="e">
            <v>#REF!</v>
          </cell>
          <cell r="P270" t="e">
            <v>#REF!</v>
          </cell>
          <cell r="Q270" t="e">
            <v>#REF!</v>
          </cell>
          <cell r="R270" t="e">
            <v>#REF!</v>
          </cell>
          <cell r="S270" t="e">
            <v>#REF!</v>
          </cell>
        </row>
        <row r="271">
          <cell r="L271" t="e">
            <v>#REF!</v>
          </cell>
          <cell r="M271" t="e">
            <v>#REF!</v>
          </cell>
          <cell r="O271" t="e">
            <v>#REF!</v>
          </cell>
          <cell r="P271" t="e">
            <v>#REF!</v>
          </cell>
          <cell r="Q271" t="e">
            <v>#REF!</v>
          </cell>
          <cell r="R271" t="e">
            <v>#REF!</v>
          </cell>
          <cell r="S271" t="e">
            <v>#REF!</v>
          </cell>
        </row>
        <row r="272">
          <cell r="L272" t="e">
            <v>#REF!</v>
          </cell>
          <cell r="M272" t="e">
            <v>#REF!</v>
          </cell>
          <cell r="O272" t="e">
            <v>#REF!</v>
          </cell>
          <cell r="P272" t="e">
            <v>#REF!</v>
          </cell>
          <cell r="Q272" t="e">
            <v>#REF!</v>
          </cell>
          <cell r="R272" t="e">
            <v>#REF!</v>
          </cell>
          <cell r="S272" t="e">
            <v>#REF!</v>
          </cell>
        </row>
        <row r="273">
          <cell r="L273" t="e">
            <v>#REF!</v>
          </cell>
          <cell r="M273" t="e">
            <v>#REF!</v>
          </cell>
          <cell r="O273" t="e">
            <v>#REF!</v>
          </cell>
          <cell r="P273" t="e">
            <v>#REF!</v>
          </cell>
          <cell r="Q273" t="e">
            <v>#REF!</v>
          </cell>
          <cell r="R273" t="e">
            <v>#REF!</v>
          </cell>
          <cell r="S273" t="e">
            <v>#REF!</v>
          </cell>
        </row>
        <row r="274">
          <cell r="L274" t="e">
            <v>#REF!</v>
          </cell>
          <cell r="M274" t="e">
            <v>#REF!</v>
          </cell>
          <cell r="O274" t="e">
            <v>#REF!</v>
          </cell>
          <cell r="P274" t="e">
            <v>#REF!</v>
          </cell>
          <cell r="Q274" t="e">
            <v>#REF!</v>
          </cell>
          <cell r="R274" t="e">
            <v>#REF!</v>
          </cell>
          <cell r="S274" t="e">
            <v>#REF!</v>
          </cell>
        </row>
        <row r="275">
          <cell r="L275" t="e">
            <v>#REF!</v>
          </cell>
          <cell r="M275" t="e">
            <v>#REF!</v>
          </cell>
          <cell r="O275" t="e">
            <v>#REF!</v>
          </cell>
          <cell r="P275" t="e">
            <v>#REF!</v>
          </cell>
          <cell r="Q275" t="e">
            <v>#REF!</v>
          </cell>
          <cell r="R275" t="e">
            <v>#REF!</v>
          </cell>
          <cell r="S275" t="e">
            <v>#REF!</v>
          </cell>
        </row>
        <row r="276">
          <cell r="L276" t="e">
            <v>#REF!</v>
          </cell>
          <cell r="M276" t="e">
            <v>#REF!</v>
          </cell>
          <cell r="O276" t="e">
            <v>#REF!</v>
          </cell>
          <cell r="P276" t="e">
            <v>#REF!</v>
          </cell>
          <cell r="Q276" t="e">
            <v>#REF!</v>
          </cell>
          <cell r="R276" t="e">
            <v>#REF!</v>
          </cell>
          <cell r="S276" t="e">
            <v>#REF!</v>
          </cell>
        </row>
        <row r="277">
          <cell r="L277" t="e">
            <v>#REF!</v>
          </cell>
          <cell r="M277" t="e">
            <v>#REF!</v>
          </cell>
          <cell r="O277" t="e">
            <v>#REF!</v>
          </cell>
          <cell r="P277" t="e">
            <v>#REF!</v>
          </cell>
          <cell r="Q277" t="e">
            <v>#REF!</v>
          </cell>
          <cell r="R277" t="e">
            <v>#REF!</v>
          </cell>
          <cell r="S277" t="e">
            <v>#REF!</v>
          </cell>
        </row>
        <row r="278">
          <cell r="L278" t="e">
            <v>#REF!</v>
          </cell>
          <cell r="M278" t="e">
            <v>#REF!</v>
          </cell>
          <cell r="O278" t="e">
            <v>#REF!</v>
          </cell>
          <cell r="P278" t="e">
            <v>#REF!</v>
          </cell>
          <cell r="Q278" t="e">
            <v>#REF!</v>
          </cell>
          <cell r="R278" t="e">
            <v>#REF!</v>
          </cell>
          <cell r="S278" t="e">
            <v>#REF!</v>
          </cell>
        </row>
        <row r="279">
          <cell r="L279" t="e">
            <v>#REF!</v>
          </cell>
          <cell r="M279" t="e">
            <v>#REF!</v>
          </cell>
          <cell r="O279" t="e">
            <v>#REF!</v>
          </cell>
          <cell r="P279" t="e">
            <v>#REF!</v>
          </cell>
          <cell r="Q279" t="e">
            <v>#REF!</v>
          </cell>
          <cell r="R279" t="e">
            <v>#REF!</v>
          </cell>
          <cell r="S279" t="e">
            <v>#REF!</v>
          </cell>
        </row>
        <row r="280">
          <cell r="L280" t="e">
            <v>#REF!</v>
          </cell>
          <cell r="M280" t="e">
            <v>#REF!</v>
          </cell>
          <cell r="O280" t="e">
            <v>#REF!</v>
          </cell>
          <cell r="P280" t="e">
            <v>#REF!</v>
          </cell>
          <cell r="Q280" t="e">
            <v>#REF!</v>
          </cell>
          <cell r="R280" t="e">
            <v>#REF!</v>
          </cell>
          <cell r="S280" t="e">
            <v>#REF!</v>
          </cell>
        </row>
        <row r="281">
          <cell r="L281" t="e">
            <v>#REF!</v>
          </cell>
          <cell r="M281" t="e">
            <v>#REF!</v>
          </cell>
          <cell r="O281" t="e">
            <v>#REF!</v>
          </cell>
          <cell r="P281" t="e">
            <v>#REF!</v>
          </cell>
          <cell r="Q281" t="e">
            <v>#REF!</v>
          </cell>
          <cell r="R281" t="e">
            <v>#REF!</v>
          </cell>
          <cell r="S281" t="e">
            <v>#REF!</v>
          </cell>
        </row>
        <row r="282">
          <cell r="L282" t="e">
            <v>#REF!</v>
          </cell>
          <cell r="M282" t="e">
            <v>#REF!</v>
          </cell>
          <cell r="O282" t="e">
            <v>#REF!</v>
          </cell>
          <cell r="P282" t="e">
            <v>#REF!</v>
          </cell>
          <cell r="Q282" t="e">
            <v>#REF!</v>
          </cell>
          <cell r="R282" t="e">
            <v>#REF!</v>
          </cell>
          <cell r="S282" t="e">
            <v>#REF!</v>
          </cell>
        </row>
        <row r="283">
          <cell r="L283" t="e">
            <v>#REF!</v>
          </cell>
          <cell r="M283" t="e">
            <v>#REF!</v>
          </cell>
          <cell r="O283" t="e">
            <v>#REF!</v>
          </cell>
          <cell r="P283" t="e">
            <v>#REF!</v>
          </cell>
          <cell r="Q283" t="e">
            <v>#REF!</v>
          </cell>
          <cell r="R283" t="e">
            <v>#REF!</v>
          </cell>
          <cell r="S283" t="e">
            <v>#REF!</v>
          </cell>
        </row>
        <row r="284">
          <cell r="L284" t="e">
            <v>#REF!</v>
          </cell>
          <cell r="M284" t="e">
            <v>#REF!</v>
          </cell>
          <cell r="O284" t="e">
            <v>#REF!</v>
          </cell>
          <cell r="P284" t="e">
            <v>#REF!</v>
          </cell>
          <cell r="Q284" t="e">
            <v>#REF!</v>
          </cell>
          <cell r="R284" t="e">
            <v>#REF!</v>
          </cell>
          <cell r="S284" t="e">
            <v>#REF!</v>
          </cell>
        </row>
        <row r="285">
          <cell r="L285" t="e">
            <v>#REF!</v>
          </cell>
          <cell r="M285" t="e">
            <v>#REF!</v>
          </cell>
          <cell r="O285" t="e">
            <v>#REF!</v>
          </cell>
          <cell r="P285" t="e">
            <v>#REF!</v>
          </cell>
          <cell r="Q285" t="e">
            <v>#REF!</v>
          </cell>
          <cell r="R285" t="e">
            <v>#REF!</v>
          </cell>
          <cell r="S285" t="e">
            <v>#REF!</v>
          </cell>
        </row>
        <row r="286">
          <cell r="L286" t="e">
            <v>#REF!</v>
          </cell>
          <cell r="M286" t="e">
            <v>#REF!</v>
          </cell>
          <cell r="O286" t="e">
            <v>#REF!</v>
          </cell>
          <cell r="P286" t="e">
            <v>#REF!</v>
          </cell>
          <cell r="Q286" t="e">
            <v>#REF!</v>
          </cell>
          <cell r="R286" t="e">
            <v>#REF!</v>
          </cell>
          <cell r="S286" t="e">
            <v>#REF!</v>
          </cell>
        </row>
        <row r="287">
          <cell r="L287" t="e">
            <v>#REF!</v>
          </cell>
          <cell r="M287" t="e">
            <v>#REF!</v>
          </cell>
          <cell r="O287" t="e">
            <v>#REF!</v>
          </cell>
          <cell r="P287" t="e">
            <v>#REF!</v>
          </cell>
          <cell r="Q287" t="e">
            <v>#REF!</v>
          </cell>
          <cell r="R287" t="e">
            <v>#REF!</v>
          </cell>
          <cell r="S287" t="e">
            <v>#REF!</v>
          </cell>
        </row>
        <row r="288">
          <cell r="L288" t="e">
            <v>#REF!</v>
          </cell>
          <cell r="M288" t="e">
            <v>#REF!</v>
          </cell>
          <cell r="O288" t="e">
            <v>#REF!</v>
          </cell>
          <cell r="P288" t="e">
            <v>#REF!</v>
          </cell>
          <cell r="Q288" t="e">
            <v>#REF!</v>
          </cell>
          <cell r="R288" t="e">
            <v>#REF!</v>
          </cell>
          <cell r="S288" t="e">
            <v>#REF!</v>
          </cell>
        </row>
        <row r="289">
          <cell r="L289" t="e">
            <v>#REF!</v>
          </cell>
          <cell r="M289" t="e">
            <v>#REF!</v>
          </cell>
          <cell r="O289" t="e">
            <v>#REF!</v>
          </cell>
          <cell r="P289" t="e">
            <v>#REF!</v>
          </cell>
          <cell r="Q289" t="e">
            <v>#REF!</v>
          </cell>
          <cell r="R289" t="e">
            <v>#REF!</v>
          </cell>
          <cell r="S289" t="e">
            <v>#REF!</v>
          </cell>
        </row>
        <row r="290">
          <cell r="L290" t="e">
            <v>#REF!</v>
          </cell>
          <cell r="M290" t="e">
            <v>#REF!</v>
          </cell>
          <cell r="O290" t="e">
            <v>#REF!</v>
          </cell>
          <cell r="P290" t="e">
            <v>#REF!</v>
          </cell>
          <cell r="Q290" t="e">
            <v>#REF!</v>
          </cell>
          <cell r="R290" t="e">
            <v>#REF!</v>
          </cell>
          <cell r="S290" t="e">
            <v>#REF!</v>
          </cell>
        </row>
        <row r="291">
          <cell r="L291" t="e">
            <v>#REF!</v>
          </cell>
          <cell r="M291" t="e">
            <v>#REF!</v>
          </cell>
          <cell r="O291" t="e">
            <v>#REF!</v>
          </cell>
          <cell r="P291" t="e">
            <v>#REF!</v>
          </cell>
          <cell r="Q291" t="e">
            <v>#REF!</v>
          </cell>
          <cell r="R291" t="e">
            <v>#REF!</v>
          </cell>
          <cell r="S291" t="e">
            <v>#REF!</v>
          </cell>
        </row>
        <row r="292">
          <cell r="L292" t="e">
            <v>#REF!</v>
          </cell>
          <cell r="M292" t="e">
            <v>#REF!</v>
          </cell>
          <cell r="O292" t="e">
            <v>#REF!</v>
          </cell>
          <cell r="P292" t="e">
            <v>#REF!</v>
          </cell>
          <cell r="Q292" t="e">
            <v>#REF!</v>
          </cell>
          <cell r="R292" t="e">
            <v>#REF!</v>
          </cell>
          <cell r="S292" t="e">
            <v>#REF!</v>
          </cell>
        </row>
        <row r="293">
          <cell r="L293" t="e">
            <v>#REF!</v>
          </cell>
          <cell r="M293" t="e">
            <v>#REF!</v>
          </cell>
          <cell r="O293" t="e">
            <v>#REF!</v>
          </cell>
          <cell r="P293" t="e">
            <v>#REF!</v>
          </cell>
          <cell r="Q293" t="e">
            <v>#REF!</v>
          </cell>
          <cell r="R293" t="e">
            <v>#REF!</v>
          </cell>
          <cell r="S293" t="e">
            <v>#REF!</v>
          </cell>
        </row>
        <row r="294">
          <cell r="L294" t="e">
            <v>#REF!</v>
          </cell>
          <cell r="M294" t="e">
            <v>#REF!</v>
          </cell>
          <cell r="O294" t="e">
            <v>#REF!</v>
          </cell>
          <cell r="P294" t="e">
            <v>#REF!</v>
          </cell>
          <cell r="Q294" t="e">
            <v>#REF!</v>
          </cell>
          <cell r="R294" t="e">
            <v>#REF!</v>
          </cell>
          <cell r="S294" t="e">
            <v>#REF!</v>
          </cell>
        </row>
        <row r="295">
          <cell r="L295" t="e">
            <v>#REF!</v>
          </cell>
          <cell r="M295" t="e">
            <v>#REF!</v>
          </cell>
          <cell r="O295" t="e">
            <v>#REF!</v>
          </cell>
          <cell r="P295" t="e">
            <v>#REF!</v>
          </cell>
          <cell r="Q295" t="e">
            <v>#REF!</v>
          </cell>
          <cell r="R295" t="e">
            <v>#REF!</v>
          </cell>
          <cell r="S295" t="e">
            <v>#REF!</v>
          </cell>
        </row>
        <row r="296">
          <cell r="L296" t="e">
            <v>#REF!</v>
          </cell>
          <cell r="M296" t="e">
            <v>#REF!</v>
          </cell>
          <cell r="O296" t="e">
            <v>#REF!</v>
          </cell>
          <cell r="P296" t="e">
            <v>#REF!</v>
          </cell>
          <cell r="Q296" t="e">
            <v>#REF!</v>
          </cell>
          <cell r="R296" t="e">
            <v>#REF!</v>
          </cell>
          <cell r="S296" t="e">
            <v>#REF!</v>
          </cell>
        </row>
        <row r="297">
          <cell r="L297" t="e">
            <v>#REF!</v>
          </cell>
          <cell r="M297" t="e">
            <v>#REF!</v>
          </cell>
          <cell r="O297" t="e">
            <v>#REF!</v>
          </cell>
          <cell r="P297" t="e">
            <v>#REF!</v>
          </cell>
          <cell r="Q297" t="e">
            <v>#REF!</v>
          </cell>
          <cell r="R297" t="e">
            <v>#REF!</v>
          </cell>
          <cell r="S297" t="e">
            <v>#REF!</v>
          </cell>
        </row>
        <row r="298">
          <cell r="L298" t="e">
            <v>#REF!</v>
          </cell>
          <cell r="M298" t="e">
            <v>#REF!</v>
          </cell>
          <cell r="O298" t="e">
            <v>#REF!</v>
          </cell>
          <cell r="P298" t="e">
            <v>#REF!</v>
          </cell>
          <cell r="Q298" t="e">
            <v>#REF!</v>
          </cell>
          <cell r="R298" t="e">
            <v>#REF!</v>
          </cell>
          <cell r="S298" t="e">
            <v>#REF!</v>
          </cell>
        </row>
        <row r="299">
          <cell r="L299" t="e">
            <v>#REF!</v>
          </cell>
          <cell r="M299" t="e">
            <v>#REF!</v>
          </cell>
          <cell r="O299" t="e">
            <v>#REF!</v>
          </cell>
          <cell r="P299" t="e">
            <v>#REF!</v>
          </cell>
          <cell r="Q299" t="e">
            <v>#REF!</v>
          </cell>
          <cell r="R299" t="e">
            <v>#REF!</v>
          </cell>
          <cell r="S299" t="e">
            <v>#REF!</v>
          </cell>
        </row>
        <row r="300">
          <cell r="L300" t="e">
            <v>#REF!</v>
          </cell>
          <cell r="M300" t="e">
            <v>#REF!</v>
          </cell>
          <cell r="O300" t="e">
            <v>#REF!</v>
          </cell>
          <cell r="P300" t="e">
            <v>#REF!</v>
          </cell>
          <cell r="Q300" t="e">
            <v>#REF!</v>
          </cell>
          <cell r="R300" t="e">
            <v>#REF!</v>
          </cell>
          <cell r="S300" t="e">
            <v>#REF!</v>
          </cell>
        </row>
        <row r="301">
          <cell r="L301" t="e">
            <v>#REF!</v>
          </cell>
          <cell r="M301" t="e">
            <v>#REF!</v>
          </cell>
          <cell r="O301" t="e">
            <v>#REF!</v>
          </cell>
          <cell r="P301" t="e">
            <v>#REF!</v>
          </cell>
          <cell r="Q301" t="e">
            <v>#REF!</v>
          </cell>
          <cell r="R301" t="e">
            <v>#REF!</v>
          </cell>
          <cell r="S301" t="e">
            <v>#REF!</v>
          </cell>
        </row>
        <row r="302">
          <cell r="L302" t="e">
            <v>#REF!</v>
          </cell>
          <cell r="M302" t="e">
            <v>#REF!</v>
          </cell>
          <cell r="O302" t="e">
            <v>#REF!</v>
          </cell>
          <cell r="P302" t="e">
            <v>#REF!</v>
          </cell>
          <cell r="Q302" t="e">
            <v>#REF!</v>
          </cell>
          <cell r="R302" t="e">
            <v>#REF!</v>
          </cell>
          <cell r="S302" t="e">
            <v>#REF!</v>
          </cell>
        </row>
        <row r="303">
          <cell r="L303" t="e">
            <v>#REF!</v>
          </cell>
          <cell r="M303" t="e">
            <v>#REF!</v>
          </cell>
          <cell r="O303" t="e">
            <v>#REF!</v>
          </cell>
          <cell r="P303" t="e">
            <v>#REF!</v>
          </cell>
          <cell r="Q303" t="e">
            <v>#REF!</v>
          </cell>
          <cell r="R303" t="e">
            <v>#REF!</v>
          </cell>
          <cell r="S303" t="e">
            <v>#REF!</v>
          </cell>
        </row>
        <row r="304">
          <cell r="L304" t="e">
            <v>#REF!</v>
          </cell>
          <cell r="M304" t="e">
            <v>#REF!</v>
          </cell>
          <cell r="O304" t="e">
            <v>#REF!</v>
          </cell>
          <cell r="P304" t="e">
            <v>#REF!</v>
          </cell>
          <cell r="Q304" t="e">
            <v>#REF!</v>
          </cell>
          <cell r="R304" t="e">
            <v>#REF!</v>
          </cell>
          <cell r="S304" t="e">
            <v>#REF!</v>
          </cell>
        </row>
        <row r="305">
          <cell r="L305" t="e">
            <v>#REF!</v>
          </cell>
          <cell r="M305" t="e">
            <v>#REF!</v>
          </cell>
          <cell r="O305" t="e">
            <v>#REF!</v>
          </cell>
          <cell r="P305" t="e">
            <v>#REF!</v>
          </cell>
          <cell r="Q305" t="e">
            <v>#REF!</v>
          </cell>
          <cell r="R305" t="e">
            <v>#REF!</v>
          </cell>
          <cell r="S305" t="e">
            <v>#REF!</v>
          </cell>
        </row>
        <row r="306">
          <cell r="L306" t="e">
            <v>#REF!</v>
          </cell>
          <cell r="M306" t="e">
            <v>#REF!</v>
          </cell>
          <cell r="O306" t="e">
            <v>#REF!</v>
          </cell>
          <cell r="P306" t="e">
            <v>#REF!</v>
          </cell>
          <cell r="Q306" t="e">
            <v>#REF!</v>
          </cell>
          <cell r="R306" t="e">
            <v>#REF!</v>
          </cell>
          <cell r="S306" t="e">
            <v>#REF!</v>
          </cell>
        </row>
        <row r="307">
          <cell r="L307" t="e">
            <v>#REF!</v>
          </cell>
          <cell r="M307" t="e">
            <v>#REF!</v>
          </cell>
          <cell r="O307" t="e">
            <v>#REF!</v>
          </cell>
          <cell r="P307" t="e">
            <v>#REF!</v>
          </cell>
          <cell r="Q307" t="e">
            <v>#REF!</v>
          </cell>
          <cell r="R307" t="e">
            <v>#REF!</v>
          </cell>
          <cell r="S307" t="e">
            <v>#REF!</v>
          </cell>
        </row>
        <row r="308">
          <cell r="L308" t="e">
            <v>#REF!</v>
          </cell>
          <cell r="M308" t="e">
            <v>#REF!</v>
          </cell>
          <cell r="O308" t="e">
            <v>#REF!</v>
          </cell>
          <cell r="P308" t="e">
            <v>#REF!</v>
          </cell>
          <cell r="Q308" t="e">
            <v>#REF!</v>
          </cell>
          <cell r="R308" t="e">
            <v>#REF!</v>
          </cell>
          <cell r="S308" t="e">
            <v>#REF!</v>
          </cell>
        </row>
        <row r="309">
          <cell r="L309" t="e">
            <v>#REF!</v>
          </cell>
          <cell r="M309" t="e">
            <v>#REF!</v>
          </cell>
          <cell r="O309" t="e">
            <v>#REF!</v>
          </cell>
          <cell r="P309" t="e">
            <v>#REF!</v>
          </cell>
          <cell r="Q309" t="e">
            <v>#REF!</v>
          </cell>
          <cell r="R309" t="e">
            <v>#REF!</v>
          </cell>
          <cell r="S309" t="e">
            <v>#REF!</v>
          </cell>
        </row>
        <row r="310">
          <cell r="L310" t="e">
            <v>#REF!</v>
          </cell>
          <cell r="M310" t="e">
            <v>#REF!</v>
          </cell>
          <cell r="O310" t="e">
            <v>#REF!</v>
          </cell>
          <cell r="P310" t="e">
            <v>#REF!</v>
          </cell>
          <cell r="Q310" t="e">
            <v>#REF!</v>
          </cell>
          <cell r="R310" t="e">
            <v>#REF!</v>
          </cell>
          <cell r="S310" t="e">
            <v>#REF!</v>
          </cell>
        </row>
        <row r="311">
          <cell r="L311" t="e">
            <v>#REF!</v>
          </cell>
          <cell r="M311" t="e">
            <v>#REF!</v>
          </cell>
          <cell r="O311" t="e">
            <v>#REF!</v>
          </cell>
          <cell r="P311" t="e">
            <v>#REF!</v>
          </cell>
          <cell r="Q311" t="e">
            <v>#REF!</v>
          </cell>
          <cell r="R311" t="e">
            <v>#REF!</v>
          </cell>
          <cell r="S311" t="e">
            <v>#REF!</v>
          </cell>
        </row>
        <row r="312">
          <cell r="L312" t="e">
            <v>#REF!</v>
          </cell>
          <cell r="M312" t="e">
            <v>#REF!</v>
          </cell>
          <cell r="O312" t="e">
            <v>#REF!</v>
          </cell>
          <cell r="P312" t="e">
            <v>#REF!</v>
          </cell>
          <cell r="Q312" t="e">
            <v>#REF!</v>
          </cell>
          <cell r="R312" t="e">
            <v>#REF!</v>
          </cell>
          <cell r="S312" t="e">
            <v>#REF!</v>
          </cell>
        </row>
        <row r="313">
          <cell r="L313" t="e">
            <v>#REF!</v>
          </cell>
          <cell r="M313" t="e">
            <v>#REF!</v>
          </cell>
          <cell r="O313" t="e">
            <v>#REF!</v>
          </cell>
          <cell r="P313" t="e">
            <v>#REF!</v>
          </cell>
          <cell r="Q313" t="e">
            <v>#REF!</v>
          </cell>
          <cell r="R313" t="e">
            <v>#REF!</v>
          </cell>
          <cell r="S313" t="e">
            <v>#REF!</v>
          </cell>
        </row>
        <row r="314">
          <cell r="L314" t="e">
            <v>#REF!</v>
          </cell>
          <cell r="M314" t="e">
            <v>#REF!</v>
          </cell>
          <cell r="O314" t="e">
            <v>#REF!</v>
          </cell>
          <cell r="P314" t="e">
            <v>#REF!</v>
          </cell>
          <cell r="Q314" t="e">
            <v>#REF!</v>
          </cell>
          <cell r="R314" t="e">
            <v>#REF!</v>
          </cell>
          <cell r="S314" t="e">
            <v>#REF!</v>
          </cell>
        </row>
        <row r="315">
          <cell r="L315" t="e">
            <v>#REF!</v>
          </cell>
          <cell r="M315" t="e">
            <v>#REF!</v>
          </cell>
          <cell r="O315" t="e">
            <v>#REF!</v>
          </cell>
          <cell r="P315" t="e">
            <v>#REF!</v>
          </cell>
          <cell r="Q315" t="e">
            <v>#REF!</v>
          </cell>
          <cell r="R315" t="e">
            <v>#REF!</v>
          </cell>
          <cell r="S315" t="e">
            <v>#REF!</v>
          </cell>
        </row>
        <row r="316">
          <cell r="L316" t="e">
            <v>#REF!</v>
          </cell>
          <cell r="M316" t="e">
            <v>#REF!</v>
          </cell>
          <cell r="O316" t="e">
            <v>#REF!</v>
          </cell>
          <cell r="P316" t="e">
            <v>#REF!</v>
          </cell>
          <cell r="Q316" t="e">
            <v>#REF!</v>
          </cell>
          <cell r="R316" t="e">
            <v>#REF!</v>
          </cell>
          <cell r="S316" t="e">
            <v>#REF!</v>
          </cell>
        </row>
        <row r="317">
          <cell r="L317" t="e">
            <v>#REF!</v>
          </cell>
          <cell r="M317" t="e">
            <v>#REF!</v>
          </cell>
          <cell r="O317" t="e">
            <v>#REF!</v>
          </cell>
          <cell r="P317" t="e">
            <v>#REF!</v>
          </cell>
          <cell r="Q317" t="e">
            <v>#REF!</v>
          </cell>
          <cell r="R317" t="e">
            <v>#REF!</v>
          </cell>
          <cell r="S317" t="e">
            <v>#REF!</v>
          </cell>
        </row>
        <row r="318">
          <cell r="L318" t="e">
            <v>#REF!</v>
          </cell>
          <cell r="M318" t="e">
            <v>#REF!</v>
          </cell>
          <cell r="O318" t="e">
            <v>#REF!</v>
          </cell>
          <cell r="P318" t="e">
            <v>#REF!</v>
          </cell>
          <cell r="Q318" t="e">
            <v>#REF!</v>
          </cell>
          <cell r="R318" t="e">
            <v>#REF!</v>
          </cell>
          <cell r="S318" t="e">
            <v>#REF!</v>
          </cell>
        </row>
        <row r="319">
          <cell r="L319" t="e">
            <v>#REF!</v>
          </cell>
          <cell r="M319" t="e">
            <v>#REF!</v>
          </cell>
          <cell r="O319" t="e">
            <v>#REF!</v>
          </cell>
          <cell r="P319" t="e">
            <v>#REF!</v>
          </cell>
          <cell r="Q319" t="e">
            <v>#REF!</v>
          </cell>
          <cell r="R319" t="e">
            <v>#REF!</v>
          </cell>
          <cell r="S319" t="e">
            <v>#REF!</v>
          </cell>
        </row>
        <row r="320">
          <cell r="L320" t="e">
            <v>#REF!</v>
          </cell>
          <cell r="M320" t="e">
            <v>#REF!</v>
          </cell>
          <cell r="O320" t="e">
            <v>#REF!</v>
          </cell>
          <cell r="P320" t="e">
            <v>#REF!</v>
          </cell>
          <cell r="Q320" t="e">
            <v>#REF!</v>
          </cell>
          <cell r="R320" t="e">
            <v>#REF!</v>
          </cell>
          <cell r="S320" t="e">
            <v>#REF!</v>
          </cell>
        </row>
        <row r="321">
          <cell r="L321" t="e">
            <v>#REF!</v>
          </cell>
          <cell r="M321" t="e">
            <v>#REF!</v>
          </cell>
          <cell r="O321" t="e">
            <v>#REF!</v>
          </cell>
          <cell r="P321" t="e">
            <v>#REF!</v>
          </cell>
          <cell r="Q321" t="e">
            <v>#REF!</v>
          </cell>
          <cell r="R321" t="e">
            <v>#REF!</v>
          </cell>
          <cell r="S321" t="e">
            <v>#REF!</v>
          </cell>
        </row>
        <row r="322">
          <cell r="L322" t="e">
            <v>#REF!</v>
          </cell>
          <cell r="M322" t="e">
            <v>#REF!</v>
          </cell>
          <cell r="O322" t="e">
            <v>#REF!</v>
          </cell>
          <cell r="P322" t="e">
            <v>#REF!</v>
          </cell>
          <cell r="Q322" t="e">
            <v>#REF!</v>
          </cell>
          <cell r="R322" t="e">
            <v>#REF!</v>
          </cell>
          <cell r="S322" t="e">
            <v>#REF!</v>
          </cell>
        </row>
        <row r="323">
          <cell r="L323" t="e">
            <v>#REF!</v>
          </cell>
          <cell r="M323" t="e">
            <v>#REF!</v>
          </cell>
          <cell r="O323" t="e">
            <v>#REF!</v>
          </cell>
          <cell r="P323" t="e">
            <v>#REF!</v>
          </cell>
          <cell r="Q323" t="e">
            <v>#REF!</v>
          </cell>
          <cell r="R323" t="e">
            <v>#REF!</v>
          </cell>
          <cell r="S323" t="e">
            <v>#REF!</v>
          </cell>
        </row>
        <row r="324">
          <cell r="L324" t="e">
            <v>#REF!</v>
          </cell>
          <cell r="M324" t="e">
            <v>#REF!</v>
          </cell>
          <cell r="O324" t="e">
            <v>#REF!</v>
          </cell>
          <cell r="P324" t="e">
            <v>#REF!</v>
          </cell>
          <cell r="Q324" t="e">
            <v>#REF!</v>
          </cell>
          <cell r="R324" t="e">
            <v>#REF!</v>
          </cell>
          <cell r="S324" t="e">
            <v>#REF!</v>
          </cell>
        </row>
        <row r="325">
          <cell r="L325" t="e">
            <v>#REF!</v>
          </cell>
          <cell r="M325" t="e">
            <v>#REF!</v>
          </cell>
          <cell r="O325" t="e">
            <v>#REF!</v>
          </cell>
          <cell r="P325" t="e">
            <v>#REF!</v>
          </cell>
          <cell r="Q325" t="e">
            <v>#REF!</v>
          </cell>
          <cell r="R325" t="e">
            <v>#REF!</v>
          </cell>
          <cell r="S325" t="e">
            <v>#REF!</v>
          </cell>
        </row>
        <row r="326">
          <cell r="L326" t="e">
            <v>#REF!</v>
          </cell>
          <cell r="M326" t="e">
            <v>#REF!</v>
          </cell>
          <cell r="O326" t="e">
            <v>#REF!</v>
          </cell>
          <cell r="P326" t="e">
            <v>#REF!</v>
          </cell>
          <cell r="Q326" t="e">
            <v>#REF!</v>
          </cell>
          <cell r="R326" t="e">
            <v>#REF!</v>
          </cell>
          <cell r="S326" t="e">
            <v>#REF!</v>
          </cell>
        </row>
        <row r="327">
          <cell r="L327" t="e">
            <v>#REF!</v>
          </cell>
          <cell r="M327" t="e">
            <v>#REF!</v>
          </cell>
          <cell r="O327" t="e">
            <v>#REF!</v>
          </cell>
          <cell r="P327" t="e">
            <v>#REF!</v>
          </cell>
          <cell r="Q327" t="e">
            <v>#REF!</v>
          </cell>
          <cell r="R327" t="e">
            <v>#REF!</v>
          </cell>
          <cell r="S327" t="e">
            <v>#REF!</v>
          </cell>
        </row>
        <row r="328">
          <cell r="L328" t="e">
            <v>#REF!</v>
          </cell>
          <cell r="M328" t="e">
            <v>#REF!</v>
          </cell>
          <cell r="O328" t="e">
            <v>#REF!</v>
          </cell>
          <cell r="P328" t="e">
            <v>#REF!</v>
          </cell>
          <cell r="Q328" t="e">
            <v>#REF!</v>
          </cell>
          <cell r="R328" t="e">
            <v>#REF!</v>
          </cell>
          <cell r="S328" t="e">
            <v>#REF!</v>
          </cell>
        </row>
        <row r="329">
          <cell r="L329" t="e">
            <v>#REF!</v>
          </cell>
          <cell r="M329" t="e">
            <v>#REF!</v>
          </cell>
          <cell r="O329" t="e">
            <v>#REF!</v>
          </cell>
          <cell r="P329" t="e">
            <v>#REF!</v>
          </cell>
          <cell r="Q329" t="e">
            <v>#REF!</v>
          </cell>
          <cell r="R329" t="e">
            <v>#REF!</v>
          </cell>
          <cell r="S329" t="e">
            <v>#REF!</v>
          </cell>
        </row>
        <row r="330">
          <cell r="L330" t="e">
            <v>#REF!</v>
          </cell>
          <cell r="M330" t="e">
            <v>#REF!</v>
          </cell>
          <cell r="O330" t="e">
            <v>#REF!</v>
          </cell>
          <cell r="P330" t="e">
            <v>#REF!</v>
          </cell>
          <cell r="Q330" t="e">
            <v>#REF!</v>
          </cell>
          <cell r="R330" t="e">
            <v>#REF!</v>
          </cell>
          <cell r="S330" t="e">
            <v>#REF!</v>
          </cell>
        </row>
        <row r="331">
          <cell r="L331" t="e">
            <v>#REF!</v>
          </cell>
          <cell r="M331" t="e">
            <v>#REF!</v>
          </cell>
          <cell r="O331" t="e">
            <v>#REF!</v>
          </cell>
          <cell r="P331" t="e">
            <v>#REF!</v>
          </cell>
          <cell r="Q331" t="e">
            <v>#REF!</v>
          </cell>
          <cell r="R331" t="e">
            <v>#REF!</v>
          </cell>
          <cell r="S331" t="e">
            <v>#REF!</v>
          </cell>
        </row>
        <row r="332">
          <cell r="L332" t="e">
            <v>#REF!</v>
          </cell>
          <cell r="M332" t="e">
            <v>#REF!</v>
          </cell>
          <cell r="O332" t="e">
            <v>#REF!</v>
          </cell>
          <cell r="P332" t="e">
            <v>#REF!</v>
          </cell>
          <cell r="Q332" t="e">
            <v>#REF!</v>
          </cell>
          <cell r="R332" t="e">
            <v>#REF!</v>
          </cell>
          <cell r="S332" t="e">
            <v>#REF!</v>
          </cell>
        </row>
        <row r="333">
          <cell r="L333" t="e">
            <v>#REF!</v>
          </cell>
          <cell r="M333" t="e">
            <v>#REF!</v>
          </cell>
          <cell r="O333" t="e">
            <v>#REF!</v>
          </cell>
          <cell r="P333" t="e">
            <v>#REF!</v>
          </cell>
          <cell r="Q333" t="e">
            <v>#REF!</v>
          </cell>
          <cell r="R333" t="e">
            <v>#REF!</v>
          </cell>
          <cell r="S333" t="e">
            <v>#REF!</v>
          </cell>
        </row>
        <row r="334">
          <cell r="L334" t="e">
            <v>#REF!</v>
          </cell>
          <cell r="M334" t="e">
            <v>#REF!</v>
          </cell>
          <cell r="O334" t="e">
            <v>#REF!</v>
          </cell>
          <cell r="P334" t="e">
            <v>#REF!</v>
          </cell>
          <cell r="Q334" t="e">
            <v>#REF!</v>
          </cell>
          <cell r="R334" t="e">
            <v>#REF!</v>
          </cell>
          <cell r="S334" t="e">
            <v>#REF!</v>
          </cell>
        </row>
        <row r="335">
          <cell r="L335" t="e">
            <v>#REF!</v>
          </cell>
          <cell r="M335" t="e">
            <v>#REF!</v>
          </cell>
          <cell r="O335" t="e">
            <v>#REF!</v>
          </cell>
          <cell r="P335" t="e">
            <v>#REF!</v>
          </cell>
          <cell r="Q335" t="e">
            <v>#REF!</v>
          </cell>
          <cell r="R335" t="e">
            <v>#REF!</v>
          </cell>
          <cell r="S335" t="e">
            <v>#REF!</v>
          </cell>
        </row>
        <row r="336">
          <cell r="L336" t="e">
            <v>#REF!</v>
          </cell>
          <cell r="M336" t="e">
            <v>#REF!</v>
          </cell>
          <cell r="O336" t="e">
            <v>#REF!</v>
          </cell>
          <cell r="P336" t="e">
            <v>#REF!</v>
          </cell>
          <cell r="Q336" t="e">
            <v>#REF!</v>
          </cell>
          <cell r="R336" t="e">
            <v>#REF!</v>
          </cell>
          <cell r="S336" t="e">
            <v>#REF!</v>
          </cell>
        </row>
        <row r="337">
          <cell r="L337" t="e">
            <v>#REF!</v>
          </cell>
          <cell r="M337" t="e">
            <v>#REF!</v>
          </cell>
          <cell r="O337" t="e">
            <v>#REF!</v>
          </cell>
          <cell r="P337" t="e">
            <v>#REF!</v>
          </cell>
          <cell r="Q337" t="e">
            <v>#REF!</v>
          </cell>
          <cell r="R337" t="e">
            <v>#REF!</v>
          </cell>
          <cell r="S337" t="e">
            <v>#REF!</v>
          </cell>
        </row>
        <row r="338">
          <cell r="L338" t="e">
            <v>#REF!</v>
          </cell>
          <cell r="M338" t="e">
            <v>#REF!</v>
          </cell>
          <cell r="O338" t="e">
            <v>#REF!</v>
          </cell>
          <cell r="P338" t="e">
            <v>#REF!</v>
          </cell>
          <cell r="Q338" t="e">
            <v>#REF!</v>
          </cell>
          <cell r="R338" t="e">
            <v>#REF!</v>
          </cell>
          <cell r="S338" t="e">
            <v>#REF!</v>
          </cell>
        </row>
        <row r="339">
          <cell r="L339" t="e">
            <v>#REF!</v>
          </cell>
          <cell r="M339" t="e">
            <v>#REF!</v>
          </cell>
          <cell r="O339" t="e">
            <v>#REF!</v>
          </cell>
          <cell r="P339" t="e">
            <v>#REF!</v>
          </cell>
          <cell r="Q339" t="e">
            <v>#REF!</v>
          </cell>
          <cell r="R339" t="e">
            <v>#REF!</v>
          </cell>
          <cell r="S339" t="e">
            <v>#REF!</v>
          </cell>
        </row>
        <row r="340">
          <cell r="L340" t="e">
            <v>#REF!</v>
          </cell>
          <cell r="M340" t="e">
            <v>#REF!</v>
          </cell>
          <cell r="O340" t="e">
            <v>#REF!</v>
          </cell>
          <cell r="P340" t="e">
            <v>#REF!</v>
          </cell>
          <cell r="Q340" t="e">
            <v>#REF!</v>
          </cell>
          <cell r="R340" t="e">
            <v>#REF!</v>
          </cell>
          <cell r="S340" t="e">
            <v>#REF!</v>
          </cell>
        </row>
        <row r="341">
          <cell r="L341" t="e">
            <v>#REF!</v>
          </cell>
          <cell r="M341" t="e">
            <v>#REF!</v>
          </cell>
          <cell r="O341" t="e">
            <v>#REF!</v>
          </cell>
          <cell r="P341" t="e">
            <v>#REF!</v>
          </cell>
          <cell r="Q341" t="e">
            <v>#REF!</v>
          </cell>
          <cell r="R341" t="e">
            <v>#REF!</v>
          </cell>
          <cell r="S341" t="e">
            <v>#REF!</v>
          </cell>
        </row>
        <row r="342">
          <cell r="L342" t="e">
            <v>#REF!</v>
          </cell>
          <cell r="M342" t="e">
            <v>#REF!</v>
          </cell>
          <cell r="O342" t="e">
            <v>#REF!</v>
          </cell>
          <cell r="P342" t="e">
            <v>#REF!</v>
          </cell>
          <cell r="Q342" t="e">
            <v>#REF!</v>
          </cell>
          <cell r="R342" t="e">
            <v>#REF!</v>
          </cell>
          <cell r="S342" t="e">
            <v>#REF!</v>
          </cell>
        </row>
        <row r="343">
          <cell r="L343" t="e">
            <v>#REF!</v>
          </cell>
          <cell r="M343" t="e">
            <v>#REF!</v>
          </cell>
          <cell r="O343" t="e">
            <v>#REF!</v>
          </cell>
          <cell r="P343" t="e">
            <v>#REF!</v>
          </cell>
          <cell r="Q343" t="e">
            <v>#REF!</v>
          </cell>
          <cell r="R343" t="e">
            <v>#REF!</v>
          </cell>
          <cell r="S343" t="e">
            <v>#REF!</v>
          </cell>
        </row>
        <row r="344">
          <cell r="L344" t="e">
            <v>#REF!</v>
          </cell>
          <cell r="M344" t="e">
            <v>#REF!</v>
          </cell>
          <cell r="O344" t="e">
            <v>#REF!</v>
          </cell>
          <cell r="P344" t="e">
            <v>#REF!</v>
          </cell>
          <cell r="Q344" t="e">
            <v>#REF!</v>
          </cell>
          <cell r="R344" t="e">
            <v>#REF!</v>
          </cell>
          <cell r="S344" t="e">
            <v>#REF!</v>
          </cell>
        </row>
        <row r="345">
          <cell r="L345" t="e">
            <v>#REF!</v>
          </cell>
          <cell r="M345" t="e">
            <v>#REF!</v>
          </cell>
          <cell r="O345" t="e">
            <v>#REF!</v>
          </cell>
          <cell r="P345" t="e">
            <v>#REF!</v>
          </cell>
          <cell r="Q345" t="e">
            <v>#REF!</v>
          </cell>
          <cell r="R345" t="e">
            <v>#REF!</v>
          </cell>
          <cell r="S345" t="e">
            <v>#REF!</v>
          </cell>
        </row>
        <row r="346">
          <cell r="L346" t="e">
            <v>#REF!</v>
          </cell>
          <cell r="M346" t="e">
            <v>#REF!</v>
          </cell>
          <cell r="O346" t="e">
            <v>#REF!</v>
          </cell>
          <cell r="P346" t="e">
            <v>#REF!</v>
          </cell>
          <cell r="Q346" t="e">
            <v>#REF!</v>
          </cell>
          <cell r="R346" t="e">
            <v>#REF!</v>
          </cell>
          <cell r="S346" t="e">
            <v>#REF!</v>
          </cell>
        </row>
        <row r="347">
          <cell r="L347" t="e">
            <v>#REF!</v>
          </cell>
          <cell r="M347" t="e">
            <v>#REF!</v>
          </cell>
          <cell r="O347" t="e">
            <v>#REF!</v>
          </cell>
          <cell r="P347" t="e">
            <v>#REF!</v>
          </cell>
          <cell r="Q347" t="e">
            <v>#REF!</v>
          </cell>
          <cell r="R347" t="e">
            <v>#REF!</v>
          </cell>
          <cell r="S347" t="e">
            <v>#REF!</v>
          </cell>
        </row>
        <row r="348">
          <cell r="L348" t="e">
            <v>#REF!</v>
          </cell>
          <cell r="M348" t="e">
            <v>#REF!</v>
          </cell>
          <cell r="O348" t="e">
            <v>#REF!</v>
          </cell>
          <cell r="P348" t="e">
            <v>#REF!</v>
          </cell>
          <cell r="Q348" t="e">
            <v>#REF!</v>
          </cell>
          <cell r="R348" t="e">
            <v>#REF!</v>
          </cell>
          <cell r="S348" t="e">
            <v>#REF!</v>
          </cell>
        </row>
        <row r="349">
          <cell r="L349" t="e">
            <v>#REF!</v>
          </cell>
          <cell r="M349" t="e">
            <v>#REF!</v>
          </cell>
          <cell r="O349" t="e">
            <v>#REF!</v>
          </cell>
          <cell r="P349" t="e">
            <v>#REF!</v>
          </cell>
          <cell r="Q349" t="e">
            <v>#REF!</v>
          </cell>
          <cell r="R349" t="e">
            <v>#REF!</v>
          </cell>
          <cell r="S349" t="e">
            <v>#REF!</v>
          </cell>
        </row>
        <row r="350">
          <cell r="L350" t="e">
            <v>#REF!</v>
          </cell>
          <cell r="M350" t="e">
            <v>#REF!</v>
          </cell>
          <cell r="O350" t="e">
            <v>#REF!</v>
          </cell>
          <cell r="P350" t="e">
            <v>#REF!</v>
          </cell>
          <cell r="Q350" t="e">
            <v>#REF!</v>
          </cell>
          <cell r="R350" t="e">
            <v>#REF!</v>
          </cell>
          <cell r="S350" t="e">
            <v>#REF!</v>
          </cell>
        </row>
        <row r="351">
          <cell r="L351" t="e">
            <v>#REF!</v>
          </cell>
          <cell r="M351" t="e">
            <v>#REF!</v>
          </cell>
          <cell r="O351" t="e">
            <v>#REF!</v>
          </cell>
          <cell r="P351" t="e">
            <v>#REF!</v>
          </cell>
          <cell r="Q351" t="e">
            <v>#REF!</v>
          </cell>
          <cell r="R351" t="e">
            <v>#REF!</v>
          </cell>
          <cell r="S351" t="e">
            <v>#REF!</v>
          </cell>
        </row>
        <row r="352">
          <cell r="L352" t="e">
            <v>#REF!</v>
          </cell>
          <cell r="M352" t="e">
            <v>#REF!</v>
          </cell>
          <cell r="O352" t="e">
            <v>#REF!</v>
          </cell>
          <cell r="P352" t="e">
            <v>#REF!</v>
          </cell>
          <cell r="Q352" t="e">
            <v>#REF!</v>
          </cell>
          <cell r="R352" t="e">
            <v>#REF!</v>
          </cell>
          <cell r="S352" t="e">
            <v>#REF!</v>
          </cell>
        </row>
        <row r="353">
          <cell r="L353" t="e">
            <v>#REF!</v>
          </cell>
          <cell r="M353" t="e">
            <v>#REF!</v>
          </cell>
          <cell r="O353" t="e">
            <v>#REF!</v>
          </cell>
          <cell r="P353" t="e">
            <v>#REF!</v>
          </cell>
          <cell r="Q353" t="e">
            <v>#REF!</v>
          </cell>
          <cell r="R353" t="e">
            <v>#REF!</v>
          </cell>
          <cell r="S353" t="e">
            <v>#REF!</v>
          </cell>
        </row>
        <row r="354">
          <cell r="L354" t="e">
            <v>#REF!</v>
          </cell>
          <cell r="M354" t="e">
            <v>#REF!</v>
          </cell>
          <cell r="O354" t="e">
            <v>#REF!</v>
          </cell>
          <cell r="P354" t="e">
            <v>#REF!</v>
          </cell>
          <cell r="Q354" t="e">
            <v>#REF!</v>
          </cell>
          <cell r="R354" t="e">
            <v>#REF!</v>
          </cell>
          <cell r="S354" t="e">
            <v>#REF!</v>
          </cell>
        </row>
        <row r="355">
          <cell r="L355" t="e">
            <v>#REF!</v>
          </cell>
          <cell r="M355" t="e">
            <v>#REF!</v>
          </cell>
          <cell r="O355" t="e">
            <v>#REF!</v>
          </cell>
          <cell r="P355" t="e">
            <v>#REF!</v>
          </cell>
          <cell r="Q355" t="e">
            <v>#REF!</v>
          </cell>
          <cell r="R355" t="e">
            <v>#REF!</v>
          </cell>
          <cell r="S355" t="e">
            <v>#REF!</v>
          </cell>
        </row>
        <row r="356">
          <cell r="L356" t="e">
            <v>#REF!</v>
          </cell>
          <cell r="M356" t="e">
            <v>#REF!</v>
          </cell>
          <cell r="O356" t="e">
            <v>#REF!</v>
          </cell>
          <cell r="P356" t="e">
            <v>#REF!</v>
          </cell>
          <cell r="Q356" t="e">
            <v>#REF!</v>
          </cell>
          <cell r="R356" t="e">
            <v>#REF!</v>
          </cell>
          <cell r="S356" t="e">
            <v>#REF!</v>
          </cell>
        </row>
        <row r="357">
          <cell r="L357" t="e">
            <v>#REF!</v>
          </cell>
          <cell r="M357" t="e">
            <v>#REF!</v>
          </cell>
          <cell r="O357" t="e">
            <v>#REF!</v>
          </cell>
          <cell r="P357" t="e">
            <v>#REF!</v>
          </cell>
          <cell r="Q357" t="e">
            <v>#REF!</v>
          </cell>
          <cell r="R357" t="e">
            <v>#REF!</v>
          </cell>
          <cell r="S357" t="e">
            <v>#REF!</v>
          </cell>
        </row>
        <row r="358">
          <cell r="L358" t="e">
            <v>#REF!</v>
          </cell>
          <cell r="M358" t="e">
            <v>#REF!</v>
          </cell>
          <cell r="O358" t="e">
            <v>#REF!</v>
          </cell>
          <cell r="P358" t="e">
            <v>#REF!</v>
          </cell>
          <cell r="Q358" t="e">
            <v>#REF!</v>
          </cell>
          <cell r="R358" t="e">
            <v>#REF!</v>
          </cell>
          <cell r="S358" t="e">
            <v>#REF!</v>
          </cell>
        </row>
        <row r="359">
          <cell r="L359" t="e">
            <v>#REF!</v>
          </cell>
          <cell r="M359" t="e">
            <v>#REF!</v>
          </cell>
          <cell r="O359" t="e">
            <v>#REF!</v>
          </cell>
          <cell r="P359" t="e">
            <v>#REF!</v>
          </cell>
          <cell r="Q359" t="e">
            <v>#REF!</v>
          </cell>
          <cell r="R359" t="e">
            <v>#REF!</v>
          </cell>
          <cell r="S359" t="e">
            <v>#REF!</v>
          </cell>
        </row>
        <row r="360">
          <cell r="L360" t="e">
            <v>#REF!</v>
          </cell>
          <cell r="M360" t="e">
            <v>#REF!</v>
          </cell>
          <cell r="O360" t="e">
            <v>#REF!</v>
          </cell>
          <cell r="P360" t="e">
            <v>#REF!</v>
          </cell>
          <cell r="Q360" t="e">
            <v>#REF!</v>
          </cell>
          <cell r="R360" t="e">
            <v>#REF!</v>
          </cell>
          <cell r="S360" t="e">
            <v>#REF!</v>
          </cell>
        </row>
        <row r="361">
          <cell r="L361" t="e">
            <v>#REF!</v>
          </cell>
          <cell r="M361" t="e">
            <v>#REF!</v>
          </cell>
          <cell r="O361" t="e">
            <v>#REF!</v>
          </cell>
          <cell r="P361" t="e">
            <v>#REF!</v>
          </cell>
          <cell r="Q361" t="e">
            <v>#REF!</v>
          </cell>
          <cell r="R361" t="e">
            <v>#REF!</v>
          </cell>
          <cell r="S361" t="e">
            <v>#REF!</v>
          </cell>
        </row>
        <row r="362">
          <cell r="L362" t="e">
            <v>#REF!</v>
          </cell>
          <cell r="M362" t="e">
            <v>#REF!</v>
          </cell>
          <cell r="O362" t="e">
            <v>#REF!</v>
          </cell>
          <cell r="P362" t="e">
            <v>#REF!</v>
          </cell>
          <cell r="Q362" t="e">
            <v>#REF!</v>
          </cell>
          <cell r="R362" t="e">
            <v>#REF!</v>
          </cell>
          <cell r="S362" t="e">
            <v>#REF!</v>
          </cell>
        </row>
        <row r="363">
          <cell r="L363" t="e">
            <v>#REF!</v>
          </cell>
          <cell r="M363" t="e">
            <v>#REF!</v>
          </cell>
          <cell r="O363" t="e">
            <v>#REF!</v>
          </cell>
          <cell r="P363" t="e">
            <v>#REF!</v>
          </cell>
          <cell r="Q363" t="e">
            <v>#REF!</v>
          </cell>
          <cell r="R363" t="e">
            <v>#REF!</v>
          </cell>
          <cell r="S363" t="e">
            <v>#REF!</v>
          </cell>
        </row>
        <row r="364">
          <cell r="L364" t="e">
            <v>#REF!</v>
          </cell>
          <cell r="M364" t="e">
            <v>#REF!</v>
          </cell>
          <cell r="O364" t="e">
            <v>#REF!</v>
          </cell>
          <cell r="P364" t="e">
            <v>#REF!</v>
          </cell>
          <cell r="Q364" t="e">
            <v>#REF!</v>
          </cell>
          <cell r="R364" t="e">
            <v>#REF!</v>
          </cell>
          <cell r="S364" t="e">
            <v>#REF!</v>
          </cell>
        </row>
        <row r="365">
          <cell r="L365" t="e">
            <v>#REF!</v>
          </cell>
          <cell r="M365" t="e">
            <v>#REF!</v>
          </cell>
          <cell r="O365" t="e">
            <v>#REF!</v>
          </cell>
          <cell r="P365" t="e">
            <v>#REF!</v>
          </cell>
          <cell r="Q365" t="e">
            <v>#REF!</v>
          </cell>
          <cell r="R365" t="e">
            <v>#REF!</v>
          </cell>
          <cell r="S365" t="e">
            <v>#REF!</v>
          </cell>
        </row>
        <row r="366">
          <cell r="L366" t="e">
            <v>#REF!</v>
          </cell>
          <cell r="M366" t="e">
            <v>#REF!</v>
          </cell>
          <cell r="O366" t="e">
            <v>#REF!</v>
          </cell>
          <cell r="P366" t="e">
            <v>#REF!</v>
          </cell>
          <cell r="Q366" t="e">
            <v>#REF!</v>
          </cell>
          <cell r="R366" t="e">
            <v>#REF!</v>
          </cell>
          <cell r="S366" t="e">
            <v>#REF!</v>
          </cell>
        </row>
        <row r="367">
          <cell r="L367" t="e">
            <v>#REF!</v>
          </cell>
          <cell r="M367" t="e">
            <v>#REF!</v>
          </cell>
          <cell r="O367" t="e">
            <v>#REF!</v>
          </cell>
          <cell r="P367" t="e">
            <v>#REF!</v>
          </cell>
          <cell r="Q367" t="e">
            <v>#REF!</v>
          </cell>
          <cell r="R367" t="e">
            <v>#REF!</v>
          </cell>
          <cell r="S367" t="e">
            <v>#REF!</v>
          </cell>
        </row>
        <row r="368">
          <cell r="L368" t="e">
            <v>#REF!</v>
          </cell>
          <cell r="M368" t="e">
            <v>#REF!</v>
          </cell>
          <cell r="O368" t="e">
            <v>#REF!</v>
          </cell>
          <cell r="P368" t="e">
            <v>#REF!</v>
          </cell>
          <cell r="Q368" t="e">
            <v>#REF!</v>
          </cell>
          <cell r="R368" t="e">
            <v>#REF!</v>
          </cell>
          <cell r="S368" t="e">
            <v>#REF!</v>
          </cell>
        </row>
        <row r="369">
          <cell r="L369" t="e">
            <v>#REF!</v>
          </cell>
          <cell r="M369" t="e">
            <v>#REF!</v>
          </cell>
          <cell r="O369" t="e">
            <v>#REF!</v>
          </cell>
          <cell r="P369" t="e">
            <v>#REF!</v>
          </cell>
          <cell r="Q369" t="e">
            <v>#REF!</v>
          </cell>
          <cell r="R369" t="e">
            <v>#REF!</v>
          </cell>
          <cell r="S369" t="e">
            <v>#REF!</v>
          </cell>
        </row>
        <row r="370">
          <cell r="L370" t="e">
            <v>#REF!</v>
          </cell>
          <cell r="M370" t="e">
            <v>#REF!</v>
          </cell>
          <cell r="O370" t="e">
            <v>#REF!</v>
          </cell>
          <cell r="P370" t="e">
            <v>#REF!</v>
          </cell>
          <cell r="Q370" t="e">
            <v>#REF!</v>
          </cell>
          <cell r="R370" t="e">
            <v>#REF!</v>
          </cell>
          <cell r="S370" t="e">
            <v>#REF!</v>
          </cell>
        </row>
        <row r="371">
          <cell r="L371" t="e">
            <v>#REF!</v>
          </cell>
          <cell r="M371" t="e">
            <v>#REF!</v>
          </cell>
          <cell r="O371" t="e">
            <v>#REF!</v>
          </cell>
          <cell r="P371" t="e">
            <v>#REF!</v>
          </cell>
          <cell r="Q371" t="e">
            <v>#REF!</v>
          </cell>
          <cell r="R371" t="e">
            <v>#REF!</v>
          </cell>
          <cell r="S371" t="e">
            <v>#REF!</v>
          </cell>
        </row>
        <row r="372">
          <cell r="L372" t="e">
            <v>#REF!</v>
          </cell>
          <cell r="M372" t="e">
            <v>#REF!</v>
          </cell>
          <cell r="O372" t="e">
            <v>#REF!</v>
          </cell>
          <cell r="P372" t="e">
            <v>#REF!</v>
          </cell>
          <cell r="Q372" t="e">
            <v>#REF!</v>
          </cell>
          <cell r="R372" t="e">
            <v>#REF!</v>
          </cell>
          <cell r="S372" t="e">
            <v>#REF!</v>
          </cell>
        </row>
        <row r="373">
          <cell r="L373" t="e">
            <v>#REF!</v>
          </cell>
          <cell r="M373" t="e">
            <v>#REF!</v>
          </cell>
          <cell r="O373" t="e">
            <v>#REF!</v>
          </cell>
          <cell r="P373" t="e">
            <v>#REF!</v>
          </cell>
          <cell r="Q373" t="e">
            <v>#REF!</v>
          </cell>
          <cell r="R373" t="e">
            <v>#REF!</v>
          </cell>
          <cell r="S373" t="e">
            <v>#REF!</v>
          </cell>
        </row>
        <row r="374">
          <cell r="L374" t="e">
            <v>#REF!</v>
          </cell>
          <cell r="M374" t="e">
            <v>#REF!</v>
          </cell>
          <cell r="O374" t="e">
            <v>#REF!</v>
          </cell>
          <cell r="P374" t="e">
            <v>#REF!</v>
          </cell>
          <cell r="Q374" t="e">
            <v>#REF!</v>
          </cell>
          <cell r="R374" t="e">
            <v>#REF!</v>
          </cell>
          <cell r="S374" t="e">
            <v>#REF!</v>
          </cell>
        </row>
        <row r="375">
          <cell r="L375" t="e">
            <v>#REF!</v>
          </cell>
          <cell r="M375" t="e">
            <v>#REF!</v>
          </cell>
          <cell r="O375" t="e">
            <v>#REF!</v>
          </cell>
          <cell r="P375" t="e">
            <v>#REF!</v>
          </cell>
          <cell r="Q375" t="e">
            <v>#REF!</v>
          </cell>
          <cell r="R375" t="e">
            <v>#REF!</v>
          </cell>
          <cell r="S375" t="e">
            <v>#REF!</v>
          </cell>
        </row>
        <row r="376">
          <cell r="L376" t="e">
            <v>#REF!</v>
          </cell>
          <cell r="M376" t="e">
            <v>#REF!</v>
          </cell>
          <cell r="O376" t="e">
            <v>#REF!</v>
          </cell>
          <cell r="P376" t="e">
            <v>#REF!</v>
          </cell>
          <cell r="Q376" t="e">
            <v>#REF!</v>
          </cell>
          <cell r="R376" t="e">
            <v>#REF!</v>
          </cell>
          <cell r="S376" t="e">
            <v>#REF!</v>
          </cell>
        </row>
        <row r="377">
          <cell r="L377" t="e">
            <v>#REF!</v>
          </cell>
          <cell r="M377" t="e">
            <v>#REF!</v>
          </cell>
          <cell r="O377" t="e">
            <v>#REF!</v>
          </cell>
          <cell r="P377" t="e">
            <v>#REF!</v>
          </cell>
          <cell r="Q377" t="e">
            <v>#REF!</v>
          </cell>
          <cell r="R377" t="e">
            <v>#REF!</v>
          </cell>
          <cell r="S377" t="e">
            <v>#REF!</v>
          </cell>
        </row>
        <row r="378">
          <cell r="L378" t="e">
            <v>#REF!</v>
          </cell>
          <cell r="M378" t="e">
            <v>#REF!</v>
          </cell>
          <cell r="O378" t="e">
            <v>#REF!</v>
          </cell>
          <cell r="P378" t="e">
            <v>#REF!</v>
          </cell>
          <cell r="Q378" t="e">
            <v>#REF!</v>
          </cell>
          <cell r="R378" t="e">
            <v>#REF!</v>
          </cell>
          <cell r="S378" t="e">
            <v>#REF!</v>
          </cell>
        </row>
        <row r="379">
          <cell r="L379" t="e">
            <v>#REF!</v>
          </cell>
          <cell r="M379" t="e">
            <v>#REF!</v>
          </cell>
          <cell r="O379" t="e">
            <v>#REF!</v>
          </cell>
          <cell r="P379" t="e">
            <v>#REF!</v>
          </cell>
          <cell r="Q379" t="e">
            <v>#REF!</v>
          </cell>
          <cell r="R379" t="e">
            <v>#REF!</v>
          </cell>
          <cell r="S379" t="e">
            <v>#REF!</v>
          </cell>
        </row>
        <row r="380">
          <cell r="L380" t="e">
            <v>#REF!</v>
          </cell>
          <cell r="M380" t="e">
            <v>#REF!</v>
          </cell>
          <cell r="O380" t="e">
            <v>#REF!</v>
          </cell>
          <cell r="P380" t="e">
            <v>#REF!</v>
          </cell>
          <cell r="Q380" t="e">
            <v>#REF!</v>
          </cell>
          <cell r="R380" t="e">
            <v>#REF!</v>
          </cell>
          <cell r="S380" t="e">
            <v>#REF!</v>
          </cell>
        </row>
        <row r="381">
          <cell r="L381" t="e">
            <v>#REF!</v>
          </cell>
          <cell r="M381" t="e">
            <v>#REF!</v>
          </cell>
          <cell r="O381" t="e">
            <v>#REF!</v>
          </cell>
          <cell r="P381" t="e">
            <v>#REF!</v>
          </cell>
          <cell r="Q381" t="e">
            <v>#REF!</v>
          </cell>
          <cell r="R381" t="e">
            <v>#REF!</v>
          </cell>
          <cell r="S381" t="e">
            <v>#REF!</v>
          </cell>
        </row>
        <row r="382">
          <cell r="L382" t="e">
            <v>#REF!</v>
          </cell>
          <cell r="M382" t="e">
            <v>#REF!</v>
          </cell>
          <cell r="O382" t="e">
            <v>#REF!</v>
          </cell>
          <cell r="P382" t="e">
            <v>#REF!</v>
          </cell>
          <cell r="Q382" t="e">
            <v>#REF!</v>
          </cell>
          <cell r="R382" t="e">
            <v>#REF!</v>
          </cell>
          <cell r="S382" t="e">
            <v>#REF!</v>
          </cell>
        </row>
        <row r="383">
          <cell r="L383" t="e">
            <v>#REF!</v>
          </cell>
          <cell r="M383" t="e">
            <v>#REF!</v>
          </cell>
          <cell r="O383" t="e">
            <v>#REF!</v>
          </cell>
          <cell r="P383" t="e">
            <v>#REF!</v>
          </cell>
          <cell r="Q383" t="e">
            <v>#REF!</v>
          </cell>
          <cell r="R383" t="e">
            <v>#REF!</v>
          </cell>
          <cell r="S383" t="e">
            <v>#REF!</v>
          </cell>
        </row>
        <row r="384">
          <cell r="L384" t="e">
            <v>#REF!</v>
          </cell>
          <cell r="M384" t="e">
            <v>#REF!</v>
          </cell>
          <cell r="O384" t="e">
            <v>#REF!</v>
          </cell>
          <cell r="P384" t="e">
            <v>#REF!</v>
          </cell>
          <cell r="Q384" t="e">
            <v>#REF!</v>
          </cell>
          <cell r="R384" t="e">
            <v>#REF!</v>
          </cell>
          <cell r="S384" t="e">
            <v>#REF!</v>
          </cell>
        </row>
        <row r="385">
          <cell r="L385" t="e">
            <v>#REF!</v>
          </cell>
          <cell r="M385" t="e">
            <v>#REF!</v>
          </cell>
          <cell r="O385" t="e">
            <v>#REF!</v>
          </cell>
          <cell r="P385" t="e">
            <v>#REF!</v>
          </cell>
          <cell r="Q385" t="e">
            <v>#REF!</v>
          </cell>
          <cell r="R385" t="e">
            <v>#REF!</v>
          </cell>
          <cell r="S385" t="e">
            <v>#REF!</v>
          </cell>
        </row>
        <row r="386">
          <cell r="L386" t="e">
            <v>#REF!</v>
          </cell>
          <cell r="M386" t="e">
            <v>#REF!</v>
          </cell>
          <cell r="O386" t="e">
            <v>#REF!</v>
          </cell>
          <cell r="P386" t="e">
            <v>#REF!</v>
          </cell>
          <cell r="Q386" t="e">
            <v>#REF!</v>
          </cell>
          <cell r="R386" t="e">
            <v>#REF!</v>
          </cell>
          <cell r="S386" t="e">
            <v>#REF!</v>
          </cell>
        </row>
        <row r="387">
          <cell r="L387" t="e">
            <v>#REF!</v>
          </cell>
          <cell r="M387" t="e">
            <v>#REF!</v>
          </cell>
          <cell r="O387" t="e">
            <v>#REF!</v>
          </cell>
          <cell r="P387" t="e">
            <v>#REF!</v>
          </cell>
          <cell r="Q387" t="e">
            <v>#REF!</v>
          </cell>
          <cell r="R387" t="e">
            <v>#REF!</v>
          </cell>
          <cell r="S387" t="e">
            <v>#REF!</v>
          </cell>
        </row>
        <row r="388">
          <cell r="L388" t="e">
            <v>#REF!</v>
          </cell>
          <cell r="M388" t="e">
            <v>#REF!</v>
          </cell>
          <cell r="O388" t="e">
            <v>#REF!</v>
          </cell>
          <cell r="P388" t="e">
            <v>#REF!</v>
          </cell>
          <cell r="Q388" t="e">
            <v>#REF!</v>
          </cell>
          <cell r="R388" t="e">
            <v>#REF!</v>
          </cell>
          <cell r="S388" t="e">
            <v>#REF!</v>
          </cell>
        </row>
        <row r="389">
          <cell r="L389" t="e">
            <v>#REF!</v>
          </cell>
          <cell r="M389" t="e">
            <v>#REF!</v>
          </cell>
          <cell r="O389" t="e">
            <v>#REF!</v>
          </cell>
          <cell r="P389" t="e">
            <v>#REF!</v>
          </cell>
          <cell r="Q389" t="e">
            <v>#REF!</v>
          </cell>
          <cell r="R389" t="e">
            <v>#REF!</v>
          </cell>
          <cell r="S389" t="e">
            <v>#REF!</v>
          </cell>
        </row>
        <row r="390">
          <cell r="L390" t="e">
            <v>#REF!</v>
          </cell>
          <cell r="M390" t="e">
            <v>#REF!</v>
          </cell>
          <cell r="O390" t="e">
            <v>#REF!</v>
          </cell>
          <cell r="P390" t="e">
            <v>#REF!</v>
          </cell>
          <cell r="Q390" t="e">
            <v>#REF!</v>
          </cell>
          <cell r="R390" t="e">
            <v>#REF!</v>
          </cell>
          <cell r="S390" t="e">
            <v>#REF!</v>
          </cell>
        </row>
        <row r="391">
          <cell r="L391" t="e">
            <v>#REF!</v>
          </cell>
          <cell r="M391" t="e">
            <v>#REF!</v>
          </cell>
          <cell r="O391" t="e">
            <v>#REF!</v>
          </cell>
          <cell r="P391" t="e">
            <v>#REF!</v>
          </cell>
          <cell r="Q391" t="e">
            <v>#REF!</v>
          </cell>
          <cell r="R391" t="e">
            <v>#REF!</v>
          </cell>
          <cell r="S391" t="e">
            <v>#REF!</v>
          </cell>
        </row>
        <row r="392">
          <cell r="L392" t="e">
            <v>#REF!</v>
          </cell>
          <cell r="M392" t="e">
            <v>#REF!</v>
          </cell>
          <cell r="O392" t="e">
            <v>#REF!</v>
          </cell>
          <cell r="P392" t="e">
            <v>#REF!</v>
          </cell>
          <cell r="Q392" t="e">
            <v>#REF!</v>
          </cell>
          <cell r="R392" t="e">
            <v>#REF!</v>
          </cell>
          <cell r="S392" t="e">
            <v>#REF!</v>
          </cell>
        </row>
        <row r="393">
          <cell r="L393" t="e">
            <v>#REF!</v>
          </cell>
          <cell r="M393" t="e">
            <v>#REF!</v>
          </cell>
          <cell r="O393" t="e">
            <v>#REF!</v>
          </cell>
          <cell r="P393" t="e">
            <v>#REF!</v>
          </cell>
          <cell r="Q393" t="e">
            <v>#REF!</v>
          </cell>
          <cell r="R393" t="e">
            <v>#REF!</v>
          </cell>
          <cell r="S393" t="e">
            <v>#REF!</v>
          </cell>
        </row>
        <row r="394">
          <cell r="L394" t="e">
            <v>#REF!</v>
          </cell>
          <cell r="M394" t="e">
            <v>#REF!</v>
          </cell>
          <cell r="O394" t="e">
            <v>#REF!</v>
          </cell>
          <cell r="P394" t="e">
            <v>#REF!</v>
          </cell>
          <cell r="Q394" t="e">
            <v>#REF!</v>
          </cell>
          <cell r="R394" t="e">
            <v>#REF!</v>
          </cell>
          <cell r="S394" t="e">
            <v>#REF!</v>
          </cell>
        </row>
        <row r="395">
          <cell r="L395" t="e">
            <v>#REF!</v>
          </cell>
          <cell r="M395" t="e">
            <v>#REF!</v>
          </cell>
          <cell r="O395" t="e">
            <v>#REF!</v>
          </cell>
          <cell r="P395" t="e">
            <v>#REF!</v>
          </cell>
          <cell r="Q395" t="e">
            <v>#REF!</v>
          </cell>
          <cell r="R395" t="e">
            <v>#REF!</v>
          </cell>
          <cell r="S395" t="e">
            <v>#REF!</v>
          </cell>
        </row>
        <row r="396">
          <cell r="L396" t="e">
            <v>#REF!</v>
          </cell>
          <cell r="M396" t="e">
            <v>#REF!</v>
          </cell>
          <cell r="O396" t="e">
            <v>#REF!</v>
          </cell>
          <cell r="P396" t="e">
            <v>#REF!</v>
          </cell>
          <cell r="Q396" t="e">
            <v>#REF!</v>
          </cell>
          <cell r="R396" t="e">
            <v>#REF!</v>
          </cell>
          <cell r="S396" t="e">
            <v>#REF!</v>
          </cell>
        </row>
        <row r="397">
          <cell r="L397" t="e">
            <v>#REF!</v>
          </cell>
          <cell r="M397" t="e">
            <v>#REF!</v>
          </cell>
          <cell r="O397" t="e">
            <v>#REF!</v>
          </cell>
          <cell r="P397" t="e">
            <v>#REF!</v>
          </cell>
          <cell r="Q397" t="e">
            <v>#REF!</v>
          </cell>
          <cell r="R397" t="e">
            <v>#REF!</v>
          </cell>
          <cell r="S397" t="e">
            <v>#REF!</v>
          </cell>
        </row>
        <row r="398">
          <cell r="L398" t="e">
            <v>#REF!</v>
          </cell>
          <cell r="M398" t="e">
            <v>#REF!</v>
          </cell>
          <cell r="O398" t="e">
            <v>#REF!</v>
          </cell>
          <cell r="P398" t="e">
            <v>#REF!</v>
          </cell>
          <cell r="Q398" t="e">
            <v>#REF!</v>
          </cell>
          <cell r="R398" t="e">
            <v>#REF!</v>
          </cell>
          <cell r="S398" t="e">
            <v>#REF!</v>
          </cell>
        </row>
        <row r="399">
          <cell r="L399" t="e">
            <v>#REF!</v>
          </cell>
          <cell r="M399" t="e">
            <v>#REF!</v>
          </cell>
          <cell r="O399" t="e">
            <v>#REF!</v>
          </cell>
          <cell r="P399" t="e">
            <v>#REF!</v>
          </cell>
          <cell r="Q399" t="e">
            <v>#REF!</v>
          </cell>
          <cell r="R399" t="e">
            <v>#REF!</v>
          </cell>
          <cell r="S399" t="e">
            <v>#REF!</v>
          </cell>
        </row>
        <row r="400">
          <cell r="L400" t="e">
            <v>#REF!</v>
          </cell>
          <cell r="M400" t="e">
            <v>#REF!</v>
          </cell>
          <cell r="O400" t="e">
            <v>#REF!</v>
          </cell>
          <cell r="P400" t="e">
            <v>#REF!</v>
          </cell>
          <cell r="Q400" t="e">
            <v>#REF!</v>
          </cell>
          <cell r="R400" t="e">
            <v>#REF!</v>
          </cell>
          <cell r="S400" t="e">
            <v>#REF!</v>
          </cell>
        </row>
        <row r="401">
          <cell r="L401" t="e">
            <v>#REF!</v>
          </cell>
          <cell r="M401" t="e">
            <v>#REF!</v>
          </cell>
          <cell r="O401" t="e">
            <v>#REF!</v>
          </cell>
          <cell r="P401" t="e">
            <v>#REF!</v>
          </cell>
          <cell r="Q401" t="e">
            <v>#REF!</v>
          </cell>
          <cell r="R401" t="e">
            <v>#REF!</v>
          </cell>
          <cell r="S401" t="e">
            <v>#REF!</v>
          </cell>
        </row>
        <row r="402">
          <cell r="L402" t="e">
            <v>#REF!</v>
          </cell>
          <cell r="M402" t="e">
            <v>#REF!</v>
          </cell>
          <cell r="O402" t="e">
            <v>#REF!</v>
          </cell>
          <cell r="P402" t="e">
            <v>#REF!</v>
          </cell>
          <cell r="Q402" t="e">
            <v>#REF!</v>
          </cell>
          <cell r="R402" t="e">
            <v>#REF!</v>
          </cell>
          <cell r="S402" t="e">
            <v>#REF!</v>
          </cell>
        </row>
        <row r="403">
          <cell r="L403" t="e">
            <v>#REF!</v>
          </cell>
          <cell r="M403" t="e">
            <v>#REF!</v>
          </cell>
          <cell r="O403" t="e">
            <v>#REF!</v>
          </cell>
          <cell r="P403" t="e">
            <v>#REF!</v>
          </cell>
          <cell r="Q403" t="e">
            <v>#REF!</v>
          </cell>
          <cell r="R403" t="e">
            <v>#REF!</v>
          </cell>
          <cell r="S403" t="e">
            <v>#REF!</v>
          </cell>
        </row>
        <row r="404">
          <cell r="L404" t="e">
            <v>#REF!</v>
          </cell>
          <cell r="M404" t="e">
            <v>#REF!</v>
          </cell>
          <cell r="O404" t="e">
            <v>#REF!</v>
          </cell>
          <cell r="P404" t="e">
            <v>#REF!</v>
          </cell>
          <cell r="Q404" t="e">
            <v>#REF!</v>
          </cell>
          <cell r="R404" t="e">
            <v>#REF!</v>
          </cell>
          <cell r="S404" t="e">
            <v>#REF!</v>
          </cell>
        </row>
        <row r="405">
          <cell r="L405" t="e">
            <v>#REF!</v>
          </cell>
          <cell r="M405" t="e">
            <v>#REF!</v>
          </cell>
          <cell r="O405" t="e">
            <v>#REF!</v>
          </cell>
          <cell r="P405" t="e">
            <v>#REF!</v>
          </cell>
          <cell r="Q405" t="e">
            <v>#REF!</v>
          </cell>
          <cell r="R405" t="e">
            <v>#REF!</v>
          </cell>
          <cell r="S405" t="e">
            <v>#REF!</v>
          </cell>
        </row>
        <row r="406">
          <cell r="L406" t="e">
            <v>#REF!</v>
          </cell>
          <cell r="M406" t="e">
            <v>#REF!</v>
          </cell>
          <cell r="O406" t="e">
            <v>#REF!</v>
          </cell>
          <cell r="P406" t="e">
            <v>#REF!</v>
          </cell>
          <cell r="Q406" t="e">
            <v>#REF!</v>
          </cell>
          <cell r="R406" t="e">
            <v>#REF!</v>
          </cell>
          <cell r="S406" t="e">
            <v>#REF!</v>
          </cell>
        </row>
        <row r="407">
          <cell r="L407" t="e">
            <v>#REF!</v>
          </cell>
          <cell r="M407" t="e">
            <v>#REF!</v>
          </cell>
          <cell r="O407" t="e">
            <v>#REF!</v>
          </cell>
          <cell r="P407" t="e">
            <v>#REF!</v>
          </cell>
          <cell r="Q407" t="e">
            <v>#REF!</v>
          </cell>
          <cell r="R407" t="e">
            <v>#REF!</v>
          </cell>
          <cell r="S407" t="e">
            <v>#REF!</v>
          </cell>
        </row>
        <row r="408">
          <cell r="L408" t="e">
            <v>#REF!</v>
          </cell>
          <cell r="M408" t="e">
            <v>#REF!</v>
          </cell>
          <cell r="O408" t="e">
            <v>#REF!</v>
          </cell>
          <cell r="P408" t="e">
            <v>#REF!</v>
          </cell>
          <cell r="Q408" t="e">
            <v>#REF!</v>
          </cell>
          <cell r="R408" t="e">
            <v>#REF!</v>
          </cell>
          <cell r="S408" t="e">
            <v>#REF!</v>
          </cell>
        </row>
        <row r="409">
          <cell r="L409" t="e">
            <v>#REF!</v>
          </cell>
          <cell r="M409" t="e">
            <v>#REF!</v>
          </cell>
          <cell r="O409" t="e">
            <v>#REF!</v>
          </cell>
          <cell r="P409" t="e">
            <v>#REF!</v>
          </cell>
          <cell r="Q409" t="e">
            <v>#REF!</v>
          </cell>
          <cell r="R409" t="e">
            <v>#REF!</v>
          </cell>
          <cell r="S409" t="e">
            <v>#REF!</v>
          </cell>
        </row>
        <row r="410">
          <cell r="L410" t="e">
            <v>#REF!</v>
          </cell>
          <cell r="M410" t="e">
            <v>#REF!</v>
          </cell>
          <cell r="O410" t="e">
            <v>#REF!</v>
          </cell>
          <cell r="P410" t="e">
            <v>#REF!</v>
          </cell>
          <cell r="Q410" t="e">
            <v>#REF!</v>
          </cell>
          <cell r="R410" t="e">
            <v>#REF!</v>
          </cell>
          <cell r="S410" t="e">
            <v>#REF!</v>
          </cell>
        </row>
        <row r="411">
          <cell r="L411" t="e">
            <v>#REF!</v>
          </cell>
          <cell r="M411" t="e">
            <v>#REF!</v>
          </cell>
          <cell r="O411" t="e">
            <v>#REF!</v>
          </cell>
          <cell r="P411" t="e">
            <v>#REF!</v>
          </cell>
          <cell r="Q411" t="e">
            <v>#REF!</v>
          </cell>
          <cell r="R411" t="e">
            <v>#REF!</v>
          </cell>
          <cell r="S411" t="e">
            <v>#REF!</v>
          </cell>
        </row>
        <row r="412">
          <cell r="L412" t="e">
            <v>#REF!</v>
          </cell>
          <cell r="M412" t="e">
            <v>#REF!</v>
          </cell>
          <cell r="O412" t="e">
            <v>#REF!</v>
          </cell>
          <cell r="P412" t="e">
            <v>#REF!</v>
          </cell>
          <cell r="Q412" t="e">
            <v>#REF!</v>
          </cell>
          <cell r="R412" t="e">
            <v>#REF!</v>
          </cell>
          <cell r="S412" t="e">
            <v>#REF!</v>
          </cell>
        </row>
        <row r="413">
          <cell r="L413" t="e">
            <v>#REF!</v>
          </cell>
          <cell r="M413" t="e">
            <v>#REF!</v>
          </cell>
          <cell r="O413" t="e">
            <v>#REF!</v>
          </cell>
          <cell r="P413" t="e">
            <v>#REF!</v>
          </cell>
          <cell r="Q413" t="e">
            <v>#REF!</v>
          </cell>
          <cell r="R413" t="e">
            <v>#REF!</v>
          </cell>
          <cell r="S413" t="e">
            <v>#REF!</v>
          </cell>
        </row>
        <row r="414">
          <cell r="L414" t="e">
            <v>#REF!</v>
          </cell>
          <cell r="M414" t="e">
            <v>#REF!</v>
          </cell>
          <cell r="O414" t="e">
            <v>#REF!</v>
          </cell>
          <cell r="P414" t="e">
            <v>#REF!</v>
          </cell>
          <cell r="Q414" t="e">
            <v>#REF!</v>
          </cell>
          <cell r="R414" t="e">
            <v>#REF!</v>
          </cell>
          <cell r="S414" t="e">
            <v>#REF!</v>
          </cell>
        </row>
        <row r="415">
          <cell r="L415" t="e">
            <v>#REF!</v>
          </cell>
          <cell r="M415" t="e">
            <v>#REF!</v>
          </cell>
          <cell r="O415" t="e">
            <v>#REF!</v>
          </cell>
          <cell r="P415" t="e">
            <v>#REF!</v>
          </cell>
          <cell r="Q415" t="e">
            <v>#REF!</v>
          </cell>
          <cell r="R415" t="e">
            <v>#REF!</v>
          </cell>
          <cell r="S415" t="e">
            <v>#REF!</v>
          </cell>
        </row>
        <row r="416">
          <cell r="L416" t="e">
            <v>#REF!</v>
          </cell>
          <cell r="M416" t="e">
            <v>#REF!</v>
          </cell>
          <cell r="O416" t="e">
            <v>#REF!</v>
          </cell>
          <cell r="P416" t="e">
            <v>#REF!</v>
          </cell>
          <cell r="Q416" t="e">
            <v>#REF!</v>
          </cell>
          <cell r="R416" t="e">
            <v>#REF!</v>
          </cell>
          <cell r="S416" t="e">
            <v>#REF!</v>
          </cell>
        </row>
        <row r="417">
          <cell r="L417" t="e">
            <v>#REF!</v>
          </cell>
          <cell r="M417" t="e">
            <v>#REF!</v>
          </cell>
          <cell r="O417" t="e">
            <v>#REF!</v>
          </cell>
          <cell r="P417" t="e">
            <v>#REF!</v>
          </cell>
          <cell r="Q417" t="e">
            <v>#REF!</v>
          </cell>
          <cell r="R417" t="e">
            <v>#REF!</v>
          </cell>
          <cell r="S417" t="e">
            <v>#REF!</v>
          </cell>
        </row>
        <row r="418">
          <cell r="L418" t="e">
            <v>#REF!</v>
          </cell>
          <cell r="M418" t="e">
            <v>#REF!</v>
          </cell>
          <cell r="O418" t="e">
            <v>#REF!</v>
          </cell>
          <cell r="P418" t="e">
            <v>#REF!</v>
          </cell>
          <cell r="Q418" t="e">
            <v>#REF!</v>
          </cell>
          <cell r="R418" t="e">
            <v>#REF!</v>
          </cell>
          <cell r="S418" t="e">
            <v>#REF!</v>
          </cell>
        </row>
        <row r="419">
          <cell r="L419" t="e">
            <v>#REF!</v>
          </cell>
          <cell r="M419" t="e">
            <v>#REF!</v>
          </cell>
          <cell r="O419" t="e">
            <v>#REF!</v>
          </cell>
          <cell r="P419" t="e">
            <v>#REF!</v>
          </cell>
          <cell r="Q419" t="e">
            <v>#REF!</v>
          </cell>
          <cell r="R419" t="e">
            <v>#REF!</v>
          </cell>
          <cell r="S419" t="e">
            <v>#REF!</v>
          </cell>
        </row>
        <row r="420">
          <cell r="L420" t="e">
            <v>#REF!</v>
          </cell>
          <cell r="M420" t="e">
            <v>#REF!</v>
          </cell>
          <cell r="O420" t="e">
            <v>#REF!</v>
          </cell>
          <cell r="P420" t="e">
            <v>#REF!</v>
          </cell>
          <cell r="Q420" t="e">
            <v>#REF!</v>
          </cell>
          <cell r="R420" t="e">
            <v>#REF!</v>
          </cell>
          <cell r="S420" t="e">
            <v>#REF!</v>
          </cell>
        </row>
        <row r="421">
          <cell r="L421" t="e">
            <v>#REF!</v>
          </cell>
          <cell r="M421" t="e">
            <v>#REF!</v>
          </cell>
          <cell r="O421" t="e">
            <v>#REF!</v>
          </cell>
          <cell r="P421" t="e">
            <v>#REF!</v>
          </cell>
          <cell r="Q421" t="e">
            <v>#REF!</v>
          </cell>
          <cell r="R421" t="e">
            <v>#REF!</v>
          </cell>
          <cell r="S421" t="e">
            <v>#REF!</v>
          </cell>
        </row>
        <row r="422">
          <cell r="L422" t="e">
            <v>#REF!</v>
          </cell>
          <cell r="M422" t="e">
            <v>#REF!</v>
          </cell>
          <cell r="O422" t="e">
            <v>#REF!</v>
          </cell>
          <cell r="P422" t="e">
            <v>#REF!</v>
          </cell>
          <cell r="Q422" t="e">
            <v>#REF!</v>
          </cell>
          <cell r="R422" t="e">
            <v>#REF!</v>
          </cell>
          <cell r="S422" t="e">
            <v>#REF!</v>
          </cell>
        </row>
        <row r="423">
          <cell r="L423" t="e">
            <v>#REF!</v>
          </cell>
          <cell r="M423" t="e">
            <v>#REF!</v>
          </cell>
          <cell r="O423" t="e">
            <v>#REF!</v>
          </cell>
          <cell r="P423" t="e">
            <v>#REF!</v>
          </cell>
          <cell r="Q423" t="e">
            <v>#REF!</v>
          </cell>
          <cell r="R423" t="e">
            <v>#REF!</v>
          </cell>
          <cell r="S423" t="e">
            <v>#REF!</v>
          </cell>
        </row>
        <row r="424">
          <cell r="L424" t="e">
            <v>#REF!</v>
          </cell>
          <cell r="M424" t="e">
            <v>#REF!</v>
          </cell>
          <cell r="O424" t="e">
            <v>#REF!</v>
          </cell>
          <cell r="P424" t="e">
            <v>#REF!</v>
          </cell>
          <cell r="Q424" t="e">
            <v>#REF!</v>
          </cell>
          <cell r="R424" t="e">
            <v>#REF!</v>
          </cell>
          <cell r="S424" t="e">
            <v>#REF!</v>
          </cell>
        </row>
        <row r="425">
          <cell r="L425" t="e">
            <v>#REF!</v>
          </cell>
          <cell r="M425" t="e">
            <v>#REF!</v>
          </cell>
          <cell r="O425" t="e">
            <v>#REF!</v>
          </cell>
          <cell r="P425" t="e">
            <v>#REF!</v>
          </cell>
          <cell r="Q425" t="e">
            <v>#REF!</v>
          </cell>
          <cell r="R425" t="e">
            <v>#REF!</v>
          </cell>
          <cell r="S425" t="e">
            <v>#REF!</v>
          </cell>
        </row>
        <row r="426">
          <cell r="L426" t="e">
            <v>#REF!</v>
          </cell>
          <cell r="M426" t="e">
            <v>#REF!</v>
          </cell>
          <cell r="O426" t="e">
            <v>#REF!</v>
          </cell>
          <cell r="P426" t="e">
            <v>#REF!</v>
          </cell>
          <cell r="Q426" t="e">
            <v>#REF!</v>
          </cell>
          <cell r="R426" t="e">
            <v>#REF!</v>
          </cell>
          <cell r="S426" t="e">
            <v>#REF!</v>
          </cell>
        </row>
        <row r="427">
          <cell r="L427" t="e">
            <v>#REF!</v>
          </cell>
          <cell r="M427" t="e">
            <v>#REF!</v>
          </cell>
          <cell r="O427" t="e">
            <v>#REF!</v>
          </cell>
          <cell r="P427" t="e">
            <v>#REF!</v>
          </cell>
          <cell r="Q427" t="e">
            <v>#REF!</v>
          </cell>
          <cell r="R427" t="e">
            <v>#REF!</v>
          </cell>
          <cell r="S427" t="e">
            <v>#REF!</v>
          </cell>
        </row>
        <row r="428">
          <cell r="L428" t="e">
            <v>#REF!</v>
          </cell>
          <cell r="M428" t="e">
            <v>#REF!</v>
          </cell>
          <cell r="O428" t="e">
            <v>#REF!</v>
          </cell>
          <cell r="P428" t="e">
            <v>#REF!</v>
          </cell>
          <cell r="Q428" t="e">
            <v>#REF!</v>
          </cell>
          <cell r="R428" t="e">
            <v>#REF!</v>
          </cell>
          <cell r="S428" t="e">
            <v>#REF!</v>
          </cell>
        </row>
        <row r="429">
          <cell r="L429" t="e">
            <v>#REF!</v>
          </cell>
          <cell r="M429" t="e">
            <v>#REF!</v>
          </cell>
          <cell r="O429" t="e">
            <v>#REF!</v>
          </cell>
          <cell r="P429" t="e">
            <v>#REF!</v>
          </cell>
          <cell r="Q429" t="e">
            <v>#REF!</v>
          </cell>
          <cell r="R429" t="e">
            <v>#REF!</v>
          </cell>
          <cell r="S429" t="e">
            <v>#REF!</v>
          </cell>
        </row>
        <row r="430">
          <cell r="L430" t="e">
            <v>#REF!</v>
          </cell>
          <cell r="M430" t="e">
            <v>#REF!</v>
          </cell>
          <cell r="O430" t="e">
            <v>#REF!</v>
          </cell>
          <cell r="P430" t="e">
            <v>#REF!</v>
          </cell>
          <cell r="Q430" t="e">
            <v>#REF!</v>
          </cell>
          <cell r="R430" t="e">
            <v>#REF!</v>
          </cell>
          <cell r="S430" t="e">
            <v>#REF!</v>
          </cell>
        </row>
        <row r="431">
          <cell r="L431" t="e">
            <v>#REF!</v>
          </cell>
          <cell r="M431" t="e">
            <v>#REF!</v>
          </cell>
          <cell r="O431" t="e">
            <v>#REF!</v>
          </cell>
          <cell r="P431" t="e">
            <v>#REF!</v>
          </cell>
          <cell r="Q431" t="e">
            <v>#REF!</v>
          </cell>
          <cell r="R431" t="e">
            <v>#REF!</v>
          </cell>
          <cell r="S431" t="e">
            <v>#REF!</v>
          </cell>
        </row>
        <row r="432">
          <cell r="L432" t="e">
            <v>#REF!</v>
          </cell>
          <cell r="M432" t="e">
            <v>#REF!</v>
          </cell>
          <cell r="O432" t="e">
            <v>#REF!</v>
          </cell>
          <cell r="P432" t="e">
            <v>#REF!</v>
          </cell>
          <cell r="Q432" t="e">
            <v>#REF!</v>
          </cell>
          <cell r="R432" t="e">
            <v>#REF!</v>
          </cell>
          <cell r="S432" t="e">
            <v>#REF!</v>
          </cell>
        </row>
        <row r="433">
          <cell r="L433" t="e">
            <v>#REF!</v>
          </cell>
          <cell r="M433" t="e">
            <v>#REF!</v>
          </cell>
          <cell r="O433" t="e">
            <v>#REF!</v>
          </cell>
          <cell r="P433" t="e">
            <v>#REF!</v>
          </cell>
          <cell r="Q433" t="e">
            <v>#REF!</v>
          </cell>
          <cell r="R433" t="e">
            <v>#REF!</v>
          </cell>
          <cell r="S433" t="e">
            <v>#REF!</v>
          </cell>
        </row>
        <row r="434">
          <cell r="L434" t="e">
            <v>#REF!</v>
          </cell>
          <cell r="M434" t="e">
            <v>#REF!</v>
          </cell>
          <cell r="O434" t="e">
            <v>#REF!</v>
          </cell>
          <cell r="P434" t="e">
            <v>#REF!</v>
          </cell>
          <cell r="Q434" t="e">
            <v>#REF!</v>
          </cell>
          <cell r="R434" t="e">
            <v>#REF!</v>
          </cell>
          <cell r="S434" t="e">
            <v>#REF!</v>
          </cell>
        </row>
        <row r="435">
          <cell r="L435" t="e">
            <v>#REF!</v>
          </cell>
          <cell r="M435" t="e">
            <v>#REF!</v>
          </cell>
          <cell r="O435" t="e">
            <v>#REF!</v>
          </cell>
          <cell r="P435" t="e">
            <v>#REF!</v>
          </cell>
          <cell r="Q435" t="e">
            <v>#REF!</v>
          </cell>
          <cell r="R435" t="e">
            <v>#REF!</v>
          </cell>
          <cell r="S435" t="e">
            <v>#REF!</v>
          </cell>
        </row>
        <row r="436">
          <cell r="L436" t="e">
            <v>#REF!</v>
          </cell>
          <cell r="M436" t="e">
            <v>#REF!</v>
          </cell>
          <cell r="O436" t="e">
            <v>#REF!</v>
          </cell>
          <cell r="P436" t="e">
            <v>#REF!</v>
          </cell>
          <cell r="Q436" t="e">
            <v>#REF!</v>
          </cell>
          <cell r="R436" t="e">
            <v>#REF!</v>
          </cell>
          <cell r="S436" t="e">
            <v>#REF!</v>
          </cell>
        </row>
        <row r="437">
          <cell r="L437" t="e">
            <v>#REF!</v>
          </cell>
          <cell r="M437" t="e">
            <v>#REF!</v>
          </cell>
          <cell r="O437" t="e">
            <v>#REF!</v>
          </cell>
          <cell r="P437" t="e">
            <v>#REF!</v>
          </cell>
          <cell r="Q437" t="e">
            <v>#REF!</v>
          </cell>
          <cell r="R437" t="e">
            <v>#REF!</v>
          </cell>
          <cell r="S437" t="e">
            <v>#REF!</v>
          </cell>
        </row>
        <row r="438">
          <cell r="L438" t="e">
            <v>#REF!</v>
          </cell>
          <cell r="M438" t="e">
            <v>#REF!</v>
          </cell>
          <cell r="O438" t="e">
            <v>#REF!</v>
          </cell>
          <cell r="P438" t="e">
            <v>#REF!</v>
          </cell>
          <cell r="Q438" t="e">
            <v>#REF!</v>
          </cell>
          <cell r="R438" t="e">
            <v>#REF!</v>
          </cell>
          <cell r="S438" t="e">
            <v>#REF!</v>
          </cell>
        </row>
        <row r="439">
          <cell r="L439" t="e">
            <v>#REF!</v>
          </cell>
          <cell r="M439" t="e">
            <v>#REF!</v>
          </cell>
          <cell r="O439" t="e">
            <v>#REF!</v>
          </cell>
          <cell r="P439" t="e">
            <v>#REF!</v>
          </cell>
          <cell r="Q439" t="e">
            <v>#REF!</v>
          </cell>
          <cell r="R439" t="e">
            <v>#REF!</v>
          </cell>
          <cell r="S439" t="e">
            <v>#REF!</v>
          </cell>
        </row>
        <row r="440">
          <cell r="L440" t="e">
            <v>#REF!</v>
          </cell>
          <cell r="M440" t="e">
            <v>#REF!</v>
          </cell>
          <cell r="O440" t="e">
            <v>#REF!</v>
          </cell>
          <cell r="P440" t="e">
            <v>#REF!</v>
          </cell>
          <cell r="Q440" t="e">
            <v>#REF!</v>
          </cell>
          <cell r="R440" t="e">
            <v>#REF!</v>
          </cell>
          <cell r="S440" t="e">
            <v>#REF!</v>
          </cell>
        </row>
        <row r="441">
          <cell r="L441" t="e">
            <v>#REF!</v>
          </cell>
          <cell r="M441" t="e">
            <v>#REF!</v>
          </cell>
          <cell r="O441" t="e">
            <v>#REF!</v>
          </cell>
          <cell r="P441" t="e">
            <v>#REF!</v>
          </cell>
          <cell r="Q441" t="e">
            <v>#REF!</v>
          </cell>
          <cell r="R441" t="e">
            <v>#REF!</v>
          </cell>
          <cell r="S441" t="e">
            <v>#REF!</v>
          </cell>
        </row>
        <row r="442">
          <cell r="L442" t="e">
            <v>#REF!</v>
          </cell>
          <cell r="M442" t="e">
            <v>#REF!</v>
          </cell>
          <cell r="O442" t="e">
            <v>#REF!</v>
          </cell>
          <cell r="P442" t="e">
            <v>#REF!</v>
          </cell>
          <cell r="Q442" t="e">
            <v>#REF!</v>
          </cell>
          <cell r="R442" t="e">
            <v>#REF!</v>
          </cell>
          <cell r="S442" t="e">
            <v>#REF!</v>
          </cell>
        </row>
        <row r="443">
          <cell r="L443" t="e">
            <v>#REF!</v>
          </cell>
          <cell r="M443" t="e">
            <v>#REF!</v>
          </cell>
          <cell r="O443" t="e">
            <v>#REF!</v>
          </cell>
          <cell r="P443" t="e">
            <v>#REF!</v>
          </cell>
          <cell r="Q443" t="e">
            <v>#REF!</v>
          </cell>
          <cell r="R443" t="e">
            <v>#REF!</v>
          </cell>
          <cell r="S443" t="e">
            <v>#REF!</v>
          </cell>
        </row>
        <row r="444">
          <cell r="L444" t="e">
            <v>#REF!</v>
          </cell>
          <cell r="M444" t="e">
            <v>#REF!</v>
          </cell>
          <cell r="O444" t="e">
            <v>#REF!</v>
          </cell>
          <cell r="P444" t="e">
            <v>#REF!</v>
          </cell>
          <cell r="Q444" t="e">
            <v>#REF!</v>
          </cell>
          <cell r="R444" t="e">
            <v>#REF!</v>
          </cell>
          <cell r="S444" t="e">
            <v>#REF!</v>
          </cell>
        </row>
        <row r="445">
          <cell r="L445" t="e">
            <v>#REF!</v>
          </cell>
          <cell r="M445" t="e">
            <v>#REF!</v>
          </cell>
          <cell r="O445" t="e">
            <v>#REF!</v>
          </cell>
          <cell r="P445" t="e">
            <v>#REF!</v>
          </cell>
          <cell r="Q445" t="e">
            <v>#REF!</v>
          </cell>
          <cell r="R445" t="e">
            <v>#REF!</v>
          </cell>
          <cell r="S445" t="e">
            <v>#REF!</v>
          </cell>
        </row>
        <row r="446">
          <cell r="L446" t="e">
            <v>#REF!</v>
          </cell>
          <cell r="M446" t="e">
            <v>#REF!</v>
          </cell>
          <cell r="O446" t="e">
            <v>#REF!</v>
          </cell>
          <cell r="P446" t="e">
            <v>#REF!</v>
          </cell>
          <cell r="Q446" t="e">
            <v>#REF!</v>
          </cell>
          <cell r="R446" t="e">
            <v>#REF!</v>
          </cell>
          <cell r="S446" t="e">
            <v>#REF!</v>
          </cell>
        </row>
        <row r="447">
          <cell r="L447" t="e">
            <v>#REF!</v>
          </cell>
          <cell r="M447" t="e">
            <v>#REF!</v>
          </cell>
          <cell r="O447" t="e">
            <v>#REF!</v>
          </cell>
          <cell r="P447" t="e">
            <v>#REF!</v>
          </cell>
          <cell r="Q447" t="e">
            <v>#REF!</v>
          </cell>
          <cell r="R447" t="e">
            <v>#REF!</v>
          </cell>
          <cell r="S447" t="e">
            <v>#REF!</v>
          </cell>
        </row>
        <row r="448">
          <cell r="L448" t="e">
            <v>#REF!</v>
          </cell>
          <cell r="M448" t="e">
            <v>#REF!</v>
          </cell>
          <cell r="O448" t="e">
            <v>#REF!</v>
          </cell>
          <cell r="P448" t="e">
            <v>#REF!</v>
          </cell>
          <cell r="Q448" t="e">
            <v>#REF!</v>
          </cell>
          <cell r="R448" t="e">
            <v>#REF!</v>
          </cell>
          <cell r="S448" t="e">
            <v>#REF!</v>
          </cell>
        </row>
        <row r="449">
          <cell r="L449" t="e">
            <v>#REF!</v>
          </cell>
          <cell r="M449" t="e">
            <v>#REF!</v>
          </cell>
          <cell r="O449" t="e">
            <v>#REF!</v>
          </cell>
          <cell r="P449" t="e">
            <v>#REF!</v>
          </cell>
          <cell r="Q449" t="e">
            <v>#REF!</v>
          </cell>
          <cell r="R449" t="e">
            <v>#REF!</v>
          </cell>
          <cell r="S449" t="e">
            <v>#REF!</v>
          </cell>
        </row>
        <row r="450">
          <cell r="L450" t="e">
            <v>#REF!</v>
          </cell>
          <cell r="M450" t="e">
            <v>#REF!</v>
          </cell>
          <cell r="O450" t="e">
            <v>#REF!</v>
          </cell>
          <cell r="P450" t="e">
            <v>#REF!</v>
          </cell>
          <cell r="Q450" t="e">
            <v>#REF!</v>
          </cell>
          <cell r="R450" t="e">
            <v>#REF!</v>
          </cell>
          <cell r="S450" t="e">
            <v>#REF!</v>
          </cell>
        </row>
        <row r="451">
          <cell r="L451" t="e">
            <v>#REF!</v>
          </cell>
          <cell r="M451" t="e">
            <v>#REF!</v>
          </cell>
          <cell r="O451" t="e">
            <v>#REF!</v>
          </cell>
          <cell r="P451" t="e">
            <v>#REF!</v>
          </cell>
          <cell r="Q451" t="e">
            <v>#REF!</v>
          </cell>
          <cell r="R451" t="e">
            <v>#REF!</v>
          </cell>
          <cell r="S451" t="e">
            <v>#REF!</v>
          </cell>
        </row>
        <row r="452">
          <cell r="L452" t="e">
            <v>#REF!</v>
          </cell>
          <cell r="M452" t="e">
            <v>#REF!</v>
          </cell>
          <cell r="O452" t="e">
            <v>#REF!</v>
          </cell>
          <cell r="P452" t="e">
            <v>#REF!</v>
          </cell>
          <cell r="Q452" t="e">
            <v>#REF!</v>
          </cell>
          <cell r="R452" t="e">
            <v>#REF!</v>
          </cell>
          <cell r="S452" t="e">
            <v>#REF!</v>
          </cell>
        </row>
        <row r="453">
          <cell r="L453" t="e">
            <v>#REF!</v>
          </cell>
          <cell r="M453" t="e">
            <v>#REF!</v>
          </cell>
          <cell r="O453" t="e">
            <v>#REF!</v>
          </cell>
          <cell r="P453" t="e">
            <v>#REF!</v>
          </cell>
          <cell r="Q453" t="e">
            <v>#REF!</v>
          </cell>
          <cell r="R453" t="e">
            <v>#REF!</v>
          </cell>
          <cell r="S453" t="e">
            <v>#REF!</v>
          </cell>
        </row>
        <row r="454">
          <cell r="L454" t="e">
            <v>#REF!</v>
          </cell>
          <cell r="M454" t="e">
            <v>#REF!</v>
          </cell>
          <cell r="O454" t="e">
            <v>#REF!</v>
          </cell>
          <cell r="P454" t="e">
            <v>#REF!</v>
          </cell>
          <cell r="Q454" t="e">
            <v>#REF!</v>
          </cell>
          <cell r="R454" t="e">
            <v>#REF!</v>
          </cell>
          <cell r="S454" t="e">
            <v>#REF!</v>
          </cell>
        </row>
        <row r="455">
          <cell r="L455" t="e">
            <v>#REF!</v>
          </cell>
          <cell r="M455" t="e">
            <v>#REF!</v>
          </cell>
          <cell r="O455" t="e">
            <v>#REF!</v>
          </cell>
          <cell r="P455" t="e">
            <v>#REF!</v>
          </cell>
          <cell r="Q455" t="e">
            <v>#REF!</v>
          </cell>
          <cell r="R455" t="e">
            <v>#REF!</v>
          </cell>
          <cell r="S455" t="e">
            <v>#REF!</v>
          </cell>
        </row>
        <row r="456">
          <cell r="L456" t="e">
            <v>#REF!</v>
          </cell>
          <cell r="M456" t="e">
            <v>#REF!</v>
          </cell>
          <cell r="O456" t="e">
            <v>#REF!</v>
          </cell>
          <cell r="P456" t="e">
            <v>#REF!</v>
          </cell>
          <cell r="Q456" t="e">
            <v>#REF!</v>
          </cell>
          <cell r="R456" t="e">
            <v>#REF!</v>
          </cell>
          <cell r="S456" t="e">
            <v>#REF!</v>
          </cell>
        </row>
        <row r="457">
          <cell r="L457" t="e">
            <v>#REF!</v>
          </cell>
          <cell r="M457" t="e">
            <v>#REF!</v>
          </cell>
          <cell r="O457" t="e">
            <v>#REF!</v>
          </cell>
          <cell r="P457" t="e">
            <v>#REF!</v>
          </cell>
          <cell r="Q457" t="e">
            <v>#REF!</v>
          </cell>
          <cell r="R457" t="e">
            <v>#REF!</v>
          </cell>
          <cell r="S457" t="e">
            <v>#REF!</v>
          </cell>
        </row>
        <row r="458">
          <cell r="L458" t="e">
            <v>#REF!</v>
          </cell>
          <cell r="M458" t="e">
            <v>#REF!</v>
          </cell>
          <cell r="O458" t="e">
            <v>#REF!</v>
          </cell>
          <cell r="P458" t="e">
            <v>#REF!</v>
          </cell>
          <cell r="Q458" t="e">
            <v>#REF!</v>
          </cell>
          <cell r="R458" t="e">
            <v>#REF!</v>
          </cell>
          <cell r="S458" t="e">
            <v>#REF!</v>
          </cell>
        </row>
        <row r="459">
          <cell r="L459" t="e">
            <v>#REF!</v>
          </cell>
          <cell r="M459" t="e">
            <v>#REF!</v>
          </cell>
          <cell r="O459" t="e">
            <v>#REF!</v>
          </cell>
          <cell r="P459" t="e">
            <v>#REF!</v>
          </cell>
          <cell r="Q459" t="e">
            <v>#REF!</v>
          </cell>
          <cell r="R459" t="e">
            <v>#REF!</v>
          </cell>
          <cell r="S459" t="e">
            <v>#REF!</v>
          </cell>
        </row>
        <row r="460">
          <cell r="L460" t="e">
            <v>#REF!</v>
          </cell>
          <cell r="M460" t="e">
            <v>#REF!</v>
          </cell>
          <cell r="O460" t="e">
            <v>#REF!</v>
          </cell>
          <cell r="P460" t="e">
            <v>#REF!</v>
          </cell>
          <cell r="Q460" t="e">
            <v>#REF!</v>
          </cell>
          <cell r="R460" t="e">
            <v>#REF!</v>
          </cell>
          <cell r="S460" t="e">
            <v>#REF!</v>
          </cell>
        </row>
        <row r="461">
          <cell r="L461" t="e">
            <v>#REF!</v>
          </cell>
          <cell r="M461" t="e">
            <v>#REF!</v>
          </cell>
          <cell r="O461" t="e">
            <v>#REF!</v>
          </cell>
          <cell r="P461" t="e">
            <v>#REF!</v>
          </cell>
          <cell r="Q461" t="e">
            <v>#REF!</v>
          </cell>
          <cell r="R461" t="e">
            <v>#REF!</v>
          </cell>
          <cell r="S461" t="e">
            <v>#REF!</v>
          </cell>
        </row>
        <row r="462">
          <cell r="L462" t="e">
            <v>#REF!</v>
          </cell>
          <cell r="M462" t="e">
            <v>#REF!</v>
          </cell>
          <cell r="O462" t="e">
            <v>#REF!</v>
          </cell>
          <cell r="P462" t="e">
            <v>#REF!</v>
          </cell>
          <cell r="Q462" t="e">
            <v>#REF!</v>
          </cell>
          <cell r="R462" t="e">
            <v>#REF!</v>
          </cell>
          <cell r="S462" t="e">
            <v>#REF!</v>
          </cell>
        </row>
        <row r="463">
          <cell r="L463" t="e">
            <v>#REF!</v>
          </cell>
          <cell r="M463" t="e">
            <v>#REF!</v>
          </cell>
          <cell r="O463" t="e">
            <v>#REF!</v>
          </cell>
          <cell r="P463" t="e">
            <v>#REF!</v>
          </cell>
          <cell r="Q463" t="e">
            <v>#REF!</v>
          </cell>
          <cell r="R463" t="e">
            <v>#REF!</v>
          </cell>
          <cell r="S463" t="e">
            <v>#REF!</v>
          </cell>
        </row>
        <row r="464">
          <cell r="L464" t="e">
            <v>#REF!</v>
          </cell>
          <cell r="M464" t="e">
            <v>#REF!</v>
          </cell>
          <cell r="O464" t="e">
            <v>#REF!</v>
          </cell>
          <cell r="P464" t="e">
            <v>#REF!</v>
          </cell>
          <cell r="Q464" t="e">
            <v>#REF!</v>
          </cell>
          <cell r="R464" t="e">
            <v>#REF!</v>
          </cell>
          <cell r="S464" t="e">
            <v>#REF!</v>
          </cell>
        </row>
        <row r="465">
          <cell r="L465" t="e">
            <v>#REF!</v>
          </cell>
          <cell r="M465" t="e">
            <v>#REF!</v>
          </cell>
          <cell r="O465" t="e">
            <v>#REF!</v>
          </cell>
          <cell r="P465" t="e">
            <v>#REF!</v>
          </cell>
          <cell r="Q465" t="e">
            <v>#REF!</v>
          </cell>
          <cell r="R465" t="e">
            <v>#REF!</v>
          </cell>
          <cell r="S465" t="e">
            <v>#REF!</v>
          </cell>
        </row>
        <row r="466">
          <cell r="L466" t="e">
            <v>#REF!</v>
          </cell>
          <cell r="M466" t="e">
            <v>#REF!</v>
          </cell>
          <cell r="O466" t="e">
            <v>#REF!</v>
          </cell>
          <cell r="P466" t="e">
            <v>#REF!</v>
          </cell>
          <cell r="Q466" t="e">
            <v>#REF!</v>
          </cell>
          <cell r="R466" t="e">
            <v>#REF!</v>
          </cell>
          <cell r="S466" t="e">
            <v>#REF!</v>
          </cell>
        </row>
        <row r="467">
          <cell r="L467" t="e">
            <v>#REF!</v>
          </cell>
          <cell r="M467" t="e">
            <v>#REF!</v>
          </cell>
          <cell r="O467" t="e">
            <v>#REF!</v>
          </cell>
          <cell r="P467" t="e">
            <v>#REF!</v>
          </cell>
          <cell r="Q467" t="e">
            <v>#REF!</v>
          </cell>
          <cell r="R467" t="e">
            <v>#REF!</v>
          </cell>
          <cell r="S467" t="e">
            <v>#REF!</v>
          </cell>
        </row>
        <row r="468">
          <cell r="L468" t="e">
            <v>#REF!</v>
          </cell>
          <cell r="M468" t="e">
            <v>#REF!</v>
          </cell>
          <cell r="O468" t="e">
            <v>#REF!</v>
          </cell>
          <cell r="P468" t="e">
            <v>#REF!</v>
          </cell>
          <cell r="Q468" t="e">
            <v>#REF!</v>
          </cell>
          <cell r="R468" t="e">
            <v>#REF!</v>
          </cell>
          <cell r="S468" t="e">
            <v>#REF!</v>
          </cell>
        </row>
        <row r="469">
          <cell r="L469" t="e">
            <v>#REF!</v>
          </cell>
          <cell r="M469" t="e">
            <v>#REF!</v>
          </cell>
          <cell r="O469" t="e">
            <v>#REF!</v>
          </cell>
          <cell r="P469" t="e">
            <v>#REF!</v>
          </cell>
          <cell r="Q469" t="e">
            <v>#REF!</v>
          </cell>
          <cell r="R469" t="e">
            <v>#REF!</v>
          </cell>
          <cell r="S469" t="e">
            <v>#REF!</v>
          </cell>
        </row>
        <row r="470">
          <cell r="L470" t="e">
            <v>#REF!</v>
          </cell>
          <cell r="M470" t="e">
            <v>#REF!</v>
          </cell>
          <cell r="O470" t="e">
            <v>#REF!</v>
          </cell>
          <cell r="P470" t="e">
            <v>#REF!</v>
          </cell>
          <cell r="Q470" t="e">
            <v>#REF!</v>
          </cell>
          <cell r="R470" t="e">
            <v>#REF!</v>
          </cell>
          <cell r="S470" t="e">
            <v>#REF!</v>
          </cell>
        </row>
        <row r="471">
          <cell r="L471" t="e">
            <v>#REF!</v>
          </cell>
          <cell r="M471" t="e">
            <v>#REF!</v>
          </cell>
          <cell r="O471" t="e">
            <v>#REF!</v>
          </cell>
          <cell r="P471" t="e">
            <v>#REF!</v>
          </cell>
          <cell r="Q471" t="e">
            <v>#REF!</v>
          </cell>
          <cell r="R471" t="e">
            <v>#REF!</v>
          </cell>
          <cell r="S471" t="e">
            <v>#REF!</v>
          </cell>
        </row>
        <row r="472">
          <cell r="L472" t="e">
            <v>#REF!</v>
          </cell>
          <cell r="M472" t="e">
            <v>#REF!</v>
          </cell>
          <cell r="O472" t="e">
            <v>#REF!</v>
          </cell>
          <cell r="P472" t="e">
            <v>#REF!</v>
          </cell>
          <cell r="Q472" t="e">
            <v>#REF!</v>
          </cell>
          <cell r="R472" t="e">
            <v>#REF!</v>
          </cell>
          <cell r="S472" t="e">
            <v>#REF!</v>
          </cell>
        </row>
        <row r="473">
          <cell r="L473" t="e">
            <v>#REF!</v>
          </cell>
          <cell r="M473" t="e">
            <v>#REF!</v>
          </cell>
          <cell r="O473" t="e">
            <v>#REF!</v>
          </cell>
          <cell r="P473" t="e">
            <v>#REF!</v>
          </cell>
          <cell r="Q473" t="e">
            <v>#REF!</v>
          </cell>
          <cell r="R473" t="e">
            <v>#REF!</v>
          </cell>
          <cell r="S473" t="e">
            <v>#REF!</v>
          </cell>
        </row>
        <row r="474">
          <cell r="L474" t="e">
            <v>#REF!</v>
          </cell>
          <cell r="M474" t="e">
            <v>#REF!</v>
          </cell>
          <cell r="O474" t="e">
            <v>#REF!</v>
          </cell>
          <cell r="P474" t="e">
            <v>#REF!</v>
          </cell>
          <cell r="Q474" t="e">
            <v>#REF!</v>
          </cell>
          <cell r="R474" t="e">
            <v>#REF!</v>
          </cell>
          <cell r="S474" t="e">
            <v>#REF!</v>
          </cell>
        </row>
        <row r="475">
          <cell r="L475" t="e">
            <v>#REF!</v>
          </cell>
          <cell r="M475" t="e">
            <v>#REF!</v>
          </cell>
          <cell r="O475" t="e">
            <v>#REF!</v>
          </cell>
          <cell r="P475" t="e">
            <v>#REF!</v>
          </cell>
          <cell r="Q475" t="e">
            <v>#REF!</v>
          </cell>
          <cell r="R475" t="e">
            <v>#REF!</v>
          </cell>
          <cell r="S475" t="e">
            <v>#REF!</v>
          </cell>
        </row>
        <row r="476">
          <cell r="L476" t="e">
            <v>#REF!</v>
          </cell>
          <cell r="M476" t="e">
            <v>#REF!</v>
          </cell>
          <cell r="O476" t="e">
            <v>#REF!</v>
          </cell>
          <cell r="P476" t="e">
            <v>#REF!</v>
          </cell>
          <cell r="Q476" t="e">
            <v>#REF!</v>
          </cell>
          <cell r="R476" t="e">
            <v>#REF!</v>
          </cell>
          <cell r="S476" t="e">
            <v>#REF!</v>
          </cell>
        </row>
        <row r="477">
          <cell r="L477" t="e">
            <v>#REF!</v>
          </cell>
          <cell r="M477" t="e">
            <v>#REF!</v>
          </cell>
          <cell r="O477" t="e">
            <v>#REF!</v>
          </cell>
          <cell r="P477" t="e">
            <v>#REF!</v>
          </cell>
          <cell r="Q477" t="e">
            <v>#REF!</v>
          </cell>
          <cell r="R477" t="e">
            <v>#REF!</v>
          </cell>
          <cell r="S477" t="e">
            <v>#REF!</v>
          </cell>
        </row>
        <row r="478">
          <cell r="L478" t="e">
            <v>#REF!</v>
          </cell>
          <cell r="M478" t="e">
            <v>#REF!</v>
          </cell>
          <cell r="O478" t="e">
            <v>#REF!</v>
          </cell>
          <cell r="P478" t="e">
            <v>#REF!</v>
          </cell>
          <cell r="Q478" t="e">
            <v>#REF!</v>
          </cell>
          <cell r="R478" t="e">
            <v>#REF!</v>
          </cell>
          <cell r="S478" t="e">
            <v>#REF!</v>
          </cell>
        </row>
        <row r="479">
          <cell r="L479" t="e">
            <v>#REF!</v>
          </cell>
          <cell r="M479" t="e">
            <v>#REF!</v>
          </cell>
          <cell r="O479" t="e">
            <v>#REF!</v>
          </cell>
          <cell r="P479" t="e">
            <v>#REF!</v>
          </cell>
          <cell r="Q479" t="e">
            <v>#REF!</v>
          </cell>
          <cell r="R479" t="e">
            <v>#REF!</v>
          </cell>
          <cell r="S479" t="e">
            <v>#REF!</v>
          </cell>
        </row>
        <row r="480">
          <cell r="L480" t="e">
            <v>#REF!</v>
          </cell>
          <cell r="M480" t="e">
            <v>#REF!</v>
          </cell>
          <cell r="O480" t="e">
            <v>#REF!</v>
          </cell>
          <cell r="P480" t="e">
            <v>#REF!</v>
          </cell>
          <cell r="Q480" t="e">
            <v>#REF!</v>
          </cell>
          <cell r="R480" t="e">
            <v>#REF!</v>
          </cell>
          <cell r="S480" t="e">
            <v>#REF!</v>
          </cell>
        </row>
        <row r="481">
          <cell r="L481" t="e">
            <v>#REF!</v>
          </cell>
          <cell r="M481" t="e">
            <v>#REF!</v>
          </cell>
          <cell r="O481" t="e">
            <v>#REF!</v>
          </cell>
          <cell r="P481" t="e">
            <v>#REF!</v>
          </cell>
          <cell r="Q481" t="e">
            <v>#REF!</v>
          </cell>
          <cell r="R481" t="e">
            <v>#REF!</v>
          </cell>
          <cell r="S481" t="e">
            <v>#REF!</v>
          </cell>
        </row>
        <row r="482">
          <cell r="L482" t="e">
            <v>#REF!</v>
          </cell>
          <cell r="M482" t="e">
            <v>#REF!</v>
          </cell>
          <cell r="O482" t="e">
            <v>#REF!</v>
          </cell>
          <cell r="P482" t="e">
            <v>#REF!</v>
          </cell>
          <cell r="Q482" t="e">
            <v>#REF!</v>
          </cell>
          <cell r="R482" t="e">
            <v>#REF!</v>
          </cell>
          <cell r="S482" t="e">
            <v>#REF!</v>
          </cell>
        </row>
        <row r="483">
          <cell r="L483" t="e">
            <v>#REF!</v>
          </cell>
          <cell r="M483" t="e">
            <v>#REF!</v>
          </cell>
          <cell r="O483" t="e">
            <v>#REF!</v>
          </cell>
          <cell r="P483" t="e">
            <v>#REF!</v>
          </cell>
          <cell r="Q483" t="e">
            <v>#REF!</v>
          </cell>
          <cell r="R483" t="e">
            <v>#REF!</v>
          </cell>
          <cell r="S483" t="e">
            <v>#REF!</v>
          </cell>
        </row>
        <row r="484">
          <cell r="L484" t="e">
            <v>#REF!</v>
          </cell>
          <cell r="M484" t="e">
            <v>#REF!</v>
          </cell>
          <cell r="O484" t="e">
            <v>#REF!</v>
          </cell>
          <cell r="P484" t="e">
            <v>#REF!</v>
          </cell>
          <cell r="Q484" t="e">
            <v>#REF!</v>
          </cell>
          <cell r="R484" t="e">
            <v>#REF!</v>
          </cell>
          <cell r="S484" t="e">
            <v>#REF!</v>
          </cell>
        </row>
        <row r="485">
          <cell r="L485" t="e">
            <v>#REF!</v>
          </cell>
          <cell r="M485" t="e">
            <v>#REF!</v>
          </cell>
          <cell r="O485" t="e">
            <v>#REF!</v>
          </cell>
          <cell r="P485" t="e">
            <v>#REF!</v>
          </cell>
          <cell r="Q485" t="e">
            <v>#REF!</v>
          </cell>
          <cell r="R485" t="e">
            <v>#REF!</v>
          </cell>
          <cell r="S485" t="e">
            <v>#REF!</v>
          </cell>
        </row>
        <row r="486">
          <cell r="L486" t="e">
            <v>#REF!</v>
          </cell>
          <cell r="M486" t="e">
            <v>#REF!</v>
          </cell>
          <cell r="O486" t="e">
            <v>#REF!</v>
          </cell>
          <cell r="P486" t="e">
            <v>#REF!</v>
          </cell>
          <cell r="Q486" t="e">
            <v>#REF!</v>
          </cell>
          <cell r="R486" t="e">
            <v>#REF!</v>
          </cell>
          <cell r="S486" t="e">
            <v>#REF!</v>
          </cell>
        </row>
        <row r="487">
          <cell r="L487" t="e">
            <v>#REF!</v>
          </cell>
          <cell r="M487" t="e">
            <v>#REF!</v>
          </cell>
          <cell r="O487" t="e">
            <v>#REF!</v>
          </cell>
          <cell r="P487" t="e">
            <v>#REF!</v>
          </cell>
          <cell r="Q487" t="e">
            <v>#REF!</v>
          </cell>
          <cell r="R487" t="e">
            <v>#REF!</v>
          </cell>
          <cell r="S487" t="e">
            <v>#REF!</v>
          </cell>
        </row>
        <row r="488">
          <cell r="L488" t="e">
            <v>#REF!</v>
          </cell>
          <cell r="M488" t="e">
            <v>#REF!</v>
          </cell>
          <cell r="O488" t="e">
            <v>#REF!</v>
          </cell>
          <cell r="P488" t="e">
            <v>#REF!</v>
          </cell>
          <cell r="Q488" t="e">
            <v>#REF!</v>
          </cell>
          <cell r="R488" t="e">
            <v>#REF!</v>
          </cell>
          <cell r="S488" t="e">
            <v>#REF!</v>
          </cell>
        </row>
        <row r="489">
          <cell r="L489" t="e">
            <v>#REF!</v>
          </cell>
          <cell r="M489" t="e">
            <v>#REF!</v>
          </cell>
          <cell r="O489" t="e">
            <v>#REF!</v>
          </cell>
          <cell r="P489" t="e">
            <v>#REF!</v>
          </cell>
          <cell r="Q489" t="e">
            <v>#REF!</v>
          </cell>
          <cell r="R489" t="e">
            <v>#REF!</v>
          </cell>
          <cell r="S489" t="e">
            <v>#REF!</v>
          </cell>
        </row>
        <row r="490">
          <cell r="L490" t="e">
            <v>#REF!</v>
          </cell>
          <cell r="M490" t="e">
            <v>#REF!</v>
          </cell>
          <cell r="O490" t="e">
            <v>#REF!</v>
          </cell>
          <cell r="P490" t="e">
            <v>#REF!</v>
          </cell>
          <cell r="Q490" t="e">
            <v>#REF!</v>
          </cell>
          <cell r="R490" t="e">
            <v>#REF!</v>
          </cell>
          <cell r="S490" t="e">
            <v>#REF!</v>
          </cell>
        </row>
        <row r="491">
          <cell r="L491" t="e">
            <v>#REF!</v>
          </cell>
          <cell r="M491" t="e">
            <v>#REF!</v>
          </cell>
          <cell r="O491" t="e">
            <v>#REF!</v>
          </cell>
          <cell r="P491" t="e">
            <v>#REF!</v>
          </cell>
          <cell r="Q491" t="e">
            <v>#REF!</v>
          </cell>
          <cell r="R491" t="e">
            <v>#REF!</v>
          </cell>
          <cell r="S491" t="e">
            <v>#REF!</v>
          </cell>
        </row>
        <row r="492">
          <cell r="L492" t="e">
            <v>#REF!</v>
          </cell>
          <cell r="M492" t="e">
            <v>#REF!</v>
          </cell>
          <cell r="O492" t="e">
            <v>#REF!</v>
          </cell>
          <cell r="P492" t="e">
            <v>#REF!</v>
          </cell>
          <cell r="Q492" t="e">
            <v>#REF!</v>
          </cell>
          <cell r="R492" t="e">
            <v>#REF!</v>
          </cell>
          <cell r="S492" t="e">
            <v>#REF!</v>
          </cell>
        </row>
        <row r="493">
          <cell r="L493" t="e">
            <v>#REF!</v>
          </cell>
          <cell r="M493" t="e">
            <v>#REF!</v>
          </cell>
          <cell r="O493" t="e">
            <v>#REF!</v>
          </cell>
          <cell r="P493" t="e">
            <v>#REF!</v>
          </cell>
          <cell r="Q493" t="e">
            <v>#REF!</v>
          </cell>
          <cell r="R493" t="e">
            <v>#REF!</v>
          </cell>
          <cell r="S493" t="e">
            <v>#REF!</v>
          </cell>
        </row>
        <row r="494">
          <cell r="L494" t="e">
            <v>#REF!</v>
          </cell>
          <cell r="M494" t="e">
            <v>#REF!</v>
          </cell>
          <cell r="O494" t="e">
            <v>#REF!</v>
          </cell>
          <cell r="P494" t="e">
            <v>#REF!</v>
          </cell>
          <cell r="Q494" t="e">
            <v>#REF!</v>
          </cell>
          <cell r="R494" t="e">
            <v>#REF!</v>
          </cell>
          <cell r="S494" t="e">
            <v>#REF!</v>
          </cell>
        </row>
        <row r="495">
          <cell r="L495" t="e">
            <v>#REF!</v>
          </cell>
          <cell r="M495" t="e">
            <v>#REF!</v>
          </cell>
          <cell r="O495" t="e">
            <v>#REF!</v>
          </cell>
          <cell r="P495" t="e">
            <v>#REF!</v>
          </cell>
          <cell r="Q495" t="e">
            <v>#REF!</v>
          </cell>
          <cell r="R495" t="e">
            <v>#REF!</v>
          </cell>
          <cell r="S495" t="e">
            <v>#REF!</v>
          </cell>
        </row>
        <row r="496">
          <cell r="L496" t="e">
            <v>#REF!</v>
          </cell>
          <cell r="M496" t="e">
            <v>#REF!</v>
          </cell>
          <cell r="O496" t="e">
            <v>#REF!</v>
          </cell>
          <cell r="P496" t="e">
            <v>#REF!</v>
          </cell>
          <cell r="Q496" t="e">
            <v>#REF!</v>
          </cell>
          <cell r="R496" t="e">
            <v>#REF!</v>
          </cell>
          <cell r="S496" t="e">
            <v>#REF!</v>
          </cell>
        </row>
        <row r="497">
          <cell r="L497" t="e">
            <v>#REF!</v>
          </cell>
          <cell r="M497" t="e">
            <v>#REF!</v>
          </cell>
          <cell r="O497" t="e">
            <v>#REF!</v>
          </cell>
          <cell r="P497" t="e">
            <v>#REF!</v>
          </cell>
          <cell r="Q497" t="e">
            <v>#REF!</v>
          </cell>
          <cell r="R497" t="e">
            <v>#REF!</v>
          </cell>
          <cell r="S497" t="e">
            <v>#REF!</v>
          </cell>
        </row>
        <row r="498">
          <cell r="L498" t="e">
            <v>#REF!</v>
          </cell>
          <cell r="M498" t="e">
            <v>#REF!</v>
          </cell>
          <cell r="O498" t="e">
            <v>#REF!</v>
          </cell>
          <cell r="P498" t="e">
            <v>#REF!</v>
          </cell>
          <cell r="Q498" t="e">
            <v>#REF!</v>
          </cell>
          <cell r="R498" t="e">
            <v>#REF!</v>
          </cell>
          <cell r="S498" t="e">
            <v>#REF!</v>
          </cell>
        </row>
        <row r="499">
          <cell r="L499" t="e">
            <v>#REF!</v>
          </cell>
          <cell r="M499" t="e">
            <v>#REF!</v>
          </cell>
          <cell r="O499" t="e">
            <v>#REF!</v>
          </cell>
          <cell r="P499" t="e">
            <v>#REF!</v>
          </cell>
          <cell r="Q499" t="e">
            <v>#REF!</v>
          </cell>
          <cell r="R499" t="e">
            <v>#REF!</v>
          </cell>
          <cell r="S499" t="e">
            <v>#REF!</v>
          </cell>
        </row>
        <row r="500">
          <cell r="L500" t="e">
            <v>#REF!</v>
          </cell>
          <cell r="M500" t="e">
            <v>#REF!</v>
          </cell>
          <cell r="O500" t="e">
            <v>#REF!</v>
          </cell>
          <cell r="P500" t="e">
            <v>#REF!</v>
          </cell>
          <cell r="Q500" t="e">
            <v>#REF!</v>
          </cell>
          <cell r="R500" t="e">
            <v>#REF!</v>
          </cell>
          <cell r="S500" t="e">
            <v>#REF!</v>
          </cell>
        </row>
        <row r="501">
          <cell r="L501" t="e">
            <v>#REF!</v>
          </cell>
          <cell r="M501" t="e">
            <v>#REF!</v>
          </cell>
          <cell r="O501" t="e">
            <v>#REF!</v>
          </cell>
          <cell r="P501" t="e">
            <v>#REF!</v>
          </cell>
          <cell r="Q501" t="e">
            <v>#REF!</v>
          </cell>
          <cell r="R501" t="e">
            <v>#REF!</v>
          </cell>
          <cell r="S501" t="e">
            <v>#REF!</v>
          </cell>
        </row>
        <row r="502">
          <cell r="L502" t="e">
            <v>#REF!</v>
          </cell>
          <cell r="M502" t="e">
            <v>#REF!</v>
          </cell>
          <cell r="O502" t="e">
            <v>#REF!</v>
          </cell>
          <cell r="P502" t="e">
            <v>#REF!</v>
          </cell>
          <cell r="Q502" t="e">
            <v>#REF!</v>
          </cell>
          <cell r="R502" t="e">
            <v>#REF!</v>
          </cell>
          <cell r="S502" t="e">
            <v>#REF!</v>
          </cell>
        </row>
        <row r="503">
          <cell r="L503" t="e">
            <v>#REF!</v>
          </cell>
          <cell r="M503" t="e">
            <v>#REF!</v>
          </cell>
          <cell r="O503" t="e">
            <v>#REF!</v>
          </cell>
          <cell r="P503" t="e">
            <v>#REF!</v>
          </cell>
          <cell r="Q503" t="e">
            <v>#REF!</v>
          </cell>
          <cell r="R503" t="e">
            <v>#REF!</v>
          </cell>
          <cell r="S503" t="e">
            <v>#REF!</v>
          </cell>
        </row>
        <row r="504">
          <cell r="L504" t="e">
            <v>#REF!</v>
          </cell>
          <cell r="M504" t="e">
            <v>#REF!</v>
          </cell>
          <cell r="O504" t="e">
            <v>#REF!</v>
          </cell>
          <cell r="P504" t="e">
            <v>#REF!</v>
          </cell>
          <cell r="Q504" t="e">
            <v>#REF!</v>
          </cell>
          <cell r="R504" t="e">
            <v>#REF!</v>
          </cell>
          <cell r="S504" t="e">
            <v>#REF!</v>
          </cell>
        </row>
        <row r="505">
          <cell r="L505" t="e">
            <v>#REF!</v>
          </cell>
          <cell r="M505" t="e">
            <v>#REF!</v>
          </cell>
          <cell r="O505" t="e">
            <v>#REF!</v>
          </cell>
          <cell r="P505" t="e">
            <v>#REF!</v>
          </cell>
          <cell r="Q505" t="e">
            <v>#REF!</v>
          </cell>
          <cell r="R505" t="e">
            <v>#REF!</v>
          </cell>
          <cell r="S505" t="e">
            <v>#REF!</v>
          </cell>
        </row>
        <row r="506">
          <cell r="L506" t="e">
            <v>#REF!</v>
          </cell>
          <cell r="M506" t="e">
            <v>#REF!</v>
          </cell>
          <cell r="O506" t="e">
            <v>#REF!</v>
          </cell>
          <cell r="P506" t="e">
            <v>#REF!</v>
          </cell>
          <cell r="Q506" t="e">
            <v>#REF!</v>
          </cell>
          <cell r="R506" t="e">
            <v>#REF!</v>
          </cell>
          <cell r="S506" t="e">
            <v>#REF!</v>
          </cell>
        </row>
        <row r="507">
          <cell r="L507" t="e">
            <v>#REF!</v>
          </cell>
          <cell r="M507" t="e">
            <v>#REF!</v>
          </cell>
          <cell r="O507" t="e">
            <v>#REF!</v>
          </cell>
          <cell r="P507" t="e">
            <v>#REF!</v>
          </cell>
          <cell r="Q507" t="e">
            <v>#REF!</v>
          </cell>
          <cell r="R507" t="e">
            <v>#REF!</v>
          </cell>
          <cell r="S507" t="e">
            <v>#REF!</v>
          </cell>
        </row>
        <row r="508">
          <cell r="L508" t="e">
            <v>#REF!</v>
          </cell>
          <cell r="M508" t="e">
            <v>#REF!</v>
          </cell>
          <cell r="O508" t="e">
            <v>#REF!</v>
          </cell>
          <cell r="P508" t="e">
            <v>#REF!</v>
          </cell>
          <cell r="Q508" t="e">
            <v>#REF!</v>
          </cell>
          <cell r="R508" t="e">
            <v>#REF!</v>
          </cell>
          <cell r="S508" t="e">
            <v>#REF!</v>
          </cell>
        </row>
        <row r="509">
          <cell r="L509" t="e">
            <v>#REF!</v>
          </cell>
          <cell r="M509" t="e">
            <v>#REF!</v>
          </cell>
          <cell r="O509" t="e">
            <v>#REF!</v>
          </cell>
          <cell r="P509" t="e">
            <v>#REF!</v>
          </cell>
          <cell r="Q509" t="e">
            <v>#REF!</v>
          </cell>
          <cell r="R509" t="e">
            <v>#REF!</v>
          </cell>
          <cell r="S509" t="e">
            <v>#REF!</v>
          </cell>
        </row>
        <row r="510">
          <cell r="L510" t="e">
            <v>#REF!</v>
          </cell>
          <cell r="M510" t="e">
            <v>#REF!</v>
          </cell>
          <cell r="O510" t="e">
            <v>#REF!</v>
          </cell>
          <cell r="P510" t="e">
            <v>#REF!</v>
          </cell>
          <cell r="Q510" t="e">
            <v>#REF!</v>
          </cell>
          <cell r="R510" t="e">
            <v>#REF!</v>
          </cell>
          <cell r="S510" t="e">
            <v>#REF!</v>
          </cell>
        </row>
        <row r="511">
          <cell r="L511" t="e">
            <v>#REF!</v>
          </cell>
          <cell r="M511" t="e">
            <v>#REF!</v>
          </cell>
          <cell r="O511" t="e">
            <v>#REF!</v>
          </cell>
          <cell r="P511" t="e">
            <v>#REF!</v>
          </cell>
          <cell r="Q511" t="e">
            <v>#REF!</v>
          </cell>
          <cell r="R511" t="e">
            <v>#REF!</v>
          </cell>
          <cell r="S511" t="e">
            <v>#REF!</v>
          </cell>
        </row>
        <row r="512">
          <cell r="L512" t="e">
            <v>#REF!</v>
          </cell>
          <cell r="M512" t="e">
            <v>#REF!</v>
          </cell>
          <cell r="O512" t="e">
            <v>#REF!</v>
          </cell>
          <cell r="P512" t="e">
            <v>#REF!</v>
          </cell>
          <cell r="Q512" t="e">
            <v>#REF!</v>
          </cell>
          <cell r="R512" t="e">
            <v>#REF!</v>
          </cell>
          <cell r="S512" t="e">
            <v>#REF!</v>
          </cell>
        </row>
        <row r="513">
          <cell r="L513" t="e">
            <v>#REF!</v>
          </cell>
          <cell r="M513" t="e">
            <v>#REF!</v>
          </cell>
          <cell r="O513" t="e">
            <v>#REF!</v>
          </cell>
          <cell r="P513" t="e">
            <v>#REF!</v>
          </cell>
          <cell r="Q513" t="e">
            <v>#REF!</v>
          </cell>
          <cell r="R513" t="e">
            <v>#REF!</v>
          </cell>
          <cell r="S513" t="e">
            <v>#REF!</v>
          </cell>
        </row>
        <row r="514">
          <cell r="L514" t="e">
            <v>#REF!</v>
          </cell>
          <cell r="M514" t="e">
            <v>#REF!</v>
          </cell>
          <cell r="O514" t="e">
            <v>#REF!</v>
          </cell>
          <cell r="P514" t="e">
            <v>#REF!</v>
          </cell>
          <cell r="Q514" t="e">
            <v>#REF!</v>
          </cell>
          <cell r="R514" t="e">
            <v>#REF!</v>
          </cell>
          <cell r="S514" t="e">
            <v>#REF!</v>
          </cell>
        </row>
        <row r="515">
          <cell r="L515" t="e">
            <v>#REF!</v>
          </cell>
          <cell r="M515" t="e">
            <v>#REF!</v>
          </cell>
          <cell r="O515" t="e">
            <v>#REF!</v>
          </cell>
          <cell r="P515" t="e">
            <v>#REF!</v>
          </cell>
          <cell r="Q515" t="e">
            <v>#REF!</v>
          </cell>
          <cell r="R515" t="e">
            <v>#REF!</v>
          </cell>
          <cell r="S515" t="e">
            <v>#REF!</v>
          </cell>
        </row>
        <row r="516">
          <cell r="L516" t="e">
            <v>#REF!</v>
          </cell>
          <cell r="M516" t="e">
            <v>#REF!</v>
          </cell>
          <cell r="O516" t="e">
            <v>#REF!</v>
          </cell>
          <cell r="P516" t="e">
            <v>#REF!</v>
          </cell>
          <cell r="Q516" t="e">
            <v>#REF!</v>
          </cell>
          <cell r="R516" t="e">
            <v>#REF!</v>
          </cell>
          <cell r="S516" t="e">
            <v>#REF!</v>
          </cell>
        </row>
        <row r="517">
          <cell r="L517" t="e">
            <v>#REF!</v>
          </cell>
          <cell r="M517" t="e">
            <v>#REF!</v>
          </cell>
          <cell r="O517" t="e">
            <v>#REF!</v>
          </cell>
          <cell r="P517" t="e">
            <v>#REF!</v>
          </cell>
          <cell r="Q517" t="e">
            <v>#REF!</v>
          </cell>
          <cell r="R517" t="e">
            <v>#REF!</v>
          </cell>
          <cell r="S517" t="e">
            <v>#REF!</v>
          </cell>
        </row>
        <row r="518">
          <cell r="L518" t="e">
            <v>#REF!</v>
          </cell>
          <cell r="M518" t="e">
            <v>#REF!</v>
          </cell>
          <cell r="O518" t="e">
            <v>#REF!</v>
          </cell>
          <cell r="P518" t="e">
            <v>#REF!</v>
          </cell>
          <cell r="Q518" t="e">
            <v>#REF!</v>
          </cell>
          <cell r="R518" t="e">
            <v>#REF!</v>
          </cell>
          <cell r="S518" t="e">
            <v>#REF!</v>
          </cell>
        </row>
        <row r="519">
          <cell r="L519" t="e">
            <v>#REF!</v>
          </cell>
          <cell r="M519" t="e">
            <v>#REF!</v>
          </cell>
          <cell r="O519" t="e">
            <v>#REF!</v>
          </cell>
          <cell r="P519" t="e">
            <v>#REF!</v>
          </cell>
          <cell r="Q519" t="e">
            <v>#REF!</v>
          </cell>
          <cell r="R519" t="e">
            <v>#REF!</v>
          </cell>
          <cell r="S519" t="e">
            <v>#REF!</v>
          </cell>
        </row>
        <row r="520">
          <cell r="L520" t="e">
            <v>#REF!</v>
          </cell>
          <cell r="M520" t="e">
            <v>#REF!</v>
          </cell>
          <cell r="O520" t="e">
            <v>#REF!</v>
          </cell>
          <cell r="P520" t="e">
            <v>#REF!</v>
          </cell>
          <cell r="Q520" t="e">
            <v>#REF!</v>
          </cell>
          <cell r="R520" t="e">
            <v>#REF!</v>
          </cell>
          <cell r="S520" t="e">
            <v>#REF!</v>
          </cell>
        </row>
        <row r="521">
          <cell r="L521" t="e">
            <v>#REF!</v>
          </cell>
          <cell r="M521" t="e">
            <v>#REF!</v>
          </cell>
          <cell r="O521" t="e">
            <v>#REF!</v>
          </cell>
          <cell r="P521" t="e">
            <v>#REF!</v>
          </cell>
          <cell r="Q521" t="e">
            <v>#REF!</v>
          </cell>
          <cell r="R521" t="e">
            <v>#REF!</v>
          </cell>
          <cell r="S521" t="e">
            <v>#REF!</v>
          </cell>
        </row>
        <row r="522">
          <cell r="L522" t="e">
            <v>#REF!</v>
          </cell>
          <cell r="M522" t="e">
            <v>#REF!</v>
          </cell>
          <cell r="O522" t="e">
            <v>#REF!</v>
          </cell>
          <cell r="P522" t="e">
            <v>#REF!</v>
          </cell>
          <cell r="Q522" t="e">
            <v>#REF!</v>
          </cell>
          <cell r="R522" t="e">
            <v>#REF!</v>
          </cell>
          <cell r="S522" t="e">
            <v>#REF!</v>
          </cell>
        </row>
        <row r="523">
          <cell r="L523" t="e">
            <v>#REF!</v>
          </cell>
          <cell r="M523" t="e">
            <v>#REF!</v>
          </cell>
          <cell r="O523" t="e">
            <v>#REF!</v>
          </cell>
          <cell r="P523" t="e">
            <v>#REF!</v>
          </cell>
          <cell r="Q523" t="e">
            <v>#REF!</v>
          </cell>
          <cell r="R523" t="e">
            <v>#REF!</v>
          </cell>
          <cell r="S523" t="e">
            <v>#REF!</v>
          </cell>
        </row>
        <row r="524">
          <cell r="L524" t="e">
            <v>#REF!</v>
          </cell>
          <cell r="M524" t="e">
            <v>#REF!</v>
          </cell>
          <cell r="O524" t="e">
            <v>#REF!</v>
          </cell>
          <cell r="P524" t="e">
            <v>#REF!</v>
          </cell>
          <cell r="Q524" t="e">
            <v>#REF!</v>
          </cell>
          <cell r="R524" t="e">
            <v>#REF!</v>
          </cell>
          <cell r="S524" t="e">
            <v>#REF!</v>
          </cell>
        </row>
        <row r="525">
          <cell r="L525" t="e">
            <v>#REF!</v>
          </cell>
          <cell r="M525" t="e">
            <v>#REF!</v>
          </cell>
          <cell r="O525" t="e">
            <v>#REF!</v>
          </cell>
          <cell r="P525" t="e">
            <v>#REF!</v>
          </cell>
          <cell r="Q525" t="e">
            <v>#REF!</v>
          </cell>
          <cell r="R525" t="e">
            <v>#REF!</v>
          </cell>
          <cell r="S525" t="e">
            <v>#REF!</v>
          </cell>
        </row>
        <row r="526">
          <cell r="L526" t="e">
            <v>#REF!</v>
          </cell>
          <cell r="M526" t="e">
            <v>#REF!</v>
          </cell>
          <cell r="O526" t="e">
            <v>#REF!</v>
          </cell>
          <cell r="P526" t="e">
            <v>#REF!</v>
          </cell>
          <cell r="Q526" t="e">
            <v>#REF!</v>
          </cell>
          <cell r="R526" t="e">
            <v>#REF!</v>
          </cell>
          <cell r="S526" t="e">
            <v>#REF!</v>
          </cell>
        </row>
        <row r="527">
          <cell r="L527" t="e">
            <v>#REF!</v>
          </cell>
          <cell r="M527" t="e">
            <v>#REF!</v>
          </cell>
          <cell r="O527" t="e">
            <v>#REF!</v>
          </cell>
          <cell r="P527" t="e">
            <v>#REF!</v>
          </cell>
          <cell r="Q527" t="e">
            <v>#REF!</v>
          </cell>
          <cell r="R527" t="e">
            <v>#REF!</v>
          </cell>
          <cell r="S527" t="e">
            <v>#REF!</v>
          </cell>
        </row>
        <row r="528">
          <cell r="L528" t="e">
            <v>#REF!</v>
          </cell>
          <cell r="M528" t="e">
            <v>#REF!</v>
          </cell>
          <cell r="O528" t="e">
            <v>#REF!</v>
          </cell>
          <cell r="P528" t="e">
            <v>#REF!</v>
          </cell>
          <cell r="Q528" t="e">
            <v>#REF!</v>
          </cell>
          <cell r="R528" t="e">
            <v>#REF!</v>
          </cell>
          <cell r="S528" t="e">
            <v>#REF!</v>
          </cell>
        </row>
        <row r="529">
          <cell r="L529" t="e">
            <v>#REF!</v>
          </cell>
          <cell r="M529" t="e">
            <v>#REF!</v>
          </cell>
          <cell r="O529" t="e">
            <v>#REF!</v>
          </cell>
          <cell r="P529" t="e">
            <v>#REF!</v>
          </cell>
          <cell r="Q529" t="e">
            <v>#REF!</v>
          </cell>
          <cell r="R529" t="e">
            <v>#REF!</v>
          </cell>
          <cell r="S529" t="e">
            <v>#REF!</v>
          </cell>
        </row>
        <row r="530">
          <cell r="L530" t="e">
            <v>#REF!</v>
          </cell>
          <cell r="M530" t="e">
            <v>#REF!</v>
          </cell>
          <cell r="O530" t="e">
            <v>#REF!</v>
          </cell>
          <cell r="P530" t="e">
            <v>#REF!</v>
          </cell>
          <cell r="Q530" t="e">
            <v>#REF!</v>
          </cell>
          <cell r="R530" t="e">
            <v>#REF!</v>
          </cell>
          <cell r="S530" t="e">
            <v>#REF!</v>
          </cell>
        </row>
        <row r="531">
          <cell r="L531" t="e">
            <v>#REF!</v>
          </cell>
          <cell r="M531" t="e">
            <v>#REF!</v>
          </cell>
          <cell r="O531" t="e">
            <v>#REF!</v>
          </cell>
          <cell r="P531" t="e">
            <v>#REF!</v>
          </cell>
          <cell r="Q531" t="e">
            <v>#REF!</v>
          </cell>
          <cell r="R531" t="e">
            <v>#REF!</v>
          </cell>
          <cell r="S531" t="e">
            <v>#REF!</v>
          </cell>
        </row>
        <row r="532">
          <cell r="L532" t="e">
            <v>#REF!</v>
          </cell>
          <cell r="M532" t="e">
            <v>#REF!</v>
          </cell>
          <cell r="O532" t="e">
            <v>#REF!</v>
          </cell>
          <cell r="P532" t="e">
            <v>#REF!</v>
          </cell>
          <cell r="Q532" t="e">
            <v>#REF!</v>
          </cell>
          <cell r="R532" t="e">
            <v>#REF!</v>
          </cell>
          <cell r="S532" t="e">
            <v>#REF!</v>
          </cell>
        </row>
        <row r="533">
          <cell r="L533" t="e">
            <v>#REF!</v>
          </cell>
          <cell r="M533" t="e">
            <v>#REF!</v>
          </cell>
          <cell r="O533" t="e">
            <v>#REF!</v>
          </cell>
          <cell r="P533" t="e">
            <v>#REF!</v>
          </cell>
          <cell r="Q533" t="e">
            <v>#REF!</v>
          </cell>
          <cell r="R533" t="e">
            <v>#REF!</v>
          </cell>
          <cell r="S533" t="e">
            <v>#REF!</v>
          </cell>
        </row>
        <row r="534">
          <cell r="L534" t="e">
            <v>#REF!</v>
          </cell>
          <cell r="M534" t="e">
            <v>#REF!</v>
          </cell>
          <cell r="O534" t="e">
            <v>#REF!</v>
          </cell>
          <cell r="P534" t="e">
            <v>#REF!</v>
          </cell>
          <cell r="Q534" t="e">
            <v>#REF!</v>
          </cell>
          <cell r="R534" t="e">
            <v>#REF!</v>
          </cell>
          <cell r="S534" t="e">
            <v>#REF!</v>
          </cell>
        </row>
        <row r="535">
          <cell r="L535" t="e">
            <v>#REF!</v>
          </cell>
          <cell r="M535" t="e">
            <v>#REF!</v>
          </cell>
          <cell r="O535" t="e">
            <v>#REF!</v>
          </cell>
          <cell r="P535" t="e">
            <v>#REF!</v>
          </cell>
          <cell r="Q535" t="e">
            <v>#REF!</v>
          </cell>
          <cell r="R535" t="e">
            <v>#REF!</v>
          </cell>
          <cell r="S535" t="e">
            <v>#REF!</v>
          </cell>
        </row>
        <row r="536">
          <cell r="L536" t="e">
            <v>#REF!</v>
          </cell>
          <cell r="M536" t="e">
            <v>#REF!</v>
          </cell>
          <cell r="O536" t="e">
            <v>#REF!</v>
          </cell>
          <cell r="P536" t="e">
            <v>#REF!</v>
          </cell>
          <cell r="Q536" t="e">
            <v>#REF!</v>
          </cell>
          <cell r="R536" t="e">
            <v>#REF!</v>
          </cell>
          <cell r="S536" t="e">
            <v>#REF!</v>
          </cell>
        </row>
        <row r="537">
          <cell r="L537" t="e">
            <v>#REF!</v>
          </cell>
          <cell r="M537" t="e">
            <v>#REF!</v>
          </cell>
          <cell r="O537" t="e">
            <v>#REF!</v>
          </cell>
          <cell r="P537" t="e">
            <v>#REF!</v>
          </cell>
          <cell r="Q537" t="e">
            <v>#REF!</v>
          </cell>
          <cell r="R537" t="e">
            <v>#REF!</v>
          </cell>
          <cell r="S537" t="e">
            <v>#REF!</v>
          </cell>
        </row>
        <row r="538">
          <cell r="L538" t="e">
            <v>#REF!</v>
          </cell>
          <cell r="M538" t="e">
            <v>#REF!</v>
          </cell>
          <cell r="O538" t="e">
            <v>#REF!</v>
          </cell>
          <cell r="P538" t="e">
            <v>#REF!</v>
          </cell>
          <cell r="Q538" t="e">
            <v>#REF!</v>
          </cell>
          <cell r="R538" t="e">
            <v>#REF!</v>
          </cell>
          <cell r="S538" t="e">
            <v>#REF!</v>
          </cell>
        </row>
        <row r="539">
          <cell r="L539" t="e">
            <v>#REF!</v>
          </cell>
          <cell r="M539" t="e">
            <v>#REF!</v>
          </cell>
          <cell r="O539" t="e">
            <v>#REF!</v>
          </cell>
          <cell r="P539" t="e">
            <v>#REF!</v>
          </cell>
          <cell r="Q539" t="e">
            <v>#REF!</v>
          </cell>
          <cell r="R539" t="e">
            <v>#REF!</v>
          </cell>
          <cell r="S539" t="e">
            <v>#REF!</v>
          </cell>
        </row>
        <row r="540">
          <cell r="L540" t="e">
            <v>#REF!</v>
          </cell>
          <cell r="M540" t="e">
            <v>#REF!</v>
          </cell>
          <cell r="O540" t="e">
            <v>#REF!</v>
          </cell>
          <cell r="P540" t="e">
            <v>#REF!</v>
          </cell>
          <cell r="Q540" t="e">
            <v>#REF!</v>
          </cell>
          <cell r="R540" t="e">
            <v>#REF!</v>
          </cell>
          <cell r="S540" t="e">
            <v>#REF!</v>
          </cell>
        </row>
        <row r="541">
          <cell r="L541" t="e">
            <v>#REF!</v>
          </cell>
          <cell r="M541" t="e">
            <v>#REF!</v>
          </cell>
          <cell r="O541" t="e">
            <v>#REF!</v>
          </cell>
          <cell r="P541" t="e">
            <v>#REF!</v>
          </cell>
          <cell r="Q541" t="e">
            <v>#REF!</v>
          </cell>
          <cell r="R541" t="e">
            <v>#REF!</v>
          </cell>
          <cell r="S541" t="e">
            <v>#REF!</v>
          </cell>
        </row>
        <row r="542">
          <cell r="L542" t="e">
            <v>#REF!</v>
          </cell>
          <cell r="M542" t="e">
            <v>#REF!</v>
          </cell>
          <cell r="O542" t="e">
            <v>#REF!</v>
          </cell>
          <cell r="P542" t="e">
            <v>#REF!</v>
          </cell>
          <cell r="Q542" t="e">
            <v>#REF!</v>
          </cell>
          <cell r="R542" t="e">
            <v>#REF!</v>
          </cell>
          <cell r="S542" t="e">
            <v>#REF!</v>
          </cell>
        </row>
        <row r="543">
          <cell r="L543" t="e">
            <v>#REF!</v>
          </cell>
          <cell r="M543" t="e">
            <v>#REF!</v>
          </cell>
          <cell r="O543" t="e">
            <v>#REF!</v>
          </cell>
          <cell r="P543" t="e">
            <v>#REF!</v>
          </cell>
          <cell r="Q543" t="e">
            <v>#REF!</v>
          </cell>
          <cell r="R543" t="e">
            <v>#REF!</v>
          </cell>
          <cell r="S543" t="e">
            <v>#REF!</v>
          </cell>
        </row>
        <row r="544">
          <cell r="L544" t="e">
            <v>#REF!</v>
          </cell>
          <cell r="M544" t="e">
            <v>#REF!</v>
          </cell>
          <cell r="O544" t="e">
            <v>#REF!</v>
          </cell>
          <cell r="P544" t="e">
            <v>#REF!</v>
          </cell>
          <cell r="Q544" t="e">
            <v>#REF!</v>
          </cell>
          <cell r="R544" t="e">
            <v>#REF!</v>
          </cell>
          <cell r="S544" t="e">
            <v>#REF!</v>
          </cell>
        </row>
        <row r="545">
          <cell r="L545" t="e">
            <v>#REF!</v>
          </cell>
          <cell r="M545" t="e">
            <v>#REF!</v>
          </cell>
          <cell r="O545" t="e">
            <v>#REF!</v>
          </cell>
          <cell r="P545" t="e">
            <v>#REF!</v>
          </cell>
          <cell r="Q545" t="e">
            <v>#REF!</v>
          </cell>
          <cell r="R545" t="e">
            <v>#REF!</v>
          </cell>
          <cell r="S545" t="e">
            <v>#REF!</v>
          </cell>
        </row>
        <row r="546">
          <cell r="L546" t="e">
            <v>#REF!</v>
          </cell>
          <cell r="M546" t="e">
            <v>#REF!</v>
          </cell>
          <cell r="O546" t="e">
            <v>#REF!</v>
          </cell>
          <cell r="P546" t="e">
            <v>#REF!</v>
          </cell>
          <cell r="Q546" t="e">
            <v>#REF!</v>
          </cell>
          <cell r="R546" t="e">
            <v>#REF!</v>
          </cell>
          <cell r="S546" t="e">
            <v>#REF!</v>
          </cell>
        </row>
        <row r="547">
          <cell r="L547" t="e">
            <v>#REF!</v>
          </cell>
          <cell r="M547" t="e">
            <v>#REF!</v>
          </cell>
          <cell r="O547" t="e">
            <v>#REF!</v>
          </cell>
          <cell r="P547" t="e">
            <v>#REF!</v>
          </cell>
          <cell r="Q547" t="e">
            <v>#REF!</v>
          </cell>
          <cell r="R547" t="e">
            <v>#REF!</v>
          </cell>
          <cell r="S547" t="e">
            <v>#REF!</v>
          </cell>
        </row>
        <row r="548">
          <cell r="L548" t="e">
            <v>#REF!</v>
          </cell>
          <cell r="M548" t="e">
            <v>#REF!</v>
          </cell>
          <cell r="O548" t="e">
            <v>#REF!</v>
          </cell>
          <cell r="P548" t="e">
            <v>#REF!</v>
          </cell>
          <cell r="Q548" t="e">
            <v>#REF!</v>
          </cell>
          <cell r="R548" t="e">
            <v>#REF!</v>
          </cell>
          <cell r="S548" t="e">
            <v>#REF!</v>
          </cell>
        </row>
        <row r="549">
          <cell r="L549" t="e">
            <v>#REF!</v>
          </cell>
          <cell r="M549" t="e">
            <v>#REF!</v>
          </cell>
          <cell r="O549" t="e">
            <v>#REF!</v>
          </cell>
          <cell r="P549" t="e">
            <v>#REF!</v>
          </cell>
          <cell r="Q549" t="e">
            <v>#REF!</v>
          </cell>
          <cell r="R549" t="e">
            <v>#REF!</v>
          </cell>
          <cell r="S549" t="e">
            <v>#REF!</v>
          </cell>
        </row>
        <row r="550">
          <cell r="L550" t="e">
            <v>#REF!</v>
          </cell>
          <cell r="M550" t="e">
            <v>#REF!</v>
          </cell>
          <cell r="O550" t="e">
            <v>#REF!</v>
          </cell>
          <cell r="P550" t="e">
            <v>#REF!</v>
          </cell>
          <cell r="Q550" t="e">
            <v>#REF!</v>
          </cell>
          <cell r="R550" t="e">
            <v>#REF!</v>
          </cell>
          <cell r="S550" t="e">
            <v>#REF!</v>
          </cell>
        </row>
        <row r="551">
          <cell r="L551" t="e">
            <v>#REF!</v>
          </cell>
          <cell r="M551" t="e">
            <v>#REF!</v>
          </cell>
          <cell r="O551" t="e">
            <v>#REF!</v>
          </cell>
          <cell r="P551" t="e">
            <v>#REF!</v>
          </cell>
          <cell r="Q551" t="e">
            <v>#REF!</v>
          </cell>
          <cell r="R551" t="e">
            <v>#REF!</v>
          </cell>
          <cell r="S551" t="e">
            <v>#REF!</v>
          </cell>
        </row>
        <row r="552">
          <cell r="L552" t="e">
            <v>#REF!</v>
          </cell>
          <cell r="M552" t="e">
            <v>#REF!</v>
          </cell>
          <cell r="O552" t="e">
            <v>#REF!</v>
          </cell>
          <cell r="P552" t="e">
            <v>#REF!</v>
          </cell>
          <cell r="Q552" t="e">
            <v>#REF!</v>
          </cell>
          <cell r="R552" t="e">
            <v>#REF!</v>
          </cell>
          <cell r="S552" t="e">
            <v>#REF!</v>
          </cell>
        </row>
        <row r="553">
          <cell r="L553" t="e">
            <v>#REF!</v>
          </cell>
          <cell r="M553" t="e">
            <v>#REF!</v>
          </cell>
          <cell r="O553" t="e">
            <v>#REF!</v>
          </cell>
          <cell r="P553" t="e">
            <v>#REF!</v>
          </cell>
          <cell r="Q553" t="e">
            <v>#REF!</v>
          </cell>
          <cell r="R553" t="e">
            <v>#REF!</v>
          </cell>
          <cell r="S553" t="e">
            <v>#REF!</v>
          </cell>
        </row>
        <row r="554">
          <cell r="L554" t="e">
            <v>#REF!</v>
          </cell>
          <cell r="M554" t="e">
            <v>#REF!</v>
          </cell>
          <cell r="O554" t="e">
            <v>#REF!</v>
          </cell>
          <cell r="P554" t="e">
            <v>#REF!</v>
          </cell>
          <cell r="Q554" t="e">
            <v>#REF!</v>
          </cell>
          <cell r="R554" t="e">
            <v>#REF!</v>
          </cell>
          <cell r="S554" t="e">
            <v>#REF!</v>
          </cell>
        </row>
        <row r="555">
          <cell r="L555" t="e">
            <v>#REF!</v>
          </cell>
          <cell r="M555" t="e">
            <v>#REF!</v>
          </cell>
          <cell r="O555" t="e">
            <v>#REF!</v>
          </cell>
          <cell r="P555" t="e">
            <v>#REF!</v>
          </cell>
          <cell r="Q555" t="e">
            <v>#REF!</v>
          </cell>
          <cell r="R555" t="e">
            <v>#REF!</v>
          </cell>
          <cell r="S555" t="e">
            <v>#REF!</v>
          </cell>
        </row>
        <row r="556">
          <cell r="L556" t="e">
            <v>#REF!</v>
          </cell>
          <cell r="M556" t="e">
            <v>#REF!</v>
          </cell>
          <cell r="O556" t="e">
            <v>#REF!</v>
          </cell>
          <cell r="P556" t="e">
            <v>#REF!</v>
          </cell>
          <cell r="Q556" t="e">
            <v>#REF!</v>
          </cell>
          <cell r="R556" t="e">
            <v>#REF!</v>
          </cell>
          <cell r="S556" t="e">
            <v>#REF!</v>
          </cell>
        </row>
        <row r="557">
          <cell r="L557" t="e">
            <v>#REF!</v>
          </cell>
          <cell r="M557" t="e">
            <v>#REF!</v>
          </cell>
          <cell r="O557" t="e">
            <v>#REF!</v>
          </cell>
          <cell r="P557" t="e">
            <v>#REF!</v>
          </cell>
          <cell r="Q557" t="e">
            <v>#REF!</v>
          </cell>
          <cell r="R557" t="e">
            <v>#REF!</v>
          </cell>
          <cell r="S557" t="e">
            <v>#REF!</v>
          </cell>
        </row>
        <row r="558">
          <cell r="L558" t="e">
            <v>#REF!</v>
          </cell>
          <cell r="M558" t="e">
            <v>#REF!</v>
          </cell>
          <cell r="O558" t="e">
            <v>#REF!</v>
          </cell>
          <cell r="P558" t="e">
            <v>#REF!</v>
          </cell>
          <cell r="Q558" t="e">
            <v>#REF!</v>
          </cell>
          <cell r="R558" t="e">
            <v>#REF!</v>
          </cell>
          <cell r="S558" t="e">
            <v>#REF!</v>
          </cell>
        </row>
        <row r="559">
          <cell r="L559" t="e">
            <v>#REF!</v>
          </cell>
          <cell r="M559" t="e">
            <v>#REF!</v>
          </cell>
          <cell r="O559" t="e">
            <v>#REF!</v>
          </cell>
          <cell r="P559" t="e">
            <v>#REF!</v>
          </cell>
          <cell r="Q559" t="e">
            <v>#REF!</v>
          </cell>
          <cell r="R559" t="e">
            <v>#REF!</v>
          </cell>
          <cell r="S559" t="e">
            <v>#REF!</v>
          </cell>
        </row>
        <row r="560">
          <cell r="L560" t="e">
            <v>#REF!</v>
          </cell>
          <cell r="M560" t="e">
            <v>#REF!</v>
          </cell>
          <cell r="O560" t="e">
            <v>#REF!</v>
          </cell>
          <cell r="P560" t="e">
            <v>#REF!</v>
          </cell>
          <cell r="Q560" t="e">
            <v>#REF!</v>
          </cell>
          <cell r="R560" t="e">
            <v>#REF!</v>
          </cell>
          <cell r="S560" t="e">
            <v>#REF!</v>
          </cell>
        </row>
        <row r="561">
          <cell r="L561" t="e">
            <v>#REF!</v>
          </cell>
          <cell r="M561" t="e">
            <v>#REF!</v>
          </cell>
          <cell r="O561" t="e">
            <v>#REF!</v>
          </cell>
          <cell r="P561" t="e">
            <v>#REF!</v>
          </cell>
          <cell r="Q561" t="e">
            <v>#REF!</v>
          </cell>
          <cell r="R561" t="e">
            <v>#REF!</v>
          </cell>
          <cell r="S561" t="e">
            <v>#REF!</v>
          </cell>
        </row>
        <row r="562">
          <cell r="L562" t="e">
            <v>#REF!</v>
          </cell>
          <cell r="M562" t="e">
            <v>#REF!</v>
          </cell>
          <cell r="O562" t="e">
            <v>#REF!</v>
          </cell>
          <cell r="P562" t="e">
            <v>#REF!</v>
          </cell>
          <cell r="Q562" t="e">
            <v>#REF!</v>
          </cell>
          <cell r="R562" t="e">
            <v>#REF!</v>
          </cell>
          <cell r="S562" t="e">
            <v>#REF!</v>
          </cell>
        </row>
        <row r="563">
          <cell r="L563" t="e">
            <v>#REF!</v>
          </cell>
          <cell r="M563" t="e">
            <v>#REF!</v>
          </cell>
          <cell r="O563" t="e">
            <v>#REF!</v>
          </cell>
          <cell r="P563" t="e">
            <v>#REF!</v>
          </cell>
          <cell r="Q563" t="e">
            <v>#REF!</v>
          </cell>
          <cell r="R563" t="e">
            <v>#REF!</v>
          </cell>
          <cell r="S563" t="e">
            <v>#REF!</v>
          </cell>
        </row>
        <row r="564">
          <cell r="L564" t="e">
            <v>#REF!</v>
          </cell>
          <cell r="M564" t="e">
            <v>#REF!</v>
          </cell>
          <cell r="O564" t="e">
            <v>#REF!</v>
          </cell>
          <cell r="P564" t="e">
            <v>#REF!</v>
          </cell>
          <cell r="Q564" t="e">
            <v>#REF!</v>
          </cell>
          <cell r="R564" t="e">
            <v>#REF!</v>
          </cell>
          <cell r="S564" t="e">
            <v>#REF!</v>
          </cell>
        </row>
        <row r="565">
          <cell r="L565" t="e">
            <v>#REF!</v>
          </cell>
          <cell r="M565" t="e">
            <v>#REF!</v>
          </cell>
          <cell r="O565" t="e">
            <v>#REF!</v>
          </cell>
          <cell r="P565" t="e">
            <v>#REF!</v>
          </cell>
          <cell r="Q565" t="e">
            <v>#REF!</v>
          </cell>
          <cell r="R565" t="e">
            <v>#REF!</v>
          </cell>
          <cell r="S565" t="e">
            <v>#REF!</v>
          </cell>
        </row>
        <row r="566">
          <cell r="L566" t="e">
            <v>#REF!</v>
          </cell>
          <cell r="M566" t="e">
            <v>#REF!</v>
          </cell>
          <cell r="O566" t="e">
            <v>#REF!</v>
          </cell>
          <cell r="P566" t="e">
            <v>#REF!</v>
          </cell>
          <cell r="Q566" t="e">
            <v>#REF!</v>
          </cell>
          <cell r="R566" t="e">
            <v>#REF!</v>
          </cell>
          <cell r="S566" t="e">
            <v>#REF!</v>
          </cell>
        </row>
        <row r="567">
          <cell r="L567" t="e">
            <v>#REF!</v>
          </cell>
          <cell r="M567" t="e">
            <v>#REF!</v>
          </cell>
          <cell r="O567" t="e">
            <v>#REF!</v>
          </cell>
          <cell r="P567" t="e">
            <v>#REF!</v>
          </cell>
          <cell r="Q567" t="e">
            <v>#REF!</v>
          </cell>
          <cell r="R567" t="e">
            <v>#REF!</v>
          </cell>
          <cell r="S567" t="e">
            <v>#REF!</v>
          </cell>
        </row>
        <row r="568">
          <cell r="L568" t="e">
            <v>#REF!</v>
          </cell>
          <cell r="M568" t="e">
            <v>#REF!</v>
          </cell>
          <cell r="O568" t="e">
            <v>#REF!</v>
          </cell>
          <cell r="P568" t="e">
            <v>#REF!</v>
          </cell>
          <cell r="Q568" t="e">
            <v>#REF!</v>
          </cell>
          <cell r="R568" t="e">
            <v>#REF!</v>
          </cell>
          <cell r="S568" t="e">
            <v>#REF!</v>
          </cell>
        </row>
        <row r="569">
          <cell r="L569" t="e">
            <v>#REF!</v>
          </cell>
          <cell r="M569" t="e">
            <v>#REF!</v>
          </cell>
          <cell r="O569" t="e">
            <v>#REF!</v>
          </cell>
          <cell r="P569" t="e">
            <v>#REF!</v>
          </cell>
          <cell r="Q569" t="e">
            <v>#REF!</v>
          </cell>
          <cell r="R569" t="e">
            <v>#REF!</v>
          </cell>
          <cell r="S569" t="e">
            <v>#REF!</v>
          </cell>
        </row>
        <row r="570">
          <cell r="L570" t="e">
            <v>#REF!</v>
          </cell>
          <cell r="M570" t="e">
            <v>#REF!</v>
          </cell>
          <cell r="O570" t="e">
            <v>#REF!</v>
          </cell>
          <cell r="P570" t="e">
            <v>#REF!</v>
          </cell>
          <cell r="Q570" t="e">
            <v>#REF!</v>
          </cell>
          <cell r="R570" t="e">
            <v>#REF!</v>
          </cell>
          <cell r="S570" t="e">
            <v>#REF!</v>
          </cell>
        </row>
        <row r="571">
          <cell r="L571" t="e">
            <v>#REF!</v>
          </cell>
          <cell r="M571" t="e">
            <v>#REF!</v>
          </cell>
          <cell r="O571" t="e">
            <v>#REF!</v>
          </cell>
          <cell r="P571" t="e">
            <v>#REF!</v>
          </cell>
          <cell r="Q571" t="e">
            <v>#REF!</v>
          </cell>
          <cell r="R571" t="e">
            <v>#REF!</v>
          </cell>
          <cell r="S571" t="e">
            <v>#REF!</v>
          </cell>
        </row>
        <row r="572">
          <cell r="L572" t="e">
            <v>#REF!</v>
          </cell>
          <cell r="M572" t="e">
            <v>#REF!</v>
          </cell>
          <cell r="O572" t="e">
            <v>#REF!</v>
          </cell>
          <cell r="P572" t="e">
            <v>#REF!</v>
          </cell>
          <cell r="Q572" t="e">
            <v>#REF!</v>
          </cell>
          <cell r="R572" t="e">
            <v>#REF!</v>
          </cell>
          <cell r="S572" t="e">
            <v>#REF!</v>
          </cell>
        </row>
        <row r="573">
          <cell r="L573" t="e">
            <v>#REF!</v>
          </cell>
          <cell r="M573" t="e">
            <v>#REF!</v>
          </cell>
          <cell r="O573" t="e">
            <v>#REF!</v>
          </cell>
          <cell r="P573" t="e">
            <v>#REF!</v>
          </cell>
          <cell r="Q573" t="e">
            <v>#REF!</v>
          </cell>
          <cell r="R573" t="e">
            <v>#REF!</v>
          </cell>
          <cell r="S573" t="e">
            <v>#REF!</v>
          </cell>
        </row>
        <row r="574">
          <cell r="L574" t="e">
            <v>#REF!</v>
          </cell>
          <cell r="M574" t="e">
            <v>#REF!</v>
          </cell>
          <cell r="O574" t="e">
            <v>#REF!</v>
          </cell>
          <cell r="P574" t="e">
            <v>#REF!</v>
          </cell>
          <cell r="Q574" t="e">
            <v>#REF!</v>
          </cell>
          <cell r="R574" t="e">
            <v>#REF!</v>
          </cell>
          <cell r="S574" t="e">
            <v>#REF!</v>
          </cell>
        </row>
        <row r="575">
          <cell r="L575" t="e">
            <v>#REF!</v>
          </cell>
          <cell r="M575" t="e">
            <v>#REF!</v>
          </cell>
          <cell r="O575" t="e">
            <v>#REF!</v>
          </cell>
          <cell r="P575" t="e">
            <v>#REF!</v>
          </cell>
          <cell r="Q575" t="e">
            <v>#REF!</v>
          </cell>
          <cell r="R575" t="e">
            <v>#REF!</v>
          </cell>
          <cell r="S575" t="e">
            <v>#REF!</v>
          </cell>
        </row>
        <row r="576">
          <cell r="L576" t="e">
            <v>#REF!</v>
          </cell>
          <cell r="M576" t="e">
            <v>#REF!</v>
          </cell>
          <cell r="O576" t="e">
            <v>#REF!</v>
          </cell>
          <cell r="P576" t="e">
            <v>#REF!</v>
          </cell>
          <cell r="Q576" t="e">
            <v>#REF!</v>
          </cell>
          <cell r="R576" t="e">
            <v>#REF!</v>
          </cell>
          <cell r="S576" t="e">
            <v>#REF!</v>
          </cell>
        </row>
        <row r="577">
          <cell r="L577" t="e">
            <v>#REF!</v>
          </cell>
          <cell r="M577" t="e">
            <v>#REF!</v>
          </cell>
          <cell r="O577" t="e">
            <v>#REF!</v>
          </cell>
          <cell r="P577" t="e">
            <v>#REF!</v>
          </cell>
          <cell r="Q577" t="e">
            <v>#REF!</v>
          </cell>
          <cell r="R577" t="e">
            <v>#REF!</v>
          </cell>
          <cell r="S577" t="e">
            <v>#REF!</v>
          </cell>
        </row>
        <row r="578">
          <cell r="L578" t="e">
            <v>#REF!</v>
          </cell>
          <cell r="M578" t="e">
            <v>#REF!</v>
          </cell>
          <cell r="O578" t="e">
            <v>#REF!</v>
          </cell>
          <cell r="P578" t="e">
            <v>#REF!</v>
          </cell>
          <cell r="Q578" t="e">
            <v>#REF!</v>
          </cell>
          <cell r="R578" t="e">
            <v>#REF!</v>
          </cell>
          <cell r="S578" t="e">
            <v>#REF!</v>
          </cell>
        </row>
        <row r="579">
          <cell r="L579" t="e">
            <v>#REF!</v>
          </cell>
          <cell r="M579" t="e">
            <v>#REF!</v>
          </cell>
          <cell r="O579" t="e">
            <v>#REF!</v>
          </cell>
          <cell r="P579" t="e">
            <v>#REF!</v>
          </cell>
          <cell r="Q579" t="e">
            <v>#REF!</v>
          </cell>
          <cell r="R579" t="e">
            <v>#REF!</v>
          </cell>
          <cell r="S579" t="e">
            <v>#REF!</v>
          </cell>
        </row>
        <row r="580">
          <cell r="L580" t="e">
            <v>#REF!</v>
          </cell>
          <cell r="M580" t="e">
            <v>#REF!</v>
          </cell>
          <cell r="O580" t="e">
            <v>#REF!</v>
          </cell>
          <cell r="P580" t="e">
            <v>#REF!</v>
          </cell>
          <cell r="Q580" t="e">
            <v>#REF!</v>
          </cell>
          <cell r="R580" t="e">
            <v>#REF!</v>
          </cell>
          <cell r="S580" t="e">
            <v>#REF!</v>
          </cell>
        </row>
        <row r="581">
          <cell r="L581" t="e">
            <v>#REF!</v>
          </cell>
          <cell r="M581" t="e">
            <v>#REF!</v>
          </cell>
          <cell r="O581" t="e">
            <v>#REF!</v>
          </cell>
          <cell r="P581" t="e">
            <v>#REF!</v>
          </cell>
          <cell r="Q581" t="e">
            <v>#REF!</v>
          </cell>
          <cell r="R581" t="e">
            <v>#REF!</v>
          </cell>
          <cell r="S581" t="e">
            <v>#REF!</v>
          </cell>
        </row>
        <row r="582">
          <cell r="L582" t="e">
            <v>#REF!</v>
          </cell>
          <cell r="M582" t="e">
            <v>#REF!</v>
          </cell>
          <cell r="O582" t="e">
            <v>#REF!</v>
          </cell>
          <cell r="P582" t="e">
            <v>#REF!</v>
          </cell>
          <cell r="Q582" t="e">
            <v>#REF!</v>
          </cell>
          <cell r="R582" t="e">
            <v>#REF!</v>
          </cell>
          <cell r="S582" t="e">
            <v>#REF!</v>
          </cell>
        </row>
        <row r="583">
          <cell r="L583" t="e">
            <v>#REF!</v>
          </cell>
          <cell r="M583" t="e">
            <v>#REF!</v>
          </cell>
          <cell r="O583" t="e">
            <v>#REF!</v>
          </cell>
          <cell r="P583" t="e">
            <v>#REF!</v>
          </cell>
          <cell r="Q583" t="e">
            <v>#REF!</v>
          </cell>
          <cell r="R583" t="e">
            <v>#REF!</v>
          </cell>
          <cell r="S583" t="e">
            <v>#REF!</v>
          </cell>
        </row>
        <row r="584">
          <cell r="L584" t="e">
            <v>#REF!</v>
          </cell>
          <cell r="M584" t="e">
            <v>#REF!</v>
          </cell>
          <cell r="O584" t="e">
            <v>#REF!</v>
          </cell>
          <cell r="P584" t="e">
            <v>#REF!</v>
          </cell>
          <cell r="Q584" t="e">
            <v>#REF!</v>
          </cell>
          <cell r="R584" t="e">
            <v>#REF!</v>
          </cell>
          <cell r="S584" t="e">
            <v>#REF!</v>
          </cell>
        </row>
        <row r="585">
          <cell r="L585" t="e">
            <v>#REF!</v>
          </cell>
          <cell r="M585" t="e">
            <v>#REF!</v>
          </cell>
          <cell r="O585" t="e">
            <v>#REF!</v>
          </cell>
          <cell r="P585" t="e">
            <v>#REF!</v>
          </cell>
          <cell r="Q585" t="e">
            <v>#REF!</v>
          </cell>
          <cell r="R585" t="e">
            <v>#REF!</v>
          </cell>
          <cell r="S585" t="e">
            <v>#REF!</v>
          </cell>
        </row>
        <row r="586">
          <cell r="L586" t="e">
            <v>#REF!</v>
          </cell>
          <cell r="M586" t="e">
            <v>#REF!</v>
          </cell>
          <cell r="O586" t="e">
            <v>#REF!</v>
          </cell>
          <cell r="P586" t="e">
            <v>#REF!</v>
          </cell>
          <cell r="Q586" t="e">
            <v>#REF!</v>
          </cell>
          <cell r="R586" t="e">
            <v>#REF!</v>
          </cell>
          <cell r="S586" t="e">
            <v>#REF!</v>
          </cell>
        </row>
        <row r="587">
          <cell r="L587" t="e">
            <v>#REF!</v>
          </cell>
          <cell r="M587" t="e">
            <v>#REF!</v>
          </cell>
          <cell r="O587" t="e">
            <v>#REF!</v>
          </cell>
          <cell r="P587" t="e">
            <v>#REF!</v>
          </cell>
          <cell r="Q587" t="e">
            <v>#REF!</v>
          </cell>
          <cell r="R587" t="e">
            <v>#REF!</v>
          </cell>
          <cell r="S587" t="e">
            <v>#REF!</v>
          </cell>
        </row>
        <row r="588">
          <cell r="L588" t="e">
            <v>#REF!</v>
          </cell>
          <cell r="M588" t="e">
            <v>#REF!</v>
          </cell>
          <cell r="O588" t="e">
            <v>#REF!</v>
          </cell>
          <cell r="P588" t="e">
            <v>#REF!</v>
          </cell>
          <cell r="Q588" t="e">
            <v>#REF!</v>
          </cell>
          <cell r="R588" t="e">
            <v>#REF!</v>
          </cell>
          <cell r="S588" t="e">
            <v>#REF!</v>
          </cell>
        </row>
        <row r="589">
          <cell r="L589" t="e">
            <v>#REF!</v>
          </cell>
          <cell r="M589" t="e">
            <v>#REF!</v>
          </cell>
          <cell r="O589" t="e">
            <v>#REF!</v>
          </cell>
          <cell r="P589" t="e">
            <v>#REF!</v>
          </cell>
          <cell r="Q589" t="e">
            <v>#REF!</v>
          </cell>
          <cell r="R589" t="e">
            <v>#REF!</v>
          </cell>
          <cell r="S589" t="e">
            <v>#REF!</v>
          </cell>
        </row>
        <row r="590">
          <cell r="L590" t="e">
            <v>#REF!</v>
          </cell>
          <cell r="M590" t="e">
            <v>#REF!</v>
          </cell>
          <cell r="O590" t="e">
            <v>#REF!</v>
          </cell>
          <cell r="P590" t="e">
            <v>#REF!</v>
          </cell>
          <cell r="Q590" t="e">
            <v>#REF!</v>
          </cell>
          <cell r="R590" t="e">
            <v>#REF!</v>
          </cell>
          <cell r="S590" t="e">
            <v>#REF!</v>
          </cell>
        </row>
        <row r="591">
          <cell r="L591" t="e">
            <v>#REF!</v>
          </cell>
          <cell r="M591" t="e">
            <v>#REF!</v>
          </cell>
          <cell r="O591" t="e">
            <v>#REF!</v>
          </cell>
          <cell r="P591" t="e">
            <v>#REF!</v>
          </cell>
          <cell r="Q591" t="e">
            <v>#REF!</v>
          </cell>
          <cell r="R591" t="e">
            <v>#REF!</v>
          </cell>
          <cell r="S591" t="e">
            <v>#REF!</v>
          </cell>
        </row>
        <row r="592">
          <cell r="L592" t="e">
            <v>#REF!</v>
          </cell>
          <cell r="M592" t="e">
            <v>#REF!</v>
          </cell>
          <cell r="O592" t="e">
            <v>#REF!</v>
          </cell>
          <cell r="P592" t="e">
            <v>#REF!</v>
          </cell>
          <cell r="Q592" t="e">
            <v>#REF!</v>
          </cell>
          <cell r="R592" t="e">
            <v>#REF!</v>
          </cell>
          <cell r="S592" t="e">
            <v>#REF!</v>
          </cell>
        </row>
        <row r="593">
          <cell r="L593" t="e">
            <v>#REF!</v>
          </cell>
          <cell r="M593" t="e">
            <v>#REF!</v>
          </cell>
          <cell r="O593" t="e">
            <v>#REF!</v>
          </cell>
          <cell r="P593" t="e">
            <v>#REF!</v>
          </cell>
          <cell r="Q593" t="e">
            <v>#REF!</v>
          </cell>
          <cell r="R593" t="e">
            <v>#REF!</v>
          </cell>
          <cell r="S593" t="e">
            <v>#REF!</v>
          </cell>
        </row>
        <row r="594">
          <cell r="L594" t="e">
            <v>#REF!</v>
          </cell>
          <cell r="M594" t="e">
            <v>#REF!</v>
          </cell>
          <cell r="O594" t="e">
            <v>#REF!</v>
          </cell>
          <cell r="P594" t="e">
            <v>#REF!</v>
          </cell>
          <cell r="Q594" t="e">
            <v>#REF!</v>
          </cell>
          <cell r="R594" t="e">
            <v>#REF!</v>
          </cell>
          <cell r="S594" t="e">
            <v>#REF!</v>
          </cell>
        </row>
        <row r="595">
          <cell r="L595" t="e">
            <v>#REF!</v>
          </cell>
          <cell r="M595" t="e">
            <v>#REF!</v>
          </cell>
          <cell r="O595" t="e">
            <v>#REF!</v>
          </cell>
          <cell r="P595" t="e">
            <v>#REF!</v>
          </cell>
          <cell r="Q595" t="e">
            <v>#REF!</v>
          </cell>
          <cell r="R595" t="e">
            <v>#REF!</v>
          </cell>
          <cell r="S595" t="e">
            <v>#REF!</v>
          </cell>
        </row>
        <row r="596">
          <cell r="L596" t="e">
            <v>#REF!</v>
          </cell>
          <cell r="M596" t="e">
            <v>#REF!</v>
          </cell>
          <cell r="O596" t="e">
            <v>#REF!</v>
          </cell>
          <cell r="P596" t="e">
            <v>#REF!</v>
          </cell>
          <cell r="Q596" t="e">
            <v>#REF!</v>
          </cell>
          <cell r="R596" t="e">
            <v>#REF!</v>
          </cell>
          <cell r="S596" t="e">
            <v>#REF!</v>
          </cell>
        </row>
        <row r="597">
          <cell r="L597" t="e">
            <v>#REF!</v>
          </cell>
          <cell r="M597" t="e">
            <v>#REF!</v>
          </cell>
          <cell r="O597" t="e">
            <v>#REF!</v>
          </cell>
          <cell r="P597" t="e">
            <v>#REF!</v>
          </cell>
          <cell r="Q597" t="e">
            <v>#REF!</v>
          </cell>
          <cell r="R597" t="e">
            <v>#REF!</v>
          </cell>
          <cell r="S597" t="e">
            <v>#REF!</v>
          </cell>
        </row>
        <row r="598">
          <cell r="L598" t="e">
            <v>#REF!</v>
          </cell>
          <cell r="M598" t="e">
            <v>#REF!</v>
          </cell>
          <cell r="O598" t="e">
            <v>#REF!</v>
          </cell>
          <cell r="P598" t="e">
            <v>#REF!</v>
          </cell>
          <cell r="Q598" t="e">
            <v>#REF!</v>
          </cell>
          <cell r="R598" t="e">
            <v>#REF!</v>
          </cell>
          <cell r="S598" t="e">
            <v>#REF!</v>
          </cell>
        </row>
        <row r="599">
          <cell r="L599" t="e">
            <v>#REF!</v>
          </cell>
          <cell r="M599" t="e">
            <v>#REF!</v>
          </cell>
          <cell r="O599" t="e">
            <v>#REF!</v>
          </cell>
          <cell r="P599" t="e">
            <v>#REF!</v>
          </cell>
          <cell r="Q599" t="e">
            <v>#REF!</v>
          </cell>
          <cell r="R599" t="e">
            <v>#REF!</v>
          </cell>
          <cell r="S599" t="e">
            <v>#REF!</v>
          </cell>
        </row>
        <row r="600">
          <cell r="L600" t="e">
            <v>#REF!</v>
          </cell>
          <cell r="M600" t="e">
            <v>#REF!</v>
          </cell>
          <cell r="O600" t="e">
            <v>#REF!</v>
          </cell>
          <cell r="P600" t="e">
            <v>#REF!</v>
          </cell>
          <cell r="Q600" t="e">
            <v>#REF!</v>
          </cell>
          <cell r="R600" t="e">
            <v>#REF!</v>
          </cell>
          <cell r="S600" t="e">
            <v>#REF!</v>
          </cell>
        </row>
        <row r="601">
          <cell r="L601" t="e">
            <v>#REF!</v>
          </cell>
          <cell r="M601" t="e">
            <v>#REF!</v>
          </cell>
          <cell r="O601" t="e">
            <v>#REF!</v>
          </cell>
          <cell r="P601" t="e">
            <v>#REF!</v>
          </cell>
          <cell r="Q601" t="e">
            <v>#REF!</v>
          </cell>
          <cell r="R601" t="e">
            <v>#REF!</v>
          </cell>
          <cell r="S601" t="e">
            <v>#REF!</v>
          </cell>
        </row>
        <row r="602">
          <cell r="L602" t="e">
            <v>#REF!</v>
          </cell>
          <cell r="M602" t="e">
            <v>#REF!</v>
          </cell>
          <cell r="O602" t="e">
            <v>#REF!</v>
          </cell>
          <cell r="P602" t="e">
            <v>#REF!</v>
          </cell>
          <cell r="Q602" t="e">
            <v>#REF!</v>
          </cell>
          <cell r="R602" t="e">
            <v>#REF!</v>
          </cell>
          <cell r="S602" t="e">
            <v>#REF!</v>
          </cell>
        </row>
        <row r="603">
          <cell r="L603" t="e">
            <v>#REF!</v>
          </cell>
          <cell r="M603" t="e">
            <v>#REF!</v>
          </cell>
          <cell r="O603" t="e">
            <v>#REF!</v>
          </cell>
          <cell r="P603" t="e">
            <v>#REF!</v>
          </cell>
          <cell r="Q603" t="e">
            <v>#REF!</v>
          </cell>
          <cell r="R603" t="e">
            <v>#REF!</v>
          </cell>
          <cell r="S603" t="e">
            <v>#REF!</v>
          </cell>
        </row>
        <row r="604">
          <cell r="L604" t="e">
            <v>#REF!</v>
          </cell>
          <cell r="M604" t="e">
            <v>#REF!</v>
          </cell>
          <cell r="O604" t="e">
            <v>#REF!</v>
          </cell>
          <cell r="P604" t="e">
            <v>#REF!</v>
          </cell>
          <cell r="Q604" t="e">
            <v>#REF!</v>
          </cell>
          <cell r="R604" t="e">
            <v>#REF!</v>
          </cell>
          <cell r="S604" t="e">
            <v>#REF!</v>
          </cell>
        </row>
        <row r="605">
          <cell r="L605" t="e">
            <v>#REF!</v>
          </cell>
          <cell r="M605" t="e">
            <v>#REF!</v>
          </cell>
          <cell r="O605" t="e">
            <v>#REF!</v>
          </cell>
          <cell r="P605" t="e">
            <v>#REF!</v>
          </cell>
          <cell r="Q605" t="e">
            <v>#REF!</v>
          </cell>
          <cell r="R605" t="e">
            <v>#REF!</v>
          </cell>
          <cell r="S605" t="e">
            <v>#REF!</v>
          </cell>
        </row>
        <row r="606">
          <cell r="L606" t="e">
            <v>#REF!</v>
          </cell>
          <cell r="M606" t="e">
            <v>#REF!</v>
          </cell>
          <cell r="O606" t="e">
            <v>#REF!</v>
          </cell>
          <cell r="P606" t="e">
            <v>#REF!</v>
          </cell>
          <cell r="Q606" t="e">
            <v>#REF!</v>
          </cell>
          <cell r="R606" t="e">
            <v>#REF!</v>
          </cell>
          <cell r="S606" t="e">
            <v>#REF!</v>
          </cell>
        </row>
        <row r="607">
          <cell r="L607" t="e">
            <v>#REF!</v>
          </cell>
          <cell r="M607" t="e">
            <v>#REF!</v>
          </cell>
          <cell r="O607" t="e">
            <v>#REF!</v>
          </cell>
          <cell r="P607" t="e">
            <v>#REF!</v>
          </cell>
          <cell r="Q607" t="e">
            <v>#REF!</v>
          </cell>
          <cell r="R607" t="e">
            <v>#REF!</v>
          </cell>
          <cell r="S607" t="e">
            <v>#REF!</v>
          </cell>
        </row>
        <row r="608">
          <cell r="L608" t="e">
            <v>#REF!</v>
          </cell>
          <cell r="M608" t="e">
            <v>#REF!</v>
          </cell>
          <cell r="O608" t="e">
            <v>#REF!</v>
          </cell>
          <cell r="P608" t="e">
            <v>#REF!</v>
          </cell>
          <cell r="Q608" t="e">
            <v>#REF!</v>
          </cell>
          <cell r="R608" t="e">
            <v>#REF!</v>
          </cell>
          <cell r="S608" t="e">
            <v>#REF!</v>
          </cell>
        </row>
        <row r="609">
          <cell r="L609" t="e">
            <v>#REF!</v>
          </cell>
          <cell r="M609" t="e">
            <v>#REF!</v>
          </cell>
          <cell r="O609" t="e">
            <v>#REF!</v>
          </cell>
          <cell r="P609" t="e">
            <v>#REF!</v>
          </cell>
          <cell r="Q609" t="e">
            <v>#REF!</v>
          </cell>
          <cell r="R609" t="e">
            <v>#REF!</v>
          </cell>
          <cell r="S609" t="e">
            <v>#REF!</v>
          </cell>
        </row>
        <row r="610">
          <cell r="L610" t="e">
            <v>#REF!</v>
          </cell>
          <cell r="M610" t="e">
            <v>#REF!</v>
          </cell>
          <cell r="O610" t="e">
            <v>#REF!</v>
          </cell>
          <cell r="P610" t="e">
            <v>#REF!</v>
          </cell>
          <cell r="Q610" t="e">
            <v>#REF!</v>
          </cell>
          <cell r="R610" t="e">
            <v>#REF!</v>
          </cell>
          <cell r="S610" t="e">
            <v>#REF!</v>
          </cell>
        </row>
        <row r="611">
          <cell r="L611" t="e">
            <v>#REF!</v>
          </cell>
          <cell r="M611" t="e">
            <v>#REF!</v>
          </cell>
          <cell r="O611" t="e">
            <v>#REF!</v>
          </cell>
          <cell r="P611" t="e">
            <v>#REF!</v>
          </cell>
          <cell r="Q611" t="e">
            <v>#REF!</v>
          </cell>
          <cell r="R611" t="e">
            <v>#REF!</v>
          </cell>
          <cell r="S611" t="e">
            <v>#REF!</v>
          </cell>
        </row>
        <row r="612">
          <cell r="L612" t="e">
            <v>#REF!</v>
          </cell>
          <cell r="M612" t="e">
            <v>#REF!</v>
          </cell>
          <cell r="O612" t="e">
            <v>#REF!</v>
          </cell>
          <cell r="P612" t="e">
            <v>#REF!</v>
          </cell>
          <cell r="Q612" t="e">
            <v>#REF!</v>
          </cell>
          <cell r="R612" t="e">
            <v>#REF!</v>
          </cell>
          <cell r="S612" t="e">
            <v>#REF!</v>
          </cell>
        </row>
        <row r="613">
          <cell r="L613" t="e">
            <v>#REF!</v>
          </cell>
          <cell r="M613" t="e">
            <v>#REF!</v>
          </cell>
          <cell r="O613" t="e">
            <v>#REF!</v>
          </cell>
          <cell r="P613" t="e">
            <v>#REF!</v>
          </cell>
          <cell r="Q613" t="e">
            <v>#REF!</v>
          </cell>
          <cell r="R613" t="e">
            <v>#REF!</v>
          </cell>
          <cell r="S613" t="e">
            <v>#REF!</v>
          </cell>
        </row>
        <row r="614">
          <cell r="L614" t="e">
            <v>#REF!</v>
          </cell>
          <cell r="M614" t="e">
            <v>#REF!</v>
          </cell>
          <cell r="O614" t="e">
            <v>#REF!</v>
          </cell>
          <cell r="P614" t="e">
            <v>#REF!</v>
          </cell>
          <cell r="Q614" t="e">
            <v>#REF!</v>
          </cell>
          <cell r="R614" t="e">
            <v>#REF!</v>
          </cell>
          <cell r="S614" t="e">
            <v>#REF!</v>
          </cell>
        </row>
        <row r="615">
          <cell r="L615" t="e">
            <v>#REF!</v>
          </cell>
          <cell r="M615" t="e">
            <v>#REF!</v>
          </cell>
          <cell r="O615" t="e">
            <v>#REF!</v>
          </cell>
          <cell r="P615" t="e">
            <v>#REF!</v>
          </cell>
          <cell r="Q615" t="e">
            <v>#REF!</v>
          </cell>
          <cell r="R615" t="e">
            <v>#REF!</v>
          </cell>
          <cell r="S615" t="e">
            <v>#REF!</v>
          </cell>
        </row>
        <row r="616">
          <cell r="L616" t="e">
            <v>#REF!</v>
          </cell>
          <cell r="M616" t="e">
            <v>#REF!</v>
          </cell>
          <cell r="O616" t="e">
            <v>#REF!</v>
          </cell>
          <cell r="P616" t="e">
            <v>#REF!</v>
          </cell>
          <cell r="Q616" t="e">
            <v>#REF!</v>
          </cell>
          <cell r="R616" t="e">
            <v>#REF!</v>
          </cell>
          <cell r="S616" t="e">
            <v>#REF!</v>
          </cell>
        </row>
        <row r="617">
          <cell r="L617" t="e">
            <v>#REF!</v>
          </cell>
          <cell r="M617" t="e">
            <v>#REF!</v>
          </cell>
          <cell r="O617" t="e">
            <v>#REF!</v>
          </cell>
          <cell r="P617" t="e">
            <v>#REF!</v>
          </cell>
          <cell r="Q617" t="e">
            <v>#REF!</v>
          </cell>
          <cell r="R617" t="e">
            <v>#REF!</v>
          </cell>
          <cell r="S617" t="e">
            <v>#REF!</v>
          </cell>
        </row>
        <row r="618">
          <cell r="L618" t="e">
            <v>#REF!</v>
          </cell>
          <cell r="M618" t="e">
            <v>#REF!</v>
          </cell>
          <cell r="O618" t="e">
            <v>#REF!</v>
          </cell>
          <cell r="P618" t="e">
            <v>#REF!</v>
          </cell>
          <cell r="Q618" t="e">
            <v>#REF!</v>
          </cell>
          <cell r="R618" t="e">
            <v>#REF!</v>
          </cell>
          <cell r="S618" t="e">
            <v>#REF!</v>
          </cell>
        </row>
        <row r="619">
          <cell r="L619" t="e">
            <v>#REF!</v>
          </cell>
          <cell r="M619" t="e">
            <v>#REF!</v>
          </cell>
          <cell r="O619" t="e">
            <v>#REF!</v>
          </cell>
          <cell r="P619" t="e">
            <v>#REF!</v>
          </cell>
          <cell r="Q619" t="e">
            <v>#REF!</v>
          </cell>
          <cell r="R619" t="e">
            <v>#REF!</v>
          </cell>
          <cell r="S619" t="e">
            <v>#REF!</v>
          </cell>
        </row>
        <row r="620">
          <cell r="L620" t="e">
            <v>#REF!</v>
          </cell>
          <cell r="M620" t="e">
            <v>#REF!</v>
          </cell>
          <cell r="O620" t="e">
            <v>#REF!</v>
          </cell>
          <cell r="P620" t="e">
            <v>#REF!</v>
          </cell>
          <cell r="Q620" t="e">
            <v>#REF!</v>
          </cell>
          <cell r="R620" t="e">
            <v>#REF!</v>
          </cell>
          <cell r="S620" t="e">
            <v>#REF!</v>
          </cell>
        </row>
        <row r="621">
          <cell r="L621" t="e">
            <v>#REF!</v>
          </cell>
          <cell r="M621" t="e">
            <v>#REF!</v>
          </cell>
          <cell r="O621" t="e">
            <v>#REF!</v>
          </cell>
          <cell r="P621" t="e">
            <v>#REF!</v>
          </cell>
          <cell r="Q621" t="e">
            <v>#REF!</v>
          </cell>
          <cell r="R621" t="e">
            <v>#REF!</v>
          </cell>
          <cell r="S621" t="e">
            <v>#REF!</v>
          </cell>
        </row>
        <row r="622">
          <cell r="L622" t="e">
            <v>#REF!</v>
          </cell>
          <cell r="M622" t="e">
            <v>#REF!</v>
          </cell>
          <cell r="O622" t="e">
            <v>#REF!</v>
          </cell>
          <cell r="P622" t="e">
            <v>#REF!</v>
          </cell>
          <cell r="Q622" t="e">
            <v>#REF!</v>
          </cell>
          <cell r="R622" t="e">
            <v>#REF!</v>
          </cell>
          <cell r="S622" t="e">
            <v>#REF!</v>
          </cell>
        </row>
        <row r="623">
          <cell r="L623" t="e">
            <v>#REF!</v>
          </cell>
          <cell r="M623" t="e">
            <v>#REF!</v>
          </cell>
          <cell r="O623" t="e">
            <v>#REF!</v>
          </cell>
          <cell r="P623" t="e">
            <v>#REF!</v>
          </cell>
          <cell r="Q623" t="e">
            <v>#REF!</v>
          </cell>
          <cell r="R623" t="e">
            <v>#REF!</v>
          </cell>
          <cell r="S623" t="e">
            <v>#REF!</v>
          </cell>
        </row>
        <row r="624">
          <cell r="L624" t="e">
            <v>#REF!</v>
          </cell>
          <cell r="M624" t="e">
            <v>#REF!</v>
          </cell>
          <cell r="O624" t="e">
            <v>#REF!</v>
          </cell>
          <cell r="P624" t="e">
            <v>#REF!</v>
          </cell>
          <cell r="Q624" t="e">
            <v>#REF!</v>
          </cell>
          <cell r="R624" t="e">
            <v>#REF!</v>
          </cell>
          <cell r="S624" t="e">
            <v>#REF!</v>
          </cell>
        </row>
        <row r="625">
          <cell r="L625" t="e">
            <v>#REF!</v>
          </cell>
          <cell r="M625" t="e">
            <v>#REF!</v>
          </cell>
          <cell r="O625" t="e">
            <v>#REF!</v>
          </cell>
          <cell r="P625" t="e">
            <v>#REF!</v>
          </cell>
          <cell r="Q625" t="e">
            <v>#REF!</v>
          </cell>
          <cell r="R625" t="e">
            <v>#REF!</v>
          </cell>
          <cell r="S625" t="e">
            <v>#REF!</v>
          </cell>
        </row>
        <row r="626">
          <cell r="L626" t="e">
            <v>#REF!</v>
          </cell>
          <cell r="M626" t="e">
            <v>#REF!</v>
          </cell>
          <cell r="O626" t="e">
            <v>#REF!</v>
          </cell>
          <cell r="P626" t="e">
            <v>#REF!</v>
          </cell>
          <cell r="Q626" t="e">
            <v>#REF!</v>
          </cell>
          <cell r="R626" t="e">
            <v>#REF!</v>
          </cell>
          <cell r="S626" t="e">
            <v>#REF!</v>
          </cell>
        </row>
        <row r="627">
          <cell r="L627" t="e">
            <v>#REF!</v>
          </cell>
          <cell r="M627" t="e">
            <v>#REF!</v>
          </cell>
          <cell r="O627" t="e">
            <v>#REF!</v>
          </cell>
          <cell r="P627" t="e">
            <v>#REF!</v>
          </cell>
          <cell r="Q627" t="e">
            <v>#REF!</v>
          </cell>
          <cell r="R627" t="e">
            <v>#REF!</v>
          </cell>
          <cell r="S627" t="e">
            <v>#REF!</v>
          </cell>
        </row>
        <row r="628">
          <cell r="L628" t="e">
            <v>#REF!</v>
          </cell>
          <cell r="M628" t="e">
            <v>#REF!</v>
          </cell>
          <cell r="O628" t="e">
            <v>#REF!</v>
          </cell>
          <cell r="P628" t="e">
            <v>#REF!</v>
          </cell>
          <cell r="Q628" t="e">
            <v>#REF!</v>
          </cell>
          <cell r="R628" t="e">
            <v>#REF!</v>
          </cell>
          <cell r="S628" t="e">
            <v>#REF!</v>
          </cell>
        </row>
        <row r="629">
          <cell r="L629" t="e">
            <v>#REF!</v>
          </cell>
          <cell r="M629" t="e">
            <v>#REF!</v>
          </cell>
          <cell r="O629" t="e">
            <v>#REF!</v>
          </cell>
          <cell r="P629" t="e">
            <v>#REF!</v>
          </cell>
          <cell r="Q629" t="e">
            <v>#REF!</v>
          </cell>
          <cell r="R629" t="e">
            <v>#REF!</v>
          </cell>
          <cell r="S629" t="e">
            <v>#REF!</v>
          </cell>
        </row>
        <row r="630">
          <cell r="L630" t="e">
            <v>#REF!</v>
          </cell>
          <cell r="M630" t="e">
            <v>#REF!</v>
          </cell>
          <cell r="O630" t="e">
            <v>#REF!</v>
          </cell>
          <cell r="P630" t="e">
            <v>#REF!</v>
          </cell>
          <cell r="Q630" t="e">
            <v>#REF!</v>
          </cell>
          <cell r="R630" t="e">
            <v>#REF!</v>
          </cell>
          <cell r="S630" t="e">
            <v>#REF!</v>
          </cell>
        </row>
        <row r="631">
          <cell r="L631" t="e">
            <v>#REF!</v>
          </cell>
          <cell r="M631" t="e">
            <v>#REF!</v>
          </cell>
          <cell r="O631" t="e">
            <v>#REF!</v>
          </cell>
          <cell r="P631" t="e">
            <v>#REF!</v>
          </cell>
          <cell r="Q631" t="e">
            <v>#REF!</v>
          </cell>
          <cell r="R631" t="e">
            <v>#REF!</v>
          </cell>
          <cell r="S631" t="e">
            <v>#REF!</v>
          </cell>
        </row>
        <row r="632">
          <cell r="L632" t="e">
            <v>#REF!</v>
          </cell>
          <cell r="M632" t="e">
            <v>#REF!</v>
          </cell>
          <cell r="O632" t="e">
            <v>#REF!</v>
          </cell>
          <cell r="P632" t="e">
            <v>#REF!</v>
          </cell>
          <cell r="Q632" t="e">
            <v>#REF!</v>
          </cell>
          <cell r="R632" t="e">
            <v>#REF!</v>
          </cell>
          <cell r="S632" t="e">
            <v>#REF!</v>
          </cell>
        </row>
        <row r="633">
          <cell r="L633" t="e">
            <v>#REF!</v>
          </cell>
          <cell r="M633" t="e">
            <v>#REF!</v>
          </cell>
          <cell r="O633" t="e">
            <v>#REF!</v>
          </cell>
          <cell r="P633" t="e">
            <v>#REF!</v>
          </cell>
          <cell r="Q633" t="e">
            <v>#REF!</v>
          </cell>
          <cell r="R633" t="e">
            <v>#REF!</v>
          </cell>
          <cell r="S633" t="e">
            <v>#REF!</v>
          </cell>
        </row>
        <row r="634">
          <cell r="L634" t="e">
            <v>#REF!</v>
          </cell>
          <cell r="M634" t="e">
            <v>#REF!</v>
          </cell>
          <cell r="O634" t="e">
            <v>#REF!</v>
          </cell>
          <cell r="P634" t="e">
            <v>#REF!</v>
          </cell>
          <cell r="Q634" t="e">
            <v>#REF!</v>
          </cell>
          <cell r="R634" t="e">
            <v>#REF!</v>
          </cell>
          <cell r="S634" t="e">
            <v>#REF!</v>
          </cell>
        </row>
        <row r="635">
          <cell r="L635" t="e">
            <v>#REF!</v>
          </cell>
          <cell r="M635" t="e">
            <v>#REF!</v>
          </cell>
          <cell r="O635" t="e">
            <v>#REF!</v>
          </cell>
          <cell r="P635" t="e">
            <v>#REF!</v>
          </cell>
          <cell r="Q635" t="e">
            <v>#REF!</v>
          </cell>
          <cell r="R635" t="e">
            <v>#REF!</v>
          </cell>
          <cell r="S635" t="e">
            <v>#REF!</v>
          </cell>
        </row>
        <row r="636">
          <cell r="L636" t="e">
            <v>#REF!</v>
          </cell>
          <cell r="M636" t="e">
            <v>#REF!</v>
          </cell>
          <cell r="O636" t="e">
            <v>#REF!</v>
          </cell>
          <cell r="P636" t="e">
            <v>#REF!</v>
          </cell>
          <cell r="Q636" t="e">
            <v>#REF!</v>
          </cell>
          <cell r="R636" t="e">
            <v>#REF!</v>
          </cell>
          <cell r="S636" t="e">
            <v>#REF!</v>
          </cell>
        </row>
        <row r="637">
          <cell r="L637" t="e">
            <v>#REF!</v>
          </cell>
          <cell r="M637" t="e">
            <v>#REF!</v>
          </cell>
          <cell r="O637" t="e">
            <v>#REF!</v>
          </cell>
          <cell r="P637" t="e">
            <v>#REF!</v>
          </cell>
          <cell r="Q637" t="e">
            <v>#REF!</v>
          </cell>
          <cell r="R637" t="e">
            <v>#REF!</v>
          </cell>
          <cell r="S637" t="e">
            <v>#REF!</v>
          </cell>
        </row>
        <row r="638">
          <cell r="L638" t="e">
            <v>#REF!</v>
          </cell>
          <cell r="M638" t="e">
            <v>#REF!</v>
          </cell>
          <cell r="O638" t="e">
            <v>#REF!</v>
          </cell>
          <cell r="P638" t="e">
            <v>#REF!</v>
          </cell>
          <cell r="Q638" t="e">
            <v>#REF!</v>
          </cell>
          <cell r="R638" t="e">
            <v>#REF!</v>
          </cell>
          <cell r="S638" t="e">
            <v>#REF!</v>
          </cell>
        </row>
        <row r="639">
          <cell r="L639" t="e">
            <v>#REF!</v>
          </cell>
          <cell r="M639" t="e">
            <v>#REF!</v>
          </cell>
          <cell r="O639" t="e">
            <v>#REF!</v>
          </cell>
          <cell r="P639" t="e">
            <v>#REF!</v>
          </cell>
          <cell r="Q639" t="e">
            <v>#REF!</v>
          </cell>
          <cell r="R639" t="e">
            <v>#REF!</v>
          </cell>
          <cell r="S639" t="e">
            <v>#REF!</v>
          </cell>
        </row>
        <row r="640">
          <cell r="L640" t="e">
            <v>#REF!</v>
          </cell>
          <cell r="M640" t="e">
            <v>#REF!</v>
          </cell>
          <cell r="O640" t="e">
            <v>#REF!</v>
          </cell>
          <cell r="P640" t="e">
            <v>#REF!</v>
          </cell>
          <cell r="Q640" t="e">
            <v>#REF!</v>
          </cell>
          <cell r="R640" t="e">
            <v>#REF!</v>
          </cell>
          <cell r="S640" t="e">
            <v>#REF!</v>
          </cell>
        </row>
        <row r="641">
          <cell r="L641" t="e">
            <v>#REF!</v>
          </cell>
          <cell r="M641" t="e">
            <v>#REF!</v>
          </cell>
          <cell r="O641" t="e">
            <v>#REF!</v>
          </cell>
          <cell r="P641" t="e">
            <v>#REF!</v>
          </cell>
          <cell r="Q641" t="e">
            <v>#REF!</v>
          </cell>
          <cell r="R641" t="e">
            <v>#REF!</v>
          </cell>
          <cell r="S641" t="e">
            <v>#REF!</v>
          </cell>
        </row>
        <row r="642">
          <cell r="L642" t="e">
            <v>#REF!</v>
          </cell>
          <cell r="M642" t="e">
            <v>#REF!</v>
          </cell>
          <cell r="O642" t="e">
            <v>#REF!</v>
          </cell>
          <cell r="P642" t="e">
            <v>#REF!</v>
          </cell>
          <cell r="Q642" t="e">
            <v>#REF!</v>
          </cell>
          <cell r="R642" t="e">
            <v>#REF!</v>
          </cell>
          <cell r="S642" t="e">
            <v>#REF!</v>
          </cell>
        </row>
        <row r="643">
          <cell r="L643" t="e">
            <v>#REF!</v>
          </cell>
          <cell r="M643" t="e">
            <v>#REF!</v>
          </cell>
          <cell r="O643" t="e">
            <v>#REF!</v>
          </cell>
          <cell r="P643" t="e">
            <v>#REF!</v>
          </cell>
          <cell r="Q643" t="e">
            <v>#REF!</v>
          </cell>
          <cell r="R643" t="e">
            <v>#REF!</v>
          </cell>
          <cell r="S643" t="e">
            <v>#REF!</v>
          </cell>
        </row>
        <row r="644">
          <cell r="L644" t="e">
            <v>#REF!</v>
          </cell>
          <cell r="M644" t="e">
            <v>#REF!</v>
          </cell>
          <cell r="O644" t="e">
            <v>#REF!</v>
          </cell>
          <cell r="P644" t="e">
            <v>#REF!</v>
          </cell>
          <cell r="Q644" t="e">
            <v>#REF!</v>
          </cell>
          <cell r="R644" t="e">
            <v>#REF!</v>
          </cell>
          <cell r="S644" t="e">
            <v>#REF!</v>
          </cell>
        </row>
        <row r="645">
          <cell r="L645" t="e">
            <v>#REF!</v>
          </cell>
          <cell r="M645" t="e">
            <v>#REF!</v>
          </cell>
          <cell r="O645" t="e">
            <v>#REF!</v>
          </cell>
          <cell r="P645" t="e">
            <v>#REF!</v>
          </cell>
          <cell r="Q645" t="e">
            <v>#REF!</v>
          </cell>
          <cell r="R645" t="e">
            <v>#REF!</v>
          </cell>
          <cell r="S645" t="e">
            <v>#REF!</v>
          </cell>
        </row>
        <row r="646">
          <cell r="L646" t="e">
            <v>#REF!</v>
          </cell>
          <cell r="M646" t="e">
            <v>#REF!</v>
          </cell>
          <cell r="O646" t="e">
            <v>#REF!</v>
          </cell>
          <cell r="P646" t="e">
            <v>#REF!</v>
          </cell>
          <cell r="Q646" t="e">
            <v>#REF!</v>
          </cell>
          <cell r="R646" t="e">
            <v>#REF!</v>
          </cell>
          <cell r="S646" t="e">
            <v>#REF!</v>
          </cell>
        </row>
        <row r="647">
          <cell r="L647" t="e">
            <v>#REF!</v>
          </cell>
          <cell r="M647" t="e">
            <v>#REF!</v>
          </cell>
          <cell r="O647" t="e">
            <v>#REF!</v>
          </cell>
          <cell r="P647" t="e">
            <v>#REF!</v>
          </cell>
          <cell r="Q647" t="e">
            <v>#REF!</v>
          </cell>
          <cell r="R647" t="e">
            <v>#REF!</v>
          </cell>
          <cell r="S647" t="e">
            <v>#REF!</v>
          </cell>
        </row>
        <row r="648">
          <cell r="L648" t="e">
            <v>#REF!</v>
          </cell>
          <cell r="M648" t="e">
            <v>#REF!</v>
          </cell>
          <cell r="O648" t="e">
            <v>#REF!</v>
          </cell>
          <cell r="P648" t="e">
            <v>#REF!</v>
          </cell>
          <cell r="Q648" t="e">
            <v>#REF!</v>
          </cell>
          <cell r="R648" t="e">
            <v>#REF!</v>
          </cell>
          <cell r="S648" t="e">
            <v>#REF!</v>
          </cell>
        </row>
        <row r="649">
          <cell r="L649" t="e">
            <v>#REF!</v>
          </cell>
          <cell r="M649" t="e">
            <v>#REF!</v>
          </cell>
          <cell r="O649" t="e">
            <v>#REF!</v>
          </cell>
          <cell r="P649" t="e">
            <v>#REF!</v>
          </cell>
          <cell r="Q649" t="e">
            <v>#REF!</v>
          </cell>
          <cell r="R649" t="e">
            <v>#REF!</v>
          </cell>
          <cell r="S649" t="e">
            <v>#REF!</v>
          </cell>
        </row>
        <row r="650">
          <cell r="L650" t="e">
            <v>#REF!</v>
          </cell>
          <cell r="M650" t="e">
            <v>#REF!</v>
          </cell>
          <cell r="O650" t="e">
            <v>#REF!</v>
          </cell>
          <cell r="P650" t="e">
            <v>#REF!</v>
          </cell>
          <cell r="Q650" t="e">
            <v>#REF!</v>
          </cell>
          <cell r="R650" t="e">
            <v>#REF!</v>
          </cell>
          <cell r="S650" t="e">
            <v>#REF!</v>
          </cell>
        </row>
        <row r="651">
          <cell r="L651" t="e">
            <v>#REF!</v>
          </cell>
          <cell r="M651" t="e">
            <v>#REF!</v>
          </cell>
          <cell r="O651" t="e">
            <v>#REF!</v>
          </cell>
          <cell r="P651" t="e">
            <v>#REF!</v>
          </cell>
          <cell r="Q651" t="e">
            <v>#REF!</v>
          </cell>
          <cell r="R651" t="e">
            <v>#REF!</v>
          </cell>
          <cell r="S651" t="e">
            <v>#REF!</v>
          </cell>
        </row>
        <row r="652">
          <cell r="L652" t="e">
            <v>#REF!</v>
          </cell>
          <cell r="M652" t="e">
            <v>#REF!</v>
          </cell>
          <cell r="O652" t="e">
            <v>#REF!</v>
          </cell>
          <cell r="P652" t="e">
            <v>#REF!</v>
          </cell>
          <cell r="Q652" t="e">
            <v>#REF!</v>
          </cell>
          <cell r="R652" t="e">
            <v>#REF!</v>
          </cell>
          <cell r="S652" t="e">
            <v>#REF!</v>
          </cell>
        </row>
        <row r="653">
          <cell r="L653" t="e">
            <v>#REF!</v>
          </cell>
          <cell r="M653" t="e">
            <v>#REF!</v>
          </cell>
          <cell r="O653" t="e">
            <v>#REF!</v>
          </cell>
          <cell r="P653" t="e">
            <v>#REF!</v>
          </cell>
          <cell r="Q653" t="e">
            <v>#REF!</v>
          </cell>
          <cell r="R653" t="e">
            <v>#REF!</v>
          </cell>
          <cell r="S653" t="e">
            <v>#REF!</v>
          </cell>
        </row>
        <row r="654">
          <cell r="L654" t="e">
            <v>#REF!</v>
          </cell>
          <cell r="M654" t="e">
            <v>#REF!</v>
          </cell>
          <cell r="O654" t="e">
            <v>#REF!</v>
          </cell>
          <cell r="P654" t="e">
            <v>#REF!</v>
          </cell>
          <cell r="Q654" t="e">
            <v>#REF!</v>
          </cell>
          <cell r="R654" t="e">
            <v>#REF!</v>
          </cell>
          <cell r="S654" t="e">
            <v>#REF!</v>
          </cell>
        </row>
        <row r="655">
          <cell r="L655" t="e">
            <v>#REF!</v>
          </cell>
          <cell r="M655" t="e">
            <v>#REF!</v>
          </cell>
          <cell r="O655" t="e">
            <v>#REF!</v>
          </cell>
          <cell r="P655" t="e">
            <v>#REF!</v>
          </cell>
          <cell r="Q655" t="e">
            <v>#REF!</v>
          </cell>
          <cell r="R655" t="e">
            <v>#REF!</v>
          </cell>
          <cell r="S655" t="e">
            <v>#REF!</v>
          </cell>
        </row>
        <row r="656">
          <cell r="L656" t="e">
            <v>#REF!</v>
          </cell>
          <cell r="M656" t="e">
            <v>#REF!</v>
          </cell>
          <cell r="O656" t="e">
            <v>#REF!</v>
          </cell>
          <cell r="P656" t="e">
            <v>#REF!</v>
          </cell>
          <cell r="Q656" t="e">
            <v>#REF!</v>
          </cell>
          <cell r="R656" t="e">
            <v>#REF!</v>
          </cell>
          <cell r="S656" t="e">
            <v>#REF!</v>
          </cell>
        </row>
        <row r="657">
          <cell r="L657" t="e">
            <v>#REF!</v>
          </cell>
          <cell r="M657" t="e">
            <v>#REF!</v>
          </cell>
          <cell r="O657" t="e">
            <v>#REF!</v>
          </cell>
          <cell r="P657" t="e">
            <v>#REF!</v>
          </cell>
          <cell r="Q657" t="e">
            <v>#REF!</v>
          </cell>
          <cell r="R657" t="e">
            <v>#REF!</v>
          </cell>
          <cell r="S657" t="e">
            <v>#REF!</v>
          </cell>
        </row>
        <row r="658">
          <cell r="L658" t="e">
            <v>#REF!</v>
          </cell>
          <cell r="M658" t="e">
            <v>#REF!</v>
          </cell>
          <cell r="O658" t="e">
            <v>#REF!</v>
          </cell>
          <cell r="P658" t="e">
            <v>#REF!</v>
          </cell>
          <cell r="Q658" t="e">
            <v>#REF!</v>
          </cell>
          <cell r="R658" t="e">
            <v>#REF!</v>
          </cell>
          <cell r="S658" t="e">
            <v>#REF!</v>
          </cell>
        </row>
        <row r="659">
          <cell r="L659" t="e">
            <v>#REF!</v>
          </cell>
          <cell r="M659" t="e">
            <v>#REF!</v>
          </cell>
          <cell r="O659" t="e">
            <v>#REF!</v>
          </cell>
          <cell r="P659" t="e">
            <v>#REF!</v>
          </cell>
          <cell r="Q659" t="e">
            <v>#REF!</v>
          </cell>
          <cell r="R659" t="e">
            <v>#REF!</v>
          </cell>
          <cell r="S659" t="e">
            <v>#REF!</v>
          </cell>
        </row>
        <row r="660">
          <cell r="L660" t="e">
            <v>#REF!</v>
          </cell>
          <cell r="M660" t="e">
            <v>#REF!</v>
          </cell>
          <cell r="O660" t="e">
            <v>#REF!</v>
          </cell>
          <cell r="P660" t="e">
            <v>#REF!</v>
          </cell>
          <cell r="Q660" t="e">
            <v>#REF!</v>
          </cell>
          <cell r="R660" t="e">
            <v>#REF!</v>
          </cell>
          <cell r="S660" t="e">
            <v>#REF!</v>
          </cell>
        </row>
        <row r="661">
          <cell r="L661" t="e">
            <v>#REF!</v>
          </cell>
          <cell r="M661" t="e">
            <v>#REF!</v>
          </cell>
          <cell r="O661" t="e">
            <v>#REF!</v>
          </cell>
          <cell r="P661" t="e">
            <v>#REF!</v>
          </cell>
          <cell r="Q661" t="e">
            <v>#REF!</v>
          </cell>
          <cell r="R661" t="e">
            <v>#REF!</v>
          </cell>
          <cell r="S661" t="e">
            <v>#REF!</v>
          </cell>
        </row>
        <row r="662">
          <cell r="L662" t="e">
            <v>#REF!</v>
          </cell>
          <cell r="M662" t="e">
            <v>#REF!</v>
          </cell>
          <cell r="O662" t="e">
            <v>#REF!</v>
          </cell>
          <cell r="P662" t="e">
            <v>#REF!</v>
          </cell>
          <cell r="Q662" t="e">
            <v>#REF!</v>
          </cell>
          <cell r="R662" t="e">
            <v>#REF!</v>
          </cell>
          <cell r="S662" t="e">
            <v>#REF!</v>
          </cell>
        </row>
        <row r="663">
          <cell r="L663" t="e">
            <v>#REF!</v>
          </cell>
          <cell r="M663" t="e">
            <v>#REF!</v>
          </cell>
          <cell r="O663" t="e">
            <v>#REF!</v>
          </cell>
          <cell r="P663" t="e">
            <v>#REF!</v>
          </cell>
          <cell r="Q663" t="e">
            <v>#REF!</v>
          </cell>
          <cell r="R663" t="e">
            <v>#REF!</v>
          </cell>
          <cell r="S663" t="e">
            <v>#REF!</v>
          </cell>
        </row>
        <row r="664">
          <cell r="L664" t="e">
            <v>#REF!</v>
          </cell>
          <cell r="M664" t="e">
            <v>#REF!</v>
          </cell>
          <cell r="O664" t="e">
            <v>#REF!</v>
          </cell>
          <cell r="P664" t="e">
            <v>#REF!</v>
          </cell>
          <cell r="Q664" t="e">
            <v>#REF!</v>
          </cell>
          <cell r="R664" t="e">
            <v>#REF!</v>
          </cell>
          <cell r="S664" t="e">
            <v>#REF!</v>
          </cell>
        </row>
        <row r="665">
          <cell r="L665" t="e">
            <v>#REF!</v>
          </cell>
          <cell r="M665" t="e">
            <v>#REF!</v>
          </cell>
          <cell r="O665" t="e">
            <v>#REF!</v>
          </cell>
          <cell r="P665" t="e">
            <v>#REF!</v>
          </cell>
          <cell r="Q665" t="e">
            <v>#REF!</v>
          </cell>
          <cell r="R665" t="e">
            <v>#REF!</v>
          </cell>
          <cell r="S665" t="e">
            <v>#REF!</v>
          </cell>
        </row>
        <row r="666">
          <cell r="L666" t="e">
            <v>#REF!</v>
          </cell>
          <cell r="M666" t="e">
            <v>#REF!</v>
          </cell>
          <cell r="O666" t="e">
            <v>#REF!</v>
          </cell>
          <cell r="P666" t="e">
            <v>#REF!</v>
          </cell>
          <cell r="Q666" t="e">
            <v>#REF!</v>
          </cell>
          <cell r="R666" t="e">
            <v>#REF!</v>
          </cell>
          <cell r="S666" t="e">
            <v>#REF!</v>
          </cell>
        </row>
        <row r="667">
          <cell r="L667" t="e">
            <v>#REF!</v>
          </cell>
          <cell r="M667" t="e">
            <v>#REF!</v>
          </cell>
          <cell r="O667" t="e">
            <v>#REF!</v>
          </cell>
          <cell r="P667" t="e">
            <v>#REF!</v>
          </cell>
          <cell r="Q667" t="e">
            <v>#REF!</v>
          </cell>
          <cell r="R667" t="e">
            <v>#REF!</v>
          </cell>
          <cell r="S667" t="e">
            <v>#REF!</v>
          </cell>
        </row>
        <row r="668">
          <cell r="L668" t="e">
            <v>#REF!</v>
          </cell>
          <cell r="M668" t="e">
            <v>#REF!</v>
          </cell>
          <cell r="O668" t="e">
            <v>#REF!</v>
          </cell>
          <cell r="P668" t="e">
            <v>#REF!</v>
          </cell>
          <cell r="Q668" t="e">
            <v>#REF!</v>
          </cell>
          <cell r="R668" t="e">
            <v>#REF!</v>
          </cell>
          <cell r="S668" t="e">
            <v>#REF!</v>
          </cell>
        </row>
        <row r="669">
          <cell r="L669" t="e">
            <v>#REF!</v>
          </cell>
          <cell r="M669" t="e">
            <v>#REF!</v>
          </cell>
          <cell r="O669" t="e">
            <v>#REF!</v>
          </cell>
          <cell r="P669" t="e">
            <v>#REF!</v>
          </cell>
          <cell r="Q669" t="e">
            <v>#REF!</v>
          </cell>
          <cell r="R669" t="e">
            <v>#REF!</v>
          </cell>
          <cell r="S669" t="e">
            <v>#REF!</v>
          </cell>
        </row>
        <row r="670">
          <cell r="L670" t="e">
            <v>#REF!</v>
          </cell>
          <cell r="M670" t="e">
            <v>#REF!</v>
          </cell>
          <cell r="O670" t="e">
            <v>#REF!</v>
          </cell>
          <cell r="P670" t="e">
            <v>#REF!</v>
          </cell>
          <cell r="Q670" t="e">
            <v>#REF!</v>
          </cell>
          <cell r="R670" t="e">
            <v>#REF!</v>
          </cell>
          <cell r="S670" t="e">
            <v>#REF!</v>
          </cell>
        </row>
        <row r="671">
          <cell r="L671" t="e">
            <v>#REF!</v>
          </cell>
          <cell r="M671" t="e">
            <v>#REF!</v>
          </cell>
          <cell r="O671" t="e">
            <v>#REF!</v>
          </cell>
          <cell r="P671" t="e">
            <v>#REF!</v>
          </cell>
          <cell r="Q671" t="e">
            <v>#REF!</v>
          </cell>
          <cell r="R671" t="e">
            <v>#REF!</v>
          </cell>
          <cell r="S671" t="e">
            <v>#REF!</v>
          </cell>
        </row>
        <row r="672">
          <cell r="L672" t="e">
            <v>#REF!</v>
          </cell>
          <cell r="M672" t="e">
            <v>#REF!</v>
          </cell>
          <cell r="O672" t="e">
            <v>#REF!</v>
          </cell>
          <cell r="P672" t="e">
            <v>#REF!</v>
          </cell>
          <cell r="Q672" t="e">
            <v>#REF!</v>
          </cell>
          <cell r="R672" t="e">
            <v>#REF!</v>
          </cell>
          <cell r="S672" t="e">
            <v>#REF!</v>
          </cell>
        </row>
        <row r="673">
          <cell r="L673" t="e">
            <v>#REF!</v>
          </cell>
          <cell r="M673" t="e">
            <v>#REF!</v>
          </cell>
          <cell r="O673" t="e">
            <v>#REF!</v>
          </cell>
          <cell r="P673" t="e">
            <v>#REF!</v>
          </cell>
          <cell r="Q673" t="e">
            <v>#REF!</v>
          </cell>
          <cell r="R673" t="e">
            <v>#REF!</v>
          </cell>
          <cell r="S673" t="e">
            <v>#REF!</v>
          </cell>
        </row>
        <row r="674">
          <cell r="L674" t="e">
            <v>#REF!</v>
          </cell>
          <cell r="M674" t="e">
            <v>#REF!</v>
          </cell>
          <cell r="O674" t="e">
            <v>#REF!</v>
          </cell>
          <cell r="P674" t="e">
            <v>#REF!</v>
          </cell>
          <cell r="Q674" t="e">
            <v>#REF!</v>
          </cell>
          <cell r="R674" t="e">
            <v>#REF!</v>
          </cell>
          <cell r="S674" t="e">
            <v>#REF!</v>
          </cell>
        </row>
        <row r="675">
          <cell r="L675" t="e">
            <v>#REF!</v>
          </cell>
          <cell r="M675" t="e">
            <v>#REF!</v>
          </cell>
          <cell r="O675" t="e">
            <v>#REF!</v>
          </cell>
          <cell r="P675" t="e">
            <v>#REF!</v>
          </cell>
          <cell r="Q675" t="e">
            <v>#REF!</v>
          </cell>
          <cell r="R675" t="e">
            <v>#REF!</v>
          </cell>
          <cell r="S675" t="e">
            <v>#REF!</v>
          </cell>
        </row>
        <row r="676">
          <cell r="L676" t="e">
            <v>#REF!</v>
          </cell>
          <cell r="M676" t="e">
            <v>#REF!</v>
          </cell>
          <cell r="O676" t="e">
            <v>#REF!</v>
          </cell>
          <cell r="P676" t="e">
            <v>#REF!</v>
          </cell>
          <cell r="Q676" t="e">
            <v>#REF!</v>
          </cell>
          <cell r="R676" t="e">
            <v>#REF!</v>
          </cell>
          <cell r="S676" t="e">
            <v>#REF!</v>
          </cell>
        </row>
        <row r="677">
          <cell r="L677" t="e">
            <v>#REF!</v>
          </cell>
          <cell r="M677" t="e">
            <v>#REF!</v>
          </cell>
          <cell r="O677" t="e">
            <v>#REF!</v>
          </cell>
          <cell r="P677" t="e">
            <v>#REF!</v>
          </cell>
          <cell r="Q677" t="e">
            <v>#REF!</v>
          </cell>
          <cell r="R677" t="e">
            <v>#REF!</v>
          </cell>
          <cell r="S677" t="e">
            <v>#REF!</v>
          </cell>
        </row>
        <row r="678">
          <cell r="L678" t="e">
            <v>#REF!</v>
          </cell>
          <cell r="M678" t="e">
            <v>#REF!</v>
          </cell>
          <cell r="O678" t="e">
            <v>#REF!</v>
          </cell>
          <cell r="P678" t="e">
            <v>#REF!</v>
          </cell>
          <cell r="Q678" t="e">
            <v>#REF!</v>
          </cell>
          <cell r="R678" t="e">
            <v>#REF!</v>
          </cell>
          <cell r="S678" t="e">
            <v>#REF!</v>
          </cell>
        </row>
        <row r="679">
          <cell r="L679" t="e">
            <v>#REF!</v>
          </cell>
          <cell r="M679" t="e">
            <v>#REF!</v>
          </cell>
          <cell r="O679" t="e">
            <v>#REF!</v>
          </cell>
          <cell r="P679" t="e">
            <v>#REF!</v>
          </cell>
          <cell r="Q679" t="e">
            <v>#REF!</v>
          </cell>
          <cell r="R679" t="e">
            <v>#REF!</v>
          </cell>
          <cell r="S679" t="e">
            <v>#REF!</v>
          </cell>
        </row>
        <row r="680">
          <cell r="L680" t="e">
            <v>#REF!</v>
          </cell>
          <cell r="M680" t="e">
            <v>#REF!</v>
          </cell>
          <cell r="O680" t="e">
            <v>#REF!</v>
          </cell>
          <cell r="P680" t="e">
            <v>#REF!</v>
          </cell>
          <cell r="Q680" t="e">
            <v>#REF!</v>
          </cell>
          <cell r="R680" t="e">
            <v>#REF!</v>
          </cell>
          <cell r="S680" t="e">
            <v>#REF!</v>
          </cell>
        </row>
        <row r="681">
          <cell r="L681" t="e">
            <v>#REF!</v>
          </cell>
          <cell r="M681" t="e">
            <v>#REF!</v>
          </cell>
          <cell r="O681" t="e">
            <v>#REF!</v>
          </cell>
          <cell r="P681" t="e">
            <v>#REF!</v>
          </cell>
          <cell r="Q681" t="e">
            <v>#REF!</v>
          </cell>
          <cell r="R681" t="e">
            <v>#REF!</v>
          </cell>
          <cell r="S681" t="e">
            <v>#REF!</v>
          </cell>
        </row>
        <row r="682">
          <cell r="L682" t="e">
            <v>#REF!</v>
          </cell>
          <cell r="M682" t="e">
            <v>#REF!</v>
          </cell>
          <cell r="O682" t="e">
            <v>#REF!</v>
          </cell>
          <cell r="P682" t="e">
            <v>#REF!</v>
          </cell>
          <cell r="Q682" t="e">
            <v>#REF!</v>
          </cell>
          <cell r="R682" t="e">
            <v>#REF!</v>
          </cell>
          <cell r="S682" t="e">
            <v>#REF!</v>
          </cell>
        </row>
        <row r="683">
          <cell r="L683" t="e">
            <v>#REF!</v>
          </cell>
          <cell r="M683" t="e">
            <v>#REF!</v>
          </cell>
          <cell r="O683" t="e">
            <v>#REF!</v>
          </cell>
          <cell r="P683" t="e">
            <v>#REF!</v>
          </cell>
          <cell r="Q683" t="e">
            <v>#REF!</v>
          </cell>
          <cell r="R683" t="e">
            <v>#REF!</v>
          </cell>
          <cell r="S683" t="e">
            <v>#REF!</v>
          </cell>
        </row>
        <row r="684">
          <cell r="L684" t="e">
            <v>#REF!</v>
          </cell>
          <cell r="M684" t="e">
            <v>#REF!</v>
          </cell>
          <cell r="O684" t="e">
            <v>#REF!</v>
          </cell>
          <cell r="P684" t="e">
            <v>#REF!</v>
          </cell>
          <cell r="Q684" t="e">
            <v>#REF!</v>
          </cell>
          <cell r="R684" t="e">
            <v>#REF!</v>
          </cell>
          <cell r="S684" t="e">
            <v>#REF!</v>
          </cell>
        </row>
        <row r="685">
          <cell r="L685" t="e">
            <v>#REF!</v>
          </cell>
          <cell r="M685" t="e">
            <v>#REF!</v>
          </cell>
          <cell r="O685" t="e">
            <v>#REF!</v>
          </cell>
          <cell r="P685" t="e">
            <v>#REF!</v>
          </cell>
          <cell r="Q685" t="e">
            <v>#REF!</v>
          </cell>
          <cell r="R685" t="e">
            <v>#REF!</v>
          </cell>
          <cell r="S685" t="e">
            <v>#REF!</v>
          </cell>
        </row>
        <row r="686">
          <cell r="L686" t="e">
            <v>#REF!</v>
          </cell>
          <cell r="M686" t="e">
            <v>#REF!</v>
          </cell>
          <cell r="O686" t="e">
            <v>#REF!</v>
          </cell>
          <cell r="P686" t="e">
            <v>#REF!</v>
          </cell>
          <cell r="Q686" t="e">
            <v>#REF!</v>
          </cell>
          <cell r="R686" t="e">
            <v>#REF!</v>
          </cell>
          <cell r="S686" t="e">
            <v>#REF!</v>
          </cell>
        </row>
        <row r="687">
          <cell r="L687" t="e">
            <v>#REF!</v>
          </cell>
          <cell r="M687" t="e">
            <v>#REF!</v>
          </cell>
          <cell r="O687" t="e">
            <v>#REF!</v>
          </cell>
          <cell r="P687" t="e">
            <v>#REF!</v>
          </cell>
          <cell r="Q687" t="e">
            <v>#REF!</v>
          </cell>
          <cell r="R687" t="e">
            <v>#REF!</v>
          </cell>
          <cell r="S687" t="e">
            <v>#REF!</v>
          </cell>
        </row>
        <row r="688">
          <cell r="L688" t="e">
            <v>#REF!</v>
          </cell>
          <cell r="M688" t="e">
            <v>#REF!</v>
          </cell>
          <cell r="O688" t="e">
            <v>#REF!</v>
          </cell>
          <cell r="P688" t="e">
            <v>#REF!</v>
          </cell>
          <cell r="Q688" t="e">
            <v>#REF!</v>
          </cell>
          <cell r="R688" t="e">
            <v>#REF!</v>
          </cell>
          <cell r="S688" t="e">
            <v>#REF!</v>
          </cell>
        </row>
        <row r="689">
          <cell r="L689" t="e">
            <v>#REF!</v>
          </cell>
          <cell r="M689" t="e">
            <v>#REF!</v>
          </cell>
          <cell r="O689" t="e">
            <v>#REF!</v>
          </cell>
          <cell r="P689" t="e">
            <v>#REF!</v>
          </cell>
          <cell r="Q689" t="e">
            <v>#REF!</v>
          </cell>
          <cell r="R689" t="e">
            <v>#REF!</v>
          </cell>
          <cell r="S689" t="e">
            <v>#REF!</v>
          </cell>
        </row>
        <row r="690">
          <cell r="L690" t="e">
            <v>#REF!</v>
          </cell>
          <cell r="M690" t="e">
            <v>#REF!</v>
          </cell>
          <cell r="O690" t="e">
            <v>#REF!</v>
          </cell>
          <cell r="P690" t="e">
            <v>#REF!</v>
          </cell>
          <cell r="Q690" t="e">
            <v>#REF!</v>
          </cell>
          <cell r="R690" t="e">
            <v>#REF!</v>
          </cell>
          <cell r="S690" t="e">
            <v>#REF!</v>
          </cell>
        </row>
        <row r="691">
          <cell r="L691" t="e">
            <v>#REF!</v>
          </cell>
          <cell r="M691" t="e">
            <v>#REF!</v>
          </cell>
          <cell r="O691" t="e">
            <v>#REF!</v>
          </cell>
          <cell r="P691" t="e">
            <v>#REF!</v>
          </cell>
          <cell r="Q691" t="e">
            <v>#REF!</v>
          </cell>
          <cell r="R691" t="e">
            <v>#REF!</v>
          </cell>
          <cell r="S691" t="e">
            <v>#REF!</v>
          </cell>
        </row>
        <row r="692">
          <cell r="L692" t="e">
            <v>#REF!</v>
          </cell>
          <cell r="M692" t="e">
            <v>#REF!</v>
          </cell>
          <cell r="O692" t="e">
            <v>#REF!</v>
          </cell>
          <cell r="P692" t="e">
            <v>#REF!</v>
          </cell>
          <cell r="Q692" t="e">
            <v>#REF!</v>
          </cell>
          <cell r="R692" t="e">
            <v>#REF!</v>
          </cell>
          <cell r="S692" t="e">
            <v>#REF!</v>
          </cell>
        </row>
        <row r="693">
          <cell r="L693" t="e">
            <v>#REF!</v>
          </cell>
          <cell r="M693" t="e">
            <v>#REF!</v>
          </cell>
          <cell r="O693" t="e">
            <v>#REF!</v>
          </cell>
          <cell r="P693" t="e">
            <v>#REF!</v>
          </cell>
          <cell r="Q693" t="e">
            <v>#REF!</v>
          </cell>
          <cell r="R693" t="e">
            <v>#REF!</v>
          </cell>
          <cell r="S693" t="e">
            <v>#REF!</v>
          </cell>
        </row>
        <row r="694">
          <cell r="L694" t="e">
            <v>#REF!</v>
          </cell>
          <cell r="M694" t="e">
            <v>#REF!</v>
          </cell>
          <cell r="O694" t="e">
            <v>#REF!</v>
          </cell>
          <cell r="P694" t="e">
            <v>#REF!</v>
          </cell>
          <cell r="Q694" t="e">
            <v>#REF!</v>
          </cell>
          <cell r="R694" t="e">
            <v>#REF!</v>
          </cell>
          <cell r="S694" t="e">
            <v>#REF!</v>
          </cell>
        </row>
        <row r="695">
          <cell r="L695" t="e">
            <v>#REF!</v>
          </cell>
          <cell r="M695" t="e">
            <v>#REF!</v>
          </cell>
          <cell r="O695" t="e">
            <v>#REF!</v>
          </cell>
          <cell r="P695" t="e">
            <v>#REF!</v>
          </cell>
          <cell r="Q695" t="e">
            <v>#REF!</v>
          </cell>
          <cell r="R695" t="e">
            <v>#REF!</v>
          </cell>
          <cell r="S695" t="e">
            <v>#REF!</v>
          </cell>
        </row>
        <row r="696">
          <cell r="L696" t="e">
            <v>#REF!</v>
          </cell>
          <cell r="M696" t="e">
            <v>#REF!</v>
          </cell>
          <cell r="O696" t="e">
            <v>#REF!</v>
          </cell>
          <cell r="P696" t="e">
            <v>#REF!</v>
          </cell>
          <cell r="Q696" t="e">
            <v>#REF!</v>
          </cell>
          <cell r="R696" t="e">
            <v>#REF!</v>
          </cell>
          <cell r="S696" t="e">
            <v>#REF!</v>
          </cell>
        </row>
        <row r="697">
          <cell r="L697" t="e">
            <v>#REF!</v>
          </cell>
          <cell r="M697" t="e">
            <v>#REF!</v>
          </cell>
          <cell r="O697" t="e">
            <v>#REF!</v>
          </cell>
          <cell r="P697" t="e">
            <v>#REF!</v>
          </cell>
          <cell r="Q697" t="e">
            <v>#REF!</v>
          </cell>
          <cell r="R697" t="e">
            <v>#REF!</v>
          </cell>
          <cell r="S697" t="e">
            <v>#REF!</v>
          </cell>
        </row>
        <row r="698">
          <cell r="L698" t="e">
            <v>#REF!</v>
          </cell>
          <cell r="M698" t="e">
            <v>#REF!</v>
          </cell>
          <cell r="O698" t="e">
            <v>#REF!</v>
          </cell>
          <cell r="P698" t="e">
            <v>#REF!</v>
          </cell>
          <cell r="Q698" t="e">
            <v>#REF!</v>
          </cell>
          <cell r="R698" t="e">
            <v>#REF!</v>
          </cell>
          <cell r="S698" t="e">
            <v>#REF!</v>
          </cell>
        </row>
        <row r="699">
          <cell r="L699" t="e">
            <v>#REF!</v>
          </cell>
          <cell r="M699" t="e">
            <v>#REF!</v>
          </cell>
          <cell r="O699" t="e">
            <v>#REF!</v>
          </cell>
          <cell r="P699" t="e">
            <v>#REF!</v>
          </cell>
          <cell r="Q699" t="e">
            <v>#REF!</v>
          </cell>
          <cell r="R699" t="e">
            <v>#REF!</v>
          </cell>
          <cell r="S699" t="e">
            <v>#REF!</v>
          </cell>
        </row>
        <row r="700">
          <cell r="L700" t="e">
            <v>#REF!</v>
          </cell>
          <cell r="M700" t="e">
            <v>#REF!</v>
          </cell>
          <cell r="O700" t="e">
            <v>#REF!</v>
          </cell>
          <cell r="P700" t="e">
            <v>#REF!</v>
          </cell>
          <cell r="Q700" t="e">
            <v>#REF!</v>
          </cell>
          <cell r="R700" t="e">
            <v>#REF!</v>
          </cell>
          <cell r="S700" t="e">
            <v>#REF!</v>
          </cell>
        </row>
        <row r="701">
          <cell r="L701" t="e">
            <v>#REF!</v>
          </cell>
          <cell r="M701" t="e">
            <v>#REF!</v>
          </cell>
          <cell r="O701" t="e">
            <v>#REF!</v>
          </cell>
          <cell r="P701" t="e">
            <v>#REF!</v>
          </cell>
          <cell r="Q701" t="e">
            <v>#REF!</v>
          </cell>
          <cell r="R701" t="e">
            <v>#REF!</v>
          </cell>
          <cell r="S701" t="e">
            <v>#REF!</v>
          </cell>
        </row>
        <row r="702">
          <cell r="L702" t="e">
            <v>#REF!</v>
          </cell>
          <cell r="M702" t="e">
            <v>#REF!</v>
          </cell>
          <cell r="O702" t="e">
            <v>#REF!</v>
          </cell>
          <cell r="P702" t="e">
            <v>#REF!</v>
          </cell>
          <cell r="Q702" t="e">
            <v>#REF!</v>
          </cell>
          <cell r="R702" t="e">
            <v>#REF!</v>
          </cell>
          <cell r="S702" t="e">
            <v>#REF!</v>
          </cell>
        </row>
        <row r="703">
          <cell r="L703" t="e">
            <v>#REF!</v>
          </cell>
          <cell r="M703" t="e">
            <v>#REF!</v>
          </cell>
          <cell r="O703" t="e">
            <v>#REF!</v>
          </cell>
          <cell r="P703" t="e">
            <v>#REF!</v>
          </cell>
          <cell r="Q703" t="e">
            <v>#REF!</v>
          </cell>
          <cell r="R703" t="e">
            <v>#REF!</v>
          </cell>
          <cell r="S703" t="e">
            <v>#REF!</v>
          </cell>
        </row>
        <row r="704">
          <cell r="L704" t="e">
            <v>#REF!</v>
          </cell>
          <cell r="M704" t="e">
            <v>#REF!</v>
          </cell>
          <cell r="O704" t="e">
            <v>#REF!</v>
          </cell>
          <cell r="P704" t="e">
            <v>#REF!</v>
          </cell>
          <cell r="Q704" t="e">
            <v>#REF!</v>
          </cell>
          <cell r="R704" t="e">
            <v>#REF!</v>
          </cell>
          <cell r="S704" t="e">
            <v>#REF!</v>
          </cell>
        </row>
        <row r="705">
          <cell r="L705" t="e">
            <v>#REF!</v>
          </cell>
          <cell r="M705" t="e">
            <v>#REF!</v>
          </cell>
          <cell r="O705" t="e">
            <v>#REF!</v>
          </cell>
          <cell r="P705" t="e">
            <v>#REF!</v>
          </cell>
          <cell r="Q705" t="e">
            <v>#REF!</v>
          </cell>
          <cell r="R705" t="e">
            <v>#REF!</v>
          </cell>
          <cell r="S705" t="e">
            <v>#REF!</v>
          </cell>
        </row>
        <row r="706">
          <cell r="L706" t="e">
            <v>#REF!</v>
          </cell>
          <cell r="M706" t="e">
            <v>#REF!</v>
          </cell>
          <cell r="O706" t="e">
            <v>#REF!</v>
          </cell>
          <cell r="P706" t="e">
            <v>#REF!</v>
          </cell>
          <cell r="Q706" t="e">
            <v>#REF!</v>
          </cell>
          <cell r="R706" t="e">
            <v>#REF!</v>
          </cell>
          <cell r="S706" t="e">
            <v>#REF!</v>
          </cell>
        </row>
        <row r="707">
          <cell r="L707" t="e">
            <v>#REF!</v>
          </cell>
          <cell r="M707" t="e">
            <v>#REF!</v>
          </cell>
          <cell r="O707" t="e">
            <v>#REF!</v>
          </cell>
          <cell r="P707" t="e">
            <v>#REF!</v>
          </cell>
          <cell r="Q707" t="e">
            <v>#REF!</v>
          </cell>
          <cell r="R707" t="e">
            <v>#REF!</v>
          </cell>
          <cell r="S707" t="e">
            <v>#REF!</v>
          </cell>
        </row>
        <row r="708">
          <cell r="L708" t="e">
            <v>#REF!</v>
          </cell>
          <cell r="M708" t="e">
            <v>#REF!</v>
          </cell>
          <cell r="O708" t="e">
            <v>#REF!</v>
          </cell>
          <cell r="P708" t="e">
            <v>#REF!</v>
          </cell>
          <cell r="Q708" t="e">
            <v>#REF!</v>
          </cell>
          <cell r="R708" t="e">
            <v>#REF!</v>
          </cell>
          <cell r="S708" t="e">
            <v>#REF!</v>
          </cell>
        </row>
        <row r="709">
          <cell r="L709" t="e">
            <v>#REF!</v>
          </cell>
          <cell r="M709" t="e">
            <v>#REF!</v>
          </cell>
          <cell r="O709" t="e">
            <v>#REF!</v>
          </cell>
          <cell r="P709" t="e">
            <v>#REF!</v>
          </cell>
          <cell r="Q709" t="e">
            <v>#REF!</v>
          </cell>
          <cell r="R709" t="e">
            <v>#REF!</v>
          </cell>
          <cell r="S709" t="e">
            <v>#REF!</v>
          </cell>
        </row>
        <row r="710">
          <cell r="L710" t="e">
            <v>#REF!</v>
          </cell>
          <cell r="M710" t="e">
            <v>#REF!</v>
          </cell>
          <cell r="O710" t="e">
            <v>#REF!</v>
          </cell>
          <cell r="P710" t="e">
            <v>#REF!</v>
          </cell>
          <cell r="Q710" t="e">
            <v>#REF!</v>
          </cell>
          <cell r="R710" t="e">
            <v>#REF!</v>
          </cell>
          <cell r="S710" t="e">
            <v>#REF!</v>
          </cell>
        </row>
        <row r="711">
          <cell r="L711" t="e">
            <v>#REF!</v>
          </cell>
          <cell r="M711" t="e">
            <v>#REF!</v>
          </cell>
          <cell r="O711" t="e">
            <v>#REF!</v>
          </cell>
          <cell r="P711" t="e">
            <v>#REF!</v>
          </cell>
          <cell r="Q711" t="e">
            <v>#REF!</v>
          </cell>
          <cell r="R711" t="e">
            <v>#REF!</v>
          </cell>
          <cell r="S711" t="e">
            <v>#REF!</v>
          </cell>
        </row>
        <row r="712">
          <cell r="L712" t="e">
            <v>#REF!</v>
          </cell>
          <cell r="M712" t="e">
            <v>#REF!</v>
          </cell>
          <cell r="O712" t="e">
            <v>#REF!</v>
          </cell>
          <cell r="P712" t="e">
            <v>#REF!</v>
          </cell>
          <cell r="Q712" t="e">
            <v>#REF!</v>
          </cell>
          <cell r="R712" t="e">
            <v>#REF!</v>
          </cell>
          <cell r="S712" t="e">
            <v>#REF!</v>
          </cell>
        </row>
        <row r="713">
          <cell r="L713" t="e">
            <v>#REF!</v>
          </cell>
          <cell r="M713" t="e">
            <v>#REF!</v>
          </cell>
          <cell r="O713" t="e">
            <v>#REF!</v>
          </cell>
          <cell r="P713" t="e">
            <v>#REF!</v>
          </cell>
          <cell r="Q713" t="e">
            <v>#REF!</v>
          </cell>
          <cell r="R713" t="e">
            <v>#REF!</v>
          </cell>
          <cell r="S713" t="e">
            <v>#REF!</v>
          </cell>
        </row>
        <row r="714">
          <cell r="L714" t="e">
            <v>#REF!</v>
          </cell>
          <cell r="M714" t="e">
            <v>#REF!</v>
          </cell>
          <cell r="O714" t="e">
            <v>#REF!</v>
          </cell>
          <cell r="P714" t="e">
            <v>#REF!</v>
          </cell>
          <cell r="Q714" t="e">
            <v>#REF!</v>
          </cell>
          <cell r="R714" t="e">
            <v>#REF!</v>
          </cell>
          <cell r="S714" t="e">
            <v>#REF!</v>
          </cell>
        </row>
        <row r="715">
          <cell r="L715" t="e">
            <v>#REF!</v>
          </cell>
          <cell r="M715" t="e">
            <v>#REF!</v>
          </cell>
          <cell r="O715" t="e">
            <v>#REF!</v>
          </cell>
          <cell r="P715" t="e">
            <v>#REF!</v>
          </cell>
          <cell r="Q715" t="e">
            <v>#REF!</v>
          </cell>
          <cell r="R715" t="e">
            <v>#REF!</v>
          </cell>
          <cell r="S715" t="e">
            <v>#REF!</v>
          </cell>
        </row>
        <row r="716">
          <cell r="L716" t="e">
            <v>#REF!</v>
          </cell>
          <cell r="M716" t="e">
            <v>#REF!</v>
          </cell>
          <cell r="O716" t="e">
            <v>#REF!</v>
          </cell>
          <cell r="P716" t="e">
            <v>#REF!</v>
          </cell>
          <cell r="Q716" t="e">
            <v>#REF!</v>
          </cell>
          <cell r="R716" t="e">
            <v>#REF!</v>
          </cell>
          <cell r="S716" t="e">
            <v>#REF!</v>
          </cell>
        </row>
        <row r="717">
          <cell r="L717" t="e">
            <v>#REF!</v>
          </cell>
          <cell r="M717" t="e">
            <v>#REF!</v>
          </cell>
          <cell r="O717" t="e">
            <v>#REF!</v>
          </cell>
          <cell r="P717" t="e">
            <v>#REF!</v>
          </cell>
          <cell r="Q717" t="e">
            <v>#REF!</v>
          </cell>
          <cell r="R717" t="e">
            <v>#REF!</v>
          </cell>
          <cell r="S717" t="e">
            <v>#REF!</v>
          </cell>
        </row>
        <row r="718">
          <cell r="L718" t="e">
            <v>#REF!</v>
          </cell>
          <cell r="M718" t="e">
            <v>#REF!</v>
          </cell>
          <cell r="O718" t="e">
            <v>#REF!</v>
          </cell>
          <cell r="P718" t="e">
            <v>#REF!</v>
          </cell>
          <cell r="Q718" t="e">
            <v>#REF!</v>
          </cell>
          <cell r="R718" t="e">
            <v>#REF!</v>
          </cell>
          <cell r="S718" t="e">
            <v>#REF!</v>
          </cell>
        </row>
        <row r="719">
          <cell r="L719" t="e">
            <v>#REF!</v>
          </cell>
          <cell r="M719" t="e">
            <v>#REF!</v>
          </cell>
          <cell r="O719" t="e">
            <v>#REF!</v>
          </cell>
          <cell r="P719" t="e">
            <v>#REF!</v>
          </cell>
          <cell r="Q719" t="e">
            <v>#REF!</v>
          </cell>
          <cell r="R719" t="e">
            <v>#REF!</v>
          </cell>
          <cell r="S719" t="e">
            <v>#REF!</v>
          </cell>
        </row>
        <row r="720">
          <cell r="L720" t="e">
            <v>#REF!</v>
          </cell>
          <cell r="M720" t="e">
            <v>#REF!</v>
          </cell>
          <cell r="O720" t="e">
            <v>#REF!</v>
          </cell>
          <cell r="P720" t="e">
            <v>#REF!</v>
          </cell>
          <cell r="Q720" t="e">
            <v>#REF!</v>
          </cell>
          <cell r="R720" t="e">
            <v>#REF!</v>
          </cell>
          <cell r="S720" t="e">
            <v>#REF!</v>
          </cell>
        </row>
        <row r="721">
          <cell r="L721" t="e">
            <v>#REF!</v>
          </cell>
          <cell r="M721" t="e">
            <v>#REF!</v>
          </cell>
          <cell r="O721" t="e">
            <v>#REF!</v>
          </cell>
          <cell r="P721" t="e">
            <v>#REF!</v>
          </cell>
          <cell r="Q721" t="e">
            <v>#REF!</v>
          </cell>
          <cell r="R721" t="e">
            <v>#REF!</v>
          </cell>
          <cell r="S721" t="e">
            <v>#REF!</v>
          </cell>
        </row>
        <row r="722">
          <cell r="L722" t="e">
            <v>#REF!</v>
          </cell>
          <cell r="M722" t="e">
            <v>#REF!</v>
          </cell>
          <cell r="O722" t="e">
            <v>#REF!</v>
          </cell>
          <cell r="P722" t="e">
            <v>#REF!</v>
          </cell>
          <cell r="Q722" t="e">
            <v>#REF!</v>
          </cell>
          <cell r="R722" t="e">
            <v>#REF!</v>
          </cell>
          <cell r="S722" t="e">
            <v>#REF!</v>
          </cell>
        </row>
        <row r="723">
          <cell r="L723" t="e">
            <v>#REF!</v>
          </cell>
          <cell r="M723" t="e">
            <v>#REF!</v>
          </cell>
          <cell r="O723" t="e">
            <v>#REF!</v>
          </cell>
          <cell r="P723" t="e">
            <v>#REF!</v>
          </cell>
          <cell r="Q723" t="e">
            <v>#REF!</v>
          </cell>
          <cell r="R723" t="e">
            <v>#REF!</v>
          </cell>
          <cell r="S723" t="e">
            <v>#REF!</v>
          </cell>
        </row>
        <row r="724">
          <cell r="L724" t="e">
            <v>#REF!</v>
          </cell>
          <cell r="M724" t="e">
            <v>#REF!</v>
          </cell>
          <cell r="O724" t="e">
            <v>#REF!</v>
          </cell>
          <cell r="P724" t="e">
            <v>#REF!</v>
          </cell>
          <cell r="Q724" t="e">
            <v>#REF!</v>
          </cell>
          <cell r="R724" t="e">
            <v>#REF!</v>
          </cell>
          <cell r="S724" t="e">
            <v>#REF!</v>
          </cell>
        </row>
        <row r="725">
          <cell r="L725" t="e">
            <v>#REF!</v>
          </cell>
          <cell r="M725" t="e">
            <v>#REF!</v>
          </cell>
          <cell r="O725" t="e">
            <v>#REF!</v>
          </cell>
          <cell r="P725" t="e">
            <v>#REF!</v>
          </cell>
          <cell r="Q725" t="e">
            <v>#REF!</v>
          </cell>
          <cell r="R725" t="e">
            <v>#REF!</v>
          </cell>
          <cell r="S725" t="e">
            <v>#REF!</v>
          </cell>
        </row>
        <row r="726">
          <cell r="L726" t="e">
            <v>#REF!</v>
          </cell>
          <cell r="M726" t="e">
            <v>#REF!</v>
          </cell>
          <cell r="O726" t="e">
            <v>#REF!</v>
          </cell>
          <cell r="P726" t="e">
            <v>#REF!</v>
          </cell>
          <cell r="Q726" t="e">
            <v>#REF!</v>
          </cell>
          <cell r="R726" t="e">
            <v>#REF!</v>
          </cell>
          <cell r="S726" t="e">
            <v>#REF!</v>
          </cell>
        </row>
        <row r="727">
          <cell r="L727" t="e">
            <v>#REF!</v>
          </cell>
          <cell r="M727" t="e">
            <v>#REF!</v>
          </cell>
          <cell r="O727" t="e">
            <v>#REF!</v>
          </cell>
          <cell r="P727" t="e">
            <v>#REF!</v>
          </cell>
          <cell r="Q727" t="e">
            <v>#REF!</v>
          </cell>
          <cell r="R727" t="e">
            <v>#REF!</v>
          </cell>
          <cell r="S727" t="e">
            <v>#REF!</v>
          </cell>
        </row>
        <row r="728">
          <cell r="L728" t="e">
            <v>#REF!</v>
          </cell>
          <cell r="M728" t="e">
            <v>#REF!</v>
          </cell>
          <cell r="O728" t="e">
            <v>#REF!</v>
          </cell>
          <cell r="P728" t="e">
            <v>#REF!</v>
          </cell>
          <cell r="Q728" t="e">
            <v>#REF!</v>
          </cell>
          <cell r="R728" t="e">
            <v>#REF!</v>
          </cell>
          <cell r="S728" t="e">
            <v>#REF!</v>
          </cell>
        </row>
        <row r="729">
          <cell r="L729" t="e">
            <v>#REF!</v>
          </cell>
          <cell r="M729" t="e">
            <v>#REF!</v>
          </cell>
          <cell r="O729" t="e">
            <v>#REF!</v>
          </cell>
          <cell r="P729" t="e">
            <v>#REF!</v>
          </cell>
          <cell r="Q729" t="e">
            <v>#REF!</v>
          </cell>
          <cell r="R729" t="e">
            <v>#REF!</v>
          </cell>
          <cell r="S729" t="e">
            <v>#REF!</v>
          </cell>
        </row>
        <row r="730">
          <cell r="L730" t="e">
            <v>#REF!</v>
          </cell>
          <cell r="M730" t="e">
            <v>#REF!</v>
          </cell>
          <cell r="O730" t="e">
            <v>#REF!</v>
          </cell>
          <cell r="P730" t="e">
            <v>#REF!</v>
          </cell>
          <cell r="Q730" t="e">
            <v>#REF!</v>
          </cell>
          <cell r="R730" t="e">
            <v>#REF!</v>
          </cell>
          <cell r="S730" t="e">
            <v>#REF!</v>
          </cell>
        </row>
        <row r="731">
          <cell r="L731" t="e">
            <v>#REF!</v>
          </cell>
          <cell r="M731" t="e">
            <v>#REF!</v>
          </cell>
          <cell r="O731" t="e">
            <v>#REF!</v>
          </cell>
          <cell r="P731" t="e">
            <v>#REF!</v>
          </cell>
          <cell r="Q731" t="e">
            <v>#REF!</v>
          </cell>
          <cell r="R731" t="e">
            <v>#REF!</v>
          </cell>
          <cell r="S731" t="e">
            <v>#REF!</v>
          </cell>
        </row>
        <row r="732">
          <cell r="L732" t="e">
            <v>#REF!</v>
          </cell>
          <cell r="M732" t="e">
            <v>#REF!</v>
          </cell>
          <cell r="O732" t="e">
            <v>#REF!</v>
          </cell>
          <cell r="P732" t="e">
            <v>#REF!</v>
          </cell>
          <cell r="Q732" t="e">
            <v>#REF!</v>
          </cell>
          <cell r="R732" t="e">
            <v>#REF!</v>
          </cell>
          <cell r="S732" t="e">
            <v>#REF!</v>
          </cell>
        </row>
        <row r="733">
          <cell r="L733" t="e">
            <v>#REF!</v>
          </cell>
          <cell r="M733" t="e">
            <v>#REF!</v>
          </cell>
          <cell r="O733" t="e">
            <v>#REF!</v>
          </cell>
          <cell r="P733" t="e">
            <v>#REF!</v>
          </cell>
          <cell r="Q733" t="e">
            <v>#REF!</v>
          </cell>
          <cell r="R733" t="e">
            <v>#REF!</v>
          </cell>
          <cell r="S733" t="e">
            <v>#REF!</v>
          </cell>
        </row>
        <row r="734">
          <cell r="L734" t="e">
            <v>#REF!</v>
          </cell>
          <cell r="M734" t="e">
            <v>#REF!</v>
          </cell>
          <cell r="O734" t="e">
            <v>#REF!</v>
          </cell>
          <cell r="P734" t="e">
            <v>#REF!</v>
          </cell>
          <cell r="Q734" t="e">
            <v>#REF!</v>
          </cell>
          <cell r="R734" t="e">
            <v>#REF!</v>
          </cell>
          <cell r="S734" t="e">
            <v>#REF!</v>
          </cell>
        </row>
        <row r="735">
          <cell r="L735" t="e">
            <v>#REF!</v>
          </cell>
          <cell r="M735" t="e">
            <v>#REF!</v>
          </cell>
          <cell r="O735" t="e">
            <v>#REF!</v>
          </cell>
          <cell r="P735" t="e">
            <v>#REF!</v>
          </cell>
          <cell r="Q735" t="e">
            <v>#REF!</v>
          </cell>
          <cell r="R735" t="e">
            <v>#REF!</v>
          </cell>
          <cell r="S735" t="e">
            <v>#REF!</v>
          </cell>
        </row>
        <row r="736">
          <cell r="L736" t="e">
            <v>#REF!</v>
          </cell>
          <cell r="M736" t="e">
            <v>#REF!</v>
          </cell>
          <cell r="O736" t="e">
            <v>#REF!</v>
          </cell>
          <cell r="P736" t="e">
            <v>#REF!</v>
          </cell>
          <cell r="Q736" t="e">
            <v>#REF!</v>
          </cell>
          <cell r="R736" t="e">
            <v>#REF!</v>
          </cell>
          <cell r="S736" t="e">
            <v>#REF!</v>
          </cell>
        </row>
        <row r="737">
          <cell r="L737" t="e">
            <v>#REF!</v>
          </cell>
          <cell r="M737" t="e">
            <v>#REF!</v>
          </cell>
          <cell r="O737" t="e">
            <v>#REF!</v>
          </cell>
          <cell r="P737" t="e">
            <v>#REF!</v>
          </cell>
          <cell r="Q737" t="e">
            <v>#REF!</v>
          </cell>
          <cell r="R737" t="e">
            <v>#REF!</v>
          </cell>
          <cell r="S737" t="e">
            <v>#REF!</v>
          </cell>
        </row>
        <row r="738">
          <cell r="L738" t="e">
            <v>#REF!</v>
          </cell>
          <cell r="M738" t="e">
            <v>#REF!</v>
          </cell>
          <cell r="O738" t="e">
            <v>#REF!</v>
          </cell>
          <cell r="P738" t="e">
            <v>#REF!</v>
          </cell>
          <cell r="Q738" t="e">
            <v>#REF!</v>
          </cell>
          <cell r="R738" t="e">
            <v>#REF!</v>
          </cell>
          <cell r="S738" t="e">
            <v>#REF!</v>
          </cell>
        </row>
        <row r="739">
          <cell r="L739" t="e">
            <v>#REF!</v>
          </cell>
          <cell r="M739" t="e">
            <v>#REF!</v>
          </cell>
          <cell r="O739" t="e">
            <v>#REF!</v>
          </cell>
          <cell r="P739" t="e">
            <v>#REF!</v>
          </cell>
          <cell r="Q739" t="e">
            <v>#REF!</v>
          </cell>
          <cell r="R739" t="e">
            <v>#REF!</v>
          </cell>
          <cell r="S739" t="e">
            <v>#REF!</v>
          </cell>
        </row>
        <row r="740">
          <cell r="L740" t="e">
            <v>#REF!</v>
          </cell>
          <cell r="M740" t="e">
            <v>#REF!</v>
          </cell>
          <cell r="O740" t="e">
            <v>#REF!</v>
          </cell>
          <cell r="P740" t="e">
            <v>#REF!</v>
          </cell>
          <cell r="Q740" t="e">
            <v>#REF!</v>
          </cell>
          <cell r="R740" t="e">
            <v>#REF!</v>
          </cell>
          <cell r="S740" t="e">
            <v>#REF!</v>
          </cell>
        </row>
        <row r="741">
          <cell r="L741" t="e">
            <v>#REF!</v>
          </cell>
          <cell r="M741" t="e">
            <v>#REF!</v>
          </cell>
          <cell r="O741" t="e">
            <v>#REF!</v>
          </cell>
          <cell r="P741" t="e">
            <v>#REF!</v>
          </cell>
          <cell r="Q741" t="e">
            <v>#REF!</v>
          </cell>
          <cell r="R741" t="e">
            <v>#REF!</v>
          </cell>
          <cell r="S741" t="e">
            <v>#REF!</v>
          </cell>
        </row>
        <row r="742">
          <cell r="L742" t="e">
            <v>#REF!</v>
          </cell>
          <cell r="M742" t="e">
            <v>#REF!</v>
          </cell>
          <cell r="O742" t="e">
            <v>#REF!</v>
          </cell>
          <cell r="P742" t="e">
            <v>#REF!</v>
          </cell>
          <cell r="Q742" t="e">
            <v>#REF!</v>
          </cell>
          <cell r="R742" t="e">
            <v>#REF!</v>
          </cell>
          <cell r="S742" t="e">
            <v>#REF!</v>
          </cell>
        </row>
        <row r="743">
          <cell r="L743" t="e">
            <v>#REF!</v>
          </cell>
          <cell r="M743" t="e">
            <v>#REF!</v>
          </cell>
          <cell r="O743" t="e">
            <v>#REF!</v>
          </cell>
          <cell r="P743" t="e">
            <v>#REF!</v>
          </cell>
          <cell r="Q743" t="e">
            <v>#REF!</v>
          </cell>
          <cell r="R743" t="e">
            <v>#REF!</v>
          </cell>
          <cell r="S743" t="e">
            <v>#REF!</v>
          </cell>
        </row>
        <row r="744">
          <cell r="L744" t="e">
            <v>#REF!</v>
          </cell>
          <cell r="M744" t="e">
            <v>#REF!</v>
          </cell>
          <cell r="O744" t="e">
            <v>#REF!</v>
          </cell>
          <cell r="P744" t="e">
            <v>#REF!</v>
          </cell>
          <cell r="Q744" t="e">
            <v>#REF!</v>
          </cell>
          <cell r="R744" t="e">
            <v>#REF!</v>
          </cell>
          <cell r="S744" t="e">
            <v>#REF!</v>
          </cell>
        </row>
        <row r="745">
          <cell r="L745" t="e">
            <v>#REF!</v>
          </cell>
          <cell r="M745" t="e">
            <v>#REF!</v>
          </cell>
          <cell r="O745" t="e">
            <v>#REF!</v>
          </cell>
          <cell r="P745" t="e">
            <v>#REF!</v>
          </cell>
          <cell r="Q745" t="e">
            <v>#REF!</v>
          </cell>
          <cell r="R745" t="e">
            <v>#REF!</v>
          </cell>
          <cell r="S745" t="e">
            <v>#REF!</v>
          </cell>
        </row>
        <row r="746">
          <cell r="L746" t="e">
            <v>#REF!</v>
          </cell>
          <cell r="M746" t="e">
            <v>#REF!</v>
          </cell>
          <cell r="O746" t="e">
            <v>#REF!</v>
          </cell>
          <cell r="P746" t="e">
            <v>#REF!</v>
          </cell>
          <cell r="Q746" t="e">
            <v>#REF!</v>
          </cell>
          <cell r="R746" t="e">
            <v>#REF!</v>
          </cell>
          <cell r="S746" t="e">
            <v>#REF!</v>
          </cell>
        </row>
        <row r="747">
          <cell r="L747" t="e">
            <v>#REF!</v>
          </cell>
          <cell r="M747" t="e">
            <v>#REF!</v>
          </cell>
          <cell r="O747" t="e">
            <v>#REF!</v>
          </cell>
          <cell r="P747" t="e">
            <v>#REF!</v>
          </cell>
          <cell r="Q747" t="e">
            <v>#REF!</v>
          </cell>
          <cell r="R747" t="e">
            <v>#REF!</v>
          </cell>
          <cell r="S747" t="e">
            <v>#REF!</v>
          </cell>
        </row>
        <row r="748">
          <cell r="L748" t="e">
            <v>#REF!</v>
          </cell>
          <cell r="M748" t="e">
            <v>#REF!</v>
          </cell>
          <cell r="O748" t="e">
            <v>#REF!</v>
          </cell>
          <cell r="P748" t="e">
            <v>#REF!</v>
          </cell>
          <cell r="Q748" t="e">
            <v>#REF!</v>
          </cell>
          <cell r="R748" t="e">
            <v>#REF!</v>
          </cell>
          <cell r="S748" t="e">
            <v>#REF!</v>
          </cell>
        </row>
        <row r="749">
          <cell r="L749" t="e">
            <v>#REF!</v>
          </cell>
          <cell r="M749" t="e">
            <v>#REF!</v>
          </cell>
          <cell r="O749" t="e">
            <v>#REF!</v>
          </cell>
          <cell r="P749" t="e">
            <v>#REF!</v>
          </cell>
          <cell r="Q749" t="e">
            <v>#REF!</v>
          </cell>
          <cell r="R749" t="e">
            <v>#REF!</v>
          </cell>
          <cell r="S749" t="e">
            <v>#REF!</v>
          </cell>
        </row>
        <row r="750">
          <cell r="L750" t="e">
            <v>#REF!</v>
          </cell>
          <cell r="M750" t="e">
            <v>#REF!</v>
          </cell>
          <cell r="O750" t="e">
            <v>#REF!</v>
          </cell>
          <cell r="P750" t="e">
            <v>#REF!</v>
          </cell>
          <cell r="Q750" t="e">
            <v>#REF!</v>
          </cell>
          <cell r="R750" t="e">
            <v>#REF!</v>
          </cell>
          <cell r="S750" t="e">
            <v>#REF!</v>
          </cell>
        </row>
        <row r="751">
          <cell r="L751" t="e">
            <v>#REF!</v>
          </cell>
          <cell r="M751" t="e">
            <v>#REF!</v>
          </cell>
          <cell r="O751" t="e">
            <v>#REF!</v>
          </cell>
          <cell r="P751" t="e">
            <v>#REF!</v>
          </cell>
          <cell r="Q751" t="e">
            <v>#REF!</v>
          </cell>
          <cell r="R751" t="e">
            <v>#REF!</v>
          </cell>
          <cell r="S751" t="e">
            <v>#REF!</v>
          </cell>
        </row>
        <row r="752">
          <cell r="L752" t="e">
            <v>#REF!</v>
          </cell>
          <cell r="M752" t="e">
            <v>#REF!</v>
          </cell>
          <cell r="O752" t="e">
            <v>#REF!</v>
          </cell>
          <cell r="P752" t="e">
            <v>#REF!</v>
          </cell>
          <cell r="Q752" t="e">
            <v>#REF!</v>
          </cell>
          <cell r="R752" t="e">
            <v>#REF!</v>
          </cell>
          <cell r="S752" t="e">
            <v>#REF!</v>
          </cell>
        </row>
        <row r="753">
          <cell r="L753" t="e">
            <v>#REF!</v>
          </cell>
          <cell r="M753" t="e">
            <v>#REF!</v>
          </cell>
          <cell r="O753" t="e">
            <v>#REF!</v>
          </cell>
          <cell r="P753" t="e">
            <v>#REF!</v>
          </cell>
          <cell r="Q753" t="e">
            <v>#REF!</v>
          </cell>
          <cell r="R753" t="e">
            <v>#REF!</v>
          </cell>
          <cell r="S753" t="e">
            <v>#REF!</v>
          </cell>
        </row>
        <row r="754">
          <cell r="L754" t="e">
            <v>#REF!</v>
          </cell>
          <cell r="M754" t="e">
            <v>#REF!</v>
          </cell>
          <cell r="O754" t="e">
            <v>#REF!</v>
          </cell>
          <cell r="P754" t="e">
            <v>#REF!</v>
          </cell>
          <cell r="Q754" t="e">
            <v>#REF!</v>
          </cell>
          <cell r="R754" t="e">
            <v>#REF!</v>
          </cell>
          <cell r="S754" t="e">
            <v>#REF!</v>
          </cell>
        </row>
        <row r="755">
          <cell r="L755" t="e">
            <v>#REF!</v>
          </cell>
          <cell r="M755" t="e">
            <v>#REF!</v>
          </cell>
          <cell r="O755" t="e">
            <v>#REF!</v>
          </cell>
          <cell r="P755" t="e">
            <v>#REF!</v>
          </cell>
          <cell r="Q755" t="e">
            <v>#REF!</v>
          </cell>
          <cell r="R755" t="e">
            <v>#REF!</v>
          </cell>
          <cell r="S755" t="e">
            <v>#REF!</v>
          </cell>
        </row>
        <row r="756">
          <cell r="L756" t="e">
            <v>#REF!</v>
          </cell>
          <cell r="M756" t="e">
            <v>#REF!</v>
          </cell>
          <cell r="O756" t="e">
            <v>#REF!</v>
          </cell>
          <cell r="P756" t="e">
            <v>#REF!</v>
          </cell>
          <cell r="Q756" t="e">
            <v>#REF!</v>
          </cell>
          <cell r="R756" t="e">
            <v>#REF!</v>
          </cell>
          <cell r="S756" t="e">
            <v>#REF!</v>
          </cell>
        </row>
        <row r="757">
          <cell r="L757" t="e">
            <v>#REF!</v>
          </cell>
          <cell r="M757" t="e">
            <v>#REF!</v>
          </cell>
          <cell r="O757" t="e">
            <v>#REF!</v>
          </cell>
          <cell r="P757" t="e">
            <v>#REF!</v>
          </cell>
          <cell r="Q757" t="e">
            <v>#REF!</v>
          </cell>
          <cell r="R757" t="e">
            <v>#REF!</v>
          </cell>
          <cell r="S757" t="e">
            <v>#REF!</v>
          </cell>
        </row>
        <row r="758">
          <cell r="L758" t="e">
            <v>#REF!</v>
          </cell>
          <cell r="M758" t="e">
            <v>#REF!</v>
          </cell>
          <cell r="O758" t="e">
            <v>#REF!</v>
          </cell>
          <cell r="P758" t="e">
            <v>#REF!</v>
          </cell>
          <cell r="Q758" t="e">
            <v>#REF!</v>
          </cell>
          <cell r="R758" t="e">
            <v>#REF!</v>
          </cell>
          <cell r="S758" t="e">
            <v>#REF!</v>
          </cell>
        </row>
        <row r="759">
          <cell r="L759" t="e">
            <v>#REF!</v>
          </cell>
          <cell r="M759" t="e">
            <v>#REF!</v>
          </cell>
          <cell r="O759" t="e">
            <v>#REF!</v>
          </cell>
          <cell r="P759" t="e">
            <v>#REF!</v>
          </cell>
          <cell r="Q759" t="e">
            <v>#REF!</v>
          </cell>
          <cell r="R759" t="e">
            <v>#REF!</v>
          </cell>
          <cell r="S759" t="e">
            <v>#REF!</v>
          </cell>
        </row>
        <row r="760">
          <cell r="L760" t="e">
            <v>#REF!</v>
          </cell>
          <cell r="M760" t="e">
            <v>#REF!</v>
          </cell>
          <cell r="O760" t="e">
            <v>#REF!</v>
          </cell>
          <cell r="P760" t="e">
            <v>#REF!</v>
          </cell>
          <cell r="Q760" t="e">
            <v>#REF!</v>
          </cell>
          <cell r="R760" t="e">
            <v>#REF!</v>
          </cell>
          <cell r="S760" t="e">
            <v>#REF!</v>
          </cell>
        </row>
        <row r="761">
          <cell r="L761" t="e">
            <v>#REF!</v>
          </cell>
          <cell r="M761" t="e">
            <v>#REF!</v>
          </cell>
          <cell r="O761" t="e">
            <v>#REF!</v>
          </cell>
          <cell r="P761" t="e">
            <v>#REF!</v>
          </cell>
          <cell r="Q761" t="e">
            <v>#REF!</v>
          </cell>
          <cell r="R761" t="e">
            <v>#REF!</v>
          </cell>
          <cell r="S761" t="e">
            <v>#REF!</v>
          </cell>
        </row>
        <row r="762">
          <cell r="L762" t="e">
            <v>#REF!</v>
          </cell>
          <cell r="M762" t="e">
            <v>#REF!</v>
          </cell>
          <cell r="O762" t="e">
            <v>#REF!</v>
          </cell>
          <cell r="P762" t="e">
            <v>#REF!</v>
          </cell>
          <cell r="Q762" t="e">
            <v>#REF!</v>
          </cell>
          <cell r="R762" t="e">
            <v>#REF!</v>
          </cell>
          <cell r="S762" t="e">
            <v>#REF!</v>
          </cell>
        </row>
        <row r="763">
          <cell r="L763" t="e">
            <v>#REF!</v>
          </cell>
          <cell r="M763" t="e">
            <v>#REF!</v>
          </cell>
          <cell r="O763" t="e">
            <v>#REF!</v>
          </cell>
          <cell r="P763" t="e">
            <v>#REF!</v>
          </cell>
          <cell r="Q763" t="e">
            <v>#REF!</v>
          </cell>
          <cell r="R763" t="e">
            <v>#REF!</v>
          </cell>
          <cell r="S763" t="e">
            <v>#REF!</v>
          </cell>
        </row>
        <row r="764">
          <cell r="L764" t="e">
            <v>#REF!</v>
          </cell>
          <cell r="M764" t="e">
            <v>#REF!</v>
          </cell>
          <cell r="O764" t="e">
            <v>#REF!</v>
          </cell>
          <cell r="P764" t="e">
            <v>#REF!</v>
          </cell>
          <cell r="Q764" t="e">
            <v>#REF!</v>
          </cell>
          <cell r="R764" t="e">
            <v>#REF!</v>
          </cell>
          <cell r="S764" t="e">
            <v>#REF!</v>
          </cell>
        </row>
        <row r="765">
          <cell r="L765" t="e">
            <v>#REF!</v>
          </cell>
          <cell r="M765" t="e">
            <v>#REF!</v>
          </cell>
          <cell r="O765" t="e">
            <v>#REF!</v>
          </cell>
          <cell r="P765" t="e">
            <v>#REF!</v>
          </cell>
          <cell r="Q765" t="e">
            <v>#REF!</v>
          </cell>
          <cell r="R765" t="e">
            <v>#REF!</v>
          </cell>
          <cell r="S765" t="e">
            <v>#REF!</v>
          </cell>
        </row>
        <row r="766">
          <cell r="L766" t="e">
            <v>#REF!</v>
          </cell>
          <cell r="M766" t="e">
            <v>#REF!</v>
          </cell>
          <cell r="O766" t="e">
            <v>#REF!</v>
          </cell>
          <cell r="P766" t="e">
            <v>#REF!</v>
          </cell>
          <cell r="Q766" t="e">
            <v>#REF!</v>
          </cell>
          <cell r="R766" t="e">
            <v>#REF!</v>
          </cell>
          <cell r="S766" t="e">
            <v>#REF!</v>
          </cell>
        </row>
        <row r="767">
          <cell r="L767" t="e">
            <v>#REF!</v>
          </cell>
          <cell r="M767" t="e">
            <v>#REF!</v>
          </cell>
          <cell r="O767" t="e">
            <v>#REF!</v>
          </cell>
          <cell r="P767" t="e">
            <v>#REF!</v>
          </cell>
          <cell r="Q767" t="e">
            <v>#REF!</v>
          </cell>
          <cell r="R767" t="e">
            <v>#REF!</v>
          </cell>
          <cell r="S767" t="e">
            <v>#REF!</v>
          </cell>
        </row>
        <row r="768">
          <cell r="L768" t="e">
            <v>#REF!</v>
          </cell>
          <cell r="M768" t="e">
            <v>#REF!</v>
          </cell>
          <cell r="O768" t="e">
            <v>#REF!</v>
          </cell>
          <cell r="P768" t="e">
            <v>#REF!</v>
          </cell>
          <cell r="Q768" t="e">
            <v>#REF!</v>
          </cell>
          <cell r="R768" t="e">
            <v>#REF!</v>
          </cell>
          <cell r="S768" t="e">
            <v>#REF!</v>
          </cell>
        </row>
        <row r="769">
          <cell r="L769" t="e">
            <v>#REF!</v>
          </cell>
          <cell r="M769" t="e">
            <v>#REF!</v>
          </cell>
          <cell r="O769" t="e">
            <v>#REF!</v>
          </cell>
          <cell r="P769" t="e">
            <v>#REF!</v>
          </cell>
          <cell r="Q769" t="e">
            <v>#REF!</v>
          </cell>
          <cell r="R769" t="e">
            <v>#REF!</v>
          </cell>
          <cell r="S769" t="e">
            <v>#REF!</v>
          </cell>
        </row>
        <row r="770">
          <cell r="L770" t="e">
            <v>#REF!</v>
          </cell>
          <cell r="M770" t="e">
            <v>#REF!</v>
          </cell>
          <cell r="O770" t="e">
            <v>#REF!</v>
          </cell>
          <cell r="P770" t="e">
            <v>#REF!</v>
          </cell>
          <cell r="Q770" t="e">
            <v>#REF!</v>
          </cell>
          <cell r="R770" t="e">
            <v>#REF!</v>
          </cell>
          <cell r="S770" t="e">
            <v>#REF!</v>
          </cell>
        </row>
        <row r="771">
          <cell r="L771" t="e">
            <v>#REF!</v>
          </cell>
          <cell r="M771" t="e">
            <v>#REF!</v>
          </cell>
          <cell r="O771" t="e">
            <v>#REF!</v>
          </cell>
          <cell r="P771" t="e">
            <v>#REF!</v>
          </cell>
          <cell r="Q771" t="e">
            <v>#REF!</v>
          </cell>
          <cell r="R771" t="e">
            <v>#REF!</v>
          </cell>
          <cell r="S771" t="e">
            <v>#REF!</v>
          </cell>
        </row>
        <row r="772">
          <cell r="L772" t="e">
            <v>#REF!</v>
          </cell>
          <cell r="M772" t="e">
            <v>#REF!</v>
          </cell>
          <cell r="O772" t="e">
            <v>#REF!</v>
          </cell>
          <cell r="P772" t="e">
            <v>#REF!</v>
          </cell>
          <cell r="Q772" t="e">
            <v>#REF!</v>
          </cell>
          <cell r="R772" t="e">
            <v>#REF!</v>
          </cell>
          <cell r="S772" t="e">
            <v>#REF!</v>
          </cell>
        </row>
        <row r="773">
          <cell r="L773" t="e">
            <v>#REF!</v>
          </cell>
          <cell r="M773" t="e">
            <v>#REF!</v>
          </cell>
          <cell r="O773" t="e">
            <v>#REF!</v>
          </cell>
          <cell r="P773" t="e">
            <v>#REF!</v>
          </cell>
          <cell r="Q773" t="e">
            <v>#REF!</v>
          </cell>
          <cell r="R773" t="e">
            <v>#REF!</v>
          </cell>
          <cell r="S773" t="e">
            <v>#REF!</v>
          </cell>
        </row>
        <row r="774">
          <cell r="L774" t="e">
            <v>#REF!</v>
          </cell>
          <cell r="M774" t="e">
            <v>#REF!</v>
          </cell>
          <cell r="O774" t="e">
            <v>#REF!</v>
          </cell>
          <cell r="P774" t="e">
            <v>#REF!</v>
          </cell>
          <cell r="Q774" t="e">
            <v>#REF!</v>
          </cell>
          <cell r="R774" t="e">
            <v>#REF!</v>
          </cell>
          <cell r="S774" t="e">
            <v>#REF!</v>
          </cell>
        </row>
        <row r="775">
          <cell r="L775" t="e">
            <v>#REF!</v>
          </cell>
          <cell r="M775" t="e">
            <v>#REF!</v>
          </cell>
          <cell r="O775" t="e">
            <v>#REF!</v>
          </cell>
          <cell r="P775" t="e">
            <v>#REF!</v>
          </cell>
          <cell r="Q775" t="e">
            <v>#REF!</v>
          </cell>
          <cell r="R775" t="e">
            <v>#REF!</v>
          </cell>
          <cell r="S775" t="e">
            <v>#REF!</v>
          </cell>
        </row>
        <row r="776">
          <cell r="L776" t="e">
            <v>#REF!</v>
          </cell>
          <cell r="M776" t="e">
            <v>#REF!</v>
          </cell>
          <cell r="O776" t="e">
            <v>#REF!</v>
          </cell>
          <cell r="P776" t="e">
            <v>#REF!</v>
          </cell>
          <cell r="Q776" t="e">
            <v>#REF!</v>
          </cell>
          <cell r="R776" t="e">
            <v>#REF!</v>
          </cell>
          <cell r="S776" t="e">
            <v>#REF!</v>
          </cell>
        </row>
        <row r="777">
          <cell r="L777" t="e">
            <v>#REF!</v>
          </cell>
          <cell r="M777" t="e">
            <v>#REF!</v>
          </cell>
          <cell r="O777" t="e">
            <v>#REF!</v>
          </cell>
          <cell r="P777" t="e">
            <v>#REF!</v>
          </cell>
          <cell r="Q777" t="e">
            <v>#REF!</v>
          </cell>
          <cell r="R777" t="e">
            <v>#REF!</v>
          </cell>
          <cell r="S777" t="e">
            <v>#REF!</v>
          </cell>
        </row>
        <row r="778">
          <cell r="L778" t="e">
            <v>#REF!</v>
          </cell>
          <cell r="M778" t="e">
            <v>#REF!</v>
          </cell>
          <cell r="O778" t="e">
            <v>#REF!</v>
          </cell>
          <cell r="P778" t="e">
            <v>#REF!</v>
          </cell>
          <cell r="Q778" t="e">
            <v>#REF!</v>
          </cell>
          <cell r="R778" t="e">
            <v>#REF!</v>
          </cell>
          <cell r="S778" t="e">
            <v>#REF!</v>
          </cell>
        </row>
        <row r="779">
          <cell r="L779" t="e">
            <v>#REF!</v>
          </cell>
          <cell r="M779" t="e">
            <v>#REF!</v>
          </cell>
          <cell r="O779" t="e">
            <v>#REF!</v>
          </cell>
          <cell r="P779" t="e">
            <v>#REF!</v>
          </cell>
          <cell r="Q779" t="e">
            <v>#REF!</v>
          </cell>
          <cell r="R779" t="e">
            <v>#REF!</v>
          </cell>
          <cell r="S779" t="e">
            <v>#REF!</v>
          </cell>
        </row>
        <row r="780">
          <cell r="L780" t="e">
            <v>#REF!</v>
          </cell>
          <cell r="M780" t="e">
            <v>#REF!</v>
          </cell>
          <cell r="O780" t="e">
            <v>#REF!</v>
          </cell>
          <cell r="P780" t="e">
            <v>#REF!</v>
          </cell>
          <cell r="Q780" t="e">
            <v>#REF!</v>
          </cell>
          <cell r="R780" t="e">
            <v>#REF!</v>
          </cell>
          <cell r="S780" t="e">
            <v>#REF!</v>
          </cell>
        </row>
        <row r="781">
          <cell r="L781" t="e">
            <v>#REF!</v>
          </cell>
          <cell r="M781" t="e">
            <v>#REF!</v>
          </cell>
          <cell r="O781" t="e">
            <v>#REF!</v>
          </cell>
          <cell r="P781" t="e">
            <v>#REF!</v>
          </cell>
          <cell r="Q781" t="e">
            <v>#REF!</v>
          </cell>
          <cell r="R781" t="e">
            <v>#REF!</v>
          </cell>
          <cell r="S781" t="e">
            <v>#REF!</v>
          </cell>
        </row>
        <row r="782">
          <cell r="L782" t="e">
            <v>#REF!</v>
          </cell>
          <cell r="M782" t="e">
            <v>#REF!</v>
          </cell>
          <cell r="O782" t="e">
            <v>#REF!</v>
          </cell>
          <cell r="P782" t="e">
            <v>#REF!</v>
          </cell>
          <cell r="Q782" t="e">
            <v>#REF!</v>
          </cell>
          <cell r="R782" t="e">
            <v>#REF!</v>
          </cell>
          <cell r="S782" t="e">
            <v>#REF!</v>
          </cell>
        </row>
        <row r="783">
          <cell r="L783" t="e">
            <v>#REF!</v>
          </cell>
          <cell r="M783" t="e">
            <v>#REF!</v>
          </cell>
          <cell r="O783" t="e">
            <v>#REF!</v>
          </cell>
          <cell r="P783" t="e">
            <v>#REF!</v>
          </cell>
          <cell r="Q783" t="e">
            <v>#REF!</v>
          </cell>
          <cell r="R783" t="e">
            <v>#REF!</v>
          </cell>
          <cell r="S783" t="e">
            <v>#REF!</v>
          </cell>
        </row>
        <row r="784">
          <cell r="L784" t="e">
            <v>#REF!</v>
          </cell>
          <cell r="M784" t="e">
            <v>#REF!</v>
          </cell>
          <cell r="O784" t="e">
            <v>#REF!</v>
          </cell>
          <cell r="P784" t="e">
            <v>#REF!</v>
          </cell>
          <cell r="Q784" t="e">
            <v>#REF!</v>
          </cell>
          <cell r="R784" t="e">
            <v>#REF!</v>
          </cell>
          <cell r="S784" t="e">
            <v>#REF!</v>
          </cell>
        </row>
        <row r="785">
          <cell r="L785" t="e">
            <v>#REF!</v>
          </cell>
          <cell r="M785" t="e">
            <v>#REF!</v>
          </cell>
          <cell r="O785" t="e">
            <v>#REF!</v>
          </cell>
          <cell r="P785" t="e">
            <v>#REF!</v>
          </cell>
          <cell r="Q785" t="e">
            <v>#REF!</v>
          </cell>
          <cell r="R785" t="e">
            <v>#REF!</v>
          </cell>
          <cell r="S785" t="e">
            <v>#REF!</v>
          </cell>
        </row>
        <row r="786">
          <cell r="L786" t="e">
            <v>#REF!</v>
          </cell>
          <cell r="M786" t="e">
            <v>#REF!</v>
          </cell>
          <cell r="O786" t="e">
            <v>#REF!</v>
          </cell>
          <cell r="P786" t="e">
            <v>#REF!</v>
          </cell>
          <cell r="Q786" t="e">
            <v>#REF!</v>
          </cell>
          <cell r="R786" t="e">
            <v>#REF!</v>
          </cell>
          <cell r="S786" t="e">
            <v>#REF!</v>
          </cell>
        </row>
        <row r="787">
          <cell r="L787" t="e">
            <v>#REF!</v>
          </cell>
          <cell r="M787" t="e">
            <v>#REF!</v>
          </cell>
          <cell r="O787" t="e">
            <v>#REF!</v>
          </cell>
          <cell r="P787" t="e">
            <v>#REF!</v>
          </cell>
          <cell r="Q787" t="e">
            <v>#REF!</v>
          </cell>
          <cell r="R787" t="e">
            <v>#REF!</v>
          </cell>
          <cell r="S787" t="e">
            <v>#REF!</v>
          </cell>
        </row>
        <row r="788">
          <cell r="L788" t="e">
            <v>#REF!</v>
          </cell>
          <cell r="M788" t="e">
            <v>#REF!</v>
          </cell>
          <cell r="O788" t="e">
            <v>#REF!</v>
          </cell>
          <cell r="P788" t="e">
            <v>#REF!</v>
          </cell>
          <cell r="Q788" t="e">
            <v>#REF!</v>
          </cell>
          <cell r="R788" t="e">
            <v>#REF!</v>
          </cell>
          <cell r="S788" t="e">
            <v>#REF!</v>
          </cell>
        </row>
        <row r="789">
          <cell r="L789" t="e">
            <v>#REF!</v>
          </cell>
          <cell r="M789" t="e">
            <v>#REF!</v>
          </cell>
          <cell r="O789" t="e">
            <v>#REF!</v>
          </cell>
          <cell r="P789" t="e">
            <v>#REF!</v>
          </cell>
          <cell r="Q789" t="e">
            <v>#REF!</v>
          </cell>
          <cell r="R789" t="e">
            <v>#REF!</v>
          </cell>
          <cell r="S789" t="e">
            <v>#REF!</v>
          </cell>
        </row>
        <row r="790">
          <cell r="L790" t="e">
            <v>#REF!</v>
          </cell>
          <cell r="M790" t="e">
            <v>#REF!</v>
          </cell>
          <cell r="O790" t="e">
            <v>#REF!</v>
          </cell>
          <cell r="P790" t="e">
            <v>#REF!</v>
          </cell>
          <cell r="Q790" t="e">
            <v>#REF!</v>
          </cell>
          <cell r="R790" t="e">
            <v>#REF!</v>
          </cell>
          <cell r="S790" t="e">
            <v>#REF!</v>
          </cell>
        </row>
        <row r="791">
          <cell r="L791" t="e">
            <v>#REF!</v>
          </cell>
          <cell r="M791" t="e">
            <v>#REF!</v>
          </cell>
          <cell r="O791" t="e">
            <v>#REF!</v>
          </cell>
          <cell r="P791" t="e">
            <v>#REF!</v>
          </cell>
          <cell r="Q791" t="e">
            <v>#REF!</v>
          </cell>
          <cell r="R791" t="e">
            <v>#REF!</v>
          </cell>
          <cell r="S791" t="e">
            <v>#REF!</v>
          </cell>
        </row>
        <row r="792">
          <cell r="L792" t="e">
            <v>#REF!</v>
          </cell>
          <cell r="M792" t="e">
            <v>#REF!</v>
          </cell>
          <cell r="O792" t="e">
            <v>#REF!</v>
          </cell>
          <cell r="P792" t="e">
            <v>#REF!</v>
          </cell>
          <cell r="Q792" t="e">
            <v>#REF!</v>
          </cell>
          <cell r="R792" t="e">
            <v>#REF!</v>
          </cell>
          <cell r="S792" t="e">
            <v>#REF!</v>
          </cell>
        </row>
        <row r="793">
          <cell r="L793" t="e">
            <v>#REF!</v>
          </cell>
          <cell r="M793" t="e">
            <v>#REF!</v>
          </cell>
          <cell r="O793" t="e">
            <v>#REF!</v>
          </cell>
          <cell r="P793" t="e">
            <v>#REF!</v>
          </cell>
          <cell r="Q793" t="e">
            <v>#REF!</v>
          </cell>
          <cell r="R793" t="e">
            <v>#REF!</v>
          </cell>
          <cell r="S793" t="e">
            <v>#REF!</v>
          </cell>
        </row>
        <row r="794">
          <cell r="L794" t="e">
            <v>#REF!</v>
          </cell>
          <cell r="M794" t="e">
            <v>#REF!</v>
          </cell>
          <cell r="O794" t="e">
            <v>#REF!</v>
          </cell>
          <cell r="P794" t="e">
            <v>#REF!</v>
          </cell>
          <cell r="Q794" t="e">
            <v>#REF!</v>
          </cell>
          <cell r="R794" t="e">
            <v>#REF!</v>
          </cell>
          <cell r="S794" t="e">
            <v>#REF!</v>
          </cell>
        </row>
        <row r="795">
          <cell r="L795" t="e">
            <v>#REF!</v>
          </cell>
          <cell r="M795" t="e">
            <v>#REF!</v>
          </cell>
          <cell r="O795" t="e">
            <v>#REF!</v>
          </cell>
          <cell r="P795" t="e">
            <v>#REF!</v>
          </cell>
          <cell r="Q795" t="e">
            <v>#REF!</v>
          </cell>
          <cell r="R795" t="e">
            <v>#REF!</v>
          </cell>
          <cell r="S795" t="e">
            <v>#REF!</v>
          </cell>
        </row>
        <row r="796">
          <cell r="L796" t="e">
            <v>#REF!</v>
          </cell>
          <cell r="M796" t="e">
            <v>#REF!</v>
          </cell>
          <cell r="O796" t="e">
            <v>#REF!</v>
          </cell>
          <cell r="P796" t="e">
            <v>#REF!</v>
          </cell>
          <cell r="Q796" t="e">
            <v>#REF!</v>
          </cell>
          <cell r="R796" t="e">
            <v>#REF!</v>
          </cell>
          <cell r="S796" t="e">
            <v>#REF!</v>
          </cell>
        </row>
        <row r="797">
          <cell r="L797" t="e">
            <v>#REF!</v>
          </cell>
          <cell r="M797" t="e">
            <v>#REF!</v>
          </cell>
          <cell r="O797" t="e">
            <v>#REF!</v>
          </cell>
          <cell r="P797" t="e">
            <v>#REF!</v>
          </cell>
          <cell r="Q797" t="e">
            <v>#REF!</v>
          </cell>
          <cell r="R797" t="e">
            <v>#REF!</v>
          </cell>
          <cell r="S797" t="e">
            <v>#REF!</v>
          </cell>
        </row>
        <row r="798">
          <cell r="L798" t="e">
            <v>#REF!</v>
          </cell>
          <cell r="M798" t="e">
            <v>#REF!</v>
          </cell>
          <cell r="O798" t="e">
            <v>#REF!</v>
          </cell>
          <cell r="P798" t="e">
            <v>#REF!</v>
          </cell>
          <cell r="Q798" t="e">
            <v>#REF!</v>
          </cell>
          <cell r="R798" t="e">
            <v>#REF!</v>
          </cell>
          <cell r="S798" t="e">
            <v>#REF!</v>
          </cell>
        </row>
        <row r="799">
          <cell r="L799" t="e">
            <v>#REF!</v>
          </cell>
          <cell r="M799" t="e">
            <v>#REF!</v>
          </cell>
          <cell r="O799" t="e">
            <v>#REF!</v>
          </cell>
          <cell r="P799" t="e">
            <v>#REF!</v>
          </cell>
          <cell r="Q799" t="e">
            <v>#REF!</v>
          </cell>
          <cell r="R799" t="e">
            <v>#REF!</v>
          </cell>
          <cell r="S799" t="e">
            <v>#REF!</v>
          </cell>
        </row>
        <row r="800">
          <cell r="L800" t="e">
            <v>#REF!</v>
          </cell>
          <cell r="M800" t="e">
            <v>#REF!</v>
          </cell>
          <cell r="O800" t="e">
            <v>#REF!</v>
          </cell>
          <cell r="P800" t="e">
            <v>#REF!</v>
          </cell>
          <cell r="Q800" t="e">
            <v>#REF!</v>
          </cell>
          <cell r="R800" t="e">
            <v>#REF!</v>
          </cell>
          <cell r="S800" t="e">
            <v>#REF!</v>
          </cell>
        </row>
        <row r="801">
          <cell r="L801" t="e">
            <v>#REF!</v>
          </cell>
          <cell r="M801" t="e">
            <v>#REF!</v>
          </cell>
          <cell r="O801" t="e">
            <v>#REF!</v>
          </cell>
          <cell r="P801" t="e">
            <v>#REF!</v>
          </cell>
          <cell r="Q801" t="e">
            <v>#REF!</v>
          </cell>
          <cell r="R801" t="e">
            <v>#REF!</v>
          </cell>
          <cell r="S801" t="e">
            <v>#REF!</v>
          </cell>
        </row>
        <row r="802">
          <cell r="L802" t="e">
            <v>#REF!</v>
          </cell>
          <cell r="M802" t="e">
            <v>#REF!</v>
          </cell>
          <cell r="O802" t="e">
            <v>#REF!</v>
          </cell>
          <cell r="P802" t="e">
            <v>#REF!</v>
          </cell>
          <cell r="Q802" t="e">
            <v>#REF!</v>
          </cell>
          <cell r="R802" t="e">
            <v>#REF!</v>
          </cell>
          <cell r="S802" t="e">
            <v>#REF!</v>
          </cell>
        </row>
        <row r="803">
          <cell r="L803" t="e">
            <v>#REF!</v>
          </cell>
          <cell r="M803" t="e">
            <v>#REF!</v>
          </cell>
          <cell r="O803" t="e">
            <v>#REF!</v>
          </cell>
          <cell r="P803" t="e">
            <v>#REF!</v>
          </cell>
          <cell r="Q803" t="e">
            <v>#REF!</v>
          </cell>
          <cell r="R803" t="e">
            <v>#REF!</v>
          </cell>
          <cell r="S803" t="e">
            <v>#REF!</v>
          </cell>
        </row>
        <row r="804">
          <cell r="L804" t="e">
            <v>#REF!</v>
          </cell>
          <cell r="M804" t="e">
            <v>#REF!</v>
          </cell>
          <cell r="O804" t="e">
            <v>#REF!</v>
          </cell>
          <cell r="P804" t="e">
            <v>#REF!</v>
          </cell>
          <cell r="Q804" t="e">
            <v>#REF!</v>
          </cell>
          <cell r="R804" t="e">
            <v>#REF!</v>
          </cell>
          <cell r="S804" t="e">
            <v>#REF!</v>
          </cell>
        </row>
        <row r="805">
          <cell r="L805" t="e">
            <v>#REF!</v>
          </cell>
          <cell r="M805" t="e">
            <v>#REF!</v>
          </cell>
          <cell r="O805" t="e">
            <v>#REF!</v>
          </cell>
          <cell r="P805" t="e">
            <v>#REF!</v>
          </cell>
          <cell r="Q805" t="e">
            <v>#REF!</v>
          </cell>
          <cell r="R805" t="e">
            <v>#REF!</v>
          </cell>
          <cell r="S805" t="e">
            <v>#REF!</v>
          </cell>
        </row>
        <row r="806">
          <cell r="L806" t="e">
            <v>#REF!</v>
          </cell>
          <cell r="M806" t="e">
            <v>#REF!</v>
          </cell>
          <cell r="O806" t="e">
            <v>#REF!</v>
          </cell>
          <cell r="P806" t="e">
            <v>#REF!</v>
          </cell>
          <cell r="Q806" t="e">
            <v>#REF!</v>
          </cell>
          <cell r="R806" t="e">
            <v>#REF!</v>
          </cell>
          <cell r="S806" t="e">
            <v>#REF!</v>
          </cell>
        </row>
        <row r="807">
          <cell r="L807" t="e">
            <v>#REF!</v>
          </cell>
          <cell r="M807" t="e">
            <v>#REF!</v>
          </cell>
          <cell r="O807" t="e">
            <v>#REF!</v>
          </cell>
          <cell r="P807" t="e">
            <v>#REF!</v>
          </cell>
          <cell r="Q807" t="e">
            <v>#REF!</v>
          </cell>
          <cell r="R807" t="e">
            <v>#REF!</v>
          </cell>
          <cell r="S807" t="e">
            <v>#REF!</v>
          </cell>
        </row>
        <row r="808">
          <cell r="L808" t="e">
            <v>#REF!</v>
          </cell>
          <cell r="M808" t="e">
            <v>#REF!</v>
          </cell>
          <cell r="O808" t="e">
            <v>#REF!</v>
          </cell>
          <cell r="P808" t="e">
            <v>#REF!</v>
          </cell>
          <cell r="Q808" t="e">
            <v>#REF!</v>
          </cell>
          <cell r="R808" t="e">
            <v>#REF!</v>
          </cell>
          <cell r="S808" t="e">
            <v>#REF!</v>
          </cell>
        </row>
        <row r="809">
          <cell r="L809" t="e">
            <v>#REF!</v>
          </cell>
          <cell r="M809" t="e">
            <v>#REF!</v>
          </cell>
          <cell r="O809" t="e">
            <v>#REF!</v>
          </cell>
          <cell r="P809" t="e">
            <v>#REF!</v>
          </cell>
          <cell r="Q809" t="e">
            <v>#REF!</v>
          </cell>
          <cell r="R809" t="e">
            <v>#REF!</v>
          </cell>
          <cell r="S809" t="e">
            <v>#REF!</v>
          </cell>
        </row>
        <row r="810">
          <cell r="L810" t="e">
            <v>#REF!</v>
          </cell>
          <cell r="M810" t="e">
            <v>#REF!</v>
          </cell>
          <cell r="O810" t="e">
            <v>#REF!</v>
          </cell>
          <cell r="P810" t="e">
            <v>#REF!</v>
          </cell>
          <cell r="Q810" t="e">
            <v>#REF!</v>
          </cell>
          <cell r="R810" t="e">
            <v>#REF!</v>
          </cell>
          <cell r="S810" t="e">
            <v>#REF!</v>
          </cell>
        </row>
        <row r="811">
          <cell r="L811" t="e">
            <v>#REF!</v>
          </cell>
          <cell r="M811" t="e">
            <v>#REF!</v>
          </cell>
          <cell r="O811" t="e">
            <v>#REF!</v>
          </cell>
          <cell r="P811" t="e">
            <v>#REF!</v>
          </cell>
          <cell r="Q811" t="e">
            <v>#REF!</v>
          </cell>
          <cell r="R811" t="e">
            <v>#REF!</v>
          </cell>
          <cell r="S811" t="e">
            <v>#REF!</v>
          </cell>
        </row>
        <row r="812">
          <cell r="L812" t="e">
            <v>#REF!</v>
          </cell>
          <cell r="M812" t="e">
            <v>#REF!</v>
          </cell>
          <cell r="O812" t="e">
            <v>#REF!</v>
          </cell>
          <cell r="P812" t="e">
            <v>#REF!</v>
          </cell>
          <cell r="Q812" t="e">
            <v>#REF!</v>
          </cell>
          <cell r="R812" t="e">
            <v>#REF!</v>
          </cell>
          <cell r="S812" t="e">
            <v>#REF!</v>
          </cell>
        </row>
        <row r="813">
          <cell r="L813" t="e">
            <v>#REF!</v>
          </cell>
          <cell r="M813" t="e">
            <v>#REF!</v>
          </cell>
          <cell r="O813" t="e">
            <v>#REF!</v>
          </cell>
          <cell r="P813" t="e">
            <v>#REF!</v>
          </cell>
          <cell r="Q813" t="e">
            <v>#REF!</v>
          </cell>
          <cell r="R813" t="e">
            <v>#REF!</v>
          </cell>
          <cell r="S813" t="e">
            <v>#REF!</v>
          </cell>
        </row>
        <row r="814">
          <cell r="L814" t="e">
            <v>#REF!</v>
          </cell>
          <cell r="M814" t="e">
            <v>#REF!</v>
          </cell>
          <cell r="O814" t="e">
            <v>#REF!</v>
          </cell>
          <cell r="P814" t="e">
            <v>#REF!</v>
          </cell>
          <cell r="Q814" t="e">
            <v>#REF!</v>
          </cell>
          <cell r="R814" t="e">
            <v>#REF!</v>
          </cell>
          <cell r="S814" t="e">
            <v>#REF!</v>
          </cell>
        </row>
        <row r="815">
          <cell r="L815" t="e">
            <v>#REF!</v>
          </cell>
          <cell r="M815" t="e">
            <v>#REF!</v>
          </cell>
          <cell r="O815" t="e">
            <v>#REF!</v>
          </cell>
          <cell r="P815" t="e">
            <v>#REF!</v>
          </cell>
          <cell r="Q815" t="e">
            <v>#REF!</v>
          </cell>
          <cell r="R815" t="e">
            <v>#REF!</v>
          </cell>
          <cell r="S815" t="e">
            <v>#REF!</v>
          </cell>
        </row>
        <row r="816">
          <cell r="L816" t="e">
            <v>#REF!</v>
          </cell>
          <cell r="M816" t="e">
            <v>#REF!</v>
          </cell>
          <cell r="O816" t="e">
            <v>#REF!</v>
          </cell>
          <cell r="P816" t="e">
            <v>#REF!</v>
          </cell>
          <cell r="Q816" t="e">
            <v>#REF!</v>
          </cell>
          <cell r="R816" t="e">
            <v>#REF!</v>
          </cell>
          <cell r="S816" t="e">
            <v>#REF!</v>
          </cell>
        </row>
        <row r="817">
          <cell r="L817" t="e">
            <v>#REF!</v>
          </cell>
          <cell r="M817" t="e">
            <v>#REF!</v>
          </cell>
          <cell r="O817" t="e">
            <v>#REF!</v>
          </cell>
          <cell r="P817" t="e">
            <v>#REF!</v>
          </cell>
          <cell r="Q817" t="e">
            <v>#REF!</v>
          </cell>
          <cell r="R817" t="e">
            <v>#REF!</v>
          </cell>
          <cell r="S817" t="e">
            <v>#REF!</v>
          </cell>
        </row>
        <row r="818">
          <cell r="L818" t="e">
            <v>#REF!</v>
          </cell>
          <cell r="M818" t="e">
            <v>#REF!</v>
          </cell>
          <cell r="O818" t="e">
            <v>#REF!</v>
          </cell>
          <cell r="P818" t="e">
            <v>#REF!</v>
          </cell>
          <cell r="Q818" t="e">
            <v>#REF!</v>
          </cell>
          <cell r="R818" t="e">
            <v>#REF!</v>
          </cell>
          <cell r="S818" t="e">
            <v>#REF!</v>
          </cell>
        </row>
        <row r="819">
          <cell r="L819" t="e">
            <v>#REF!</v>
          </cell>
          <cell r="M819" t="e">
            <v>#REF!</v>
          </cell>
          <cell r="O819" t="e">
            <v>#REF!</v>
          </cell>
          <cell r="P819" t="e">
            <v>#REF!</v>
          </cell>
          <cell r="Q819" t="e">
            <v>#REF!</v>
          </cell>
          <cell r="R819" t="e">
            <v>#REF!</v>
          </cell>
          <cell r="S819" t="e">
            <v>#REF!</v>
          </cell>
        </row>
        <row r="820">
          <cell r="L820" t="e">
            <v>#REF!</v>
          </cell>
          <cell r="M820" t="e">
            <v>#REF!</v>
          </cell>
          <cell r="O820" t="e">
            <v>#REF!</v>
          </cell>
          <cell r="P820" t="e">
            <v>#REF!</v>
          </cell>
          <cell r="Q820" t="e">
            <v>#REF!</v>
          </cell>
          <cell r="R820" t="e">
            <v>#REF!</v>
          </cell>
          <cell r="S820" t="e">
            <v>#REF!</v>
          </cell>
        </row>
        <row r="821">
          <cell r="L821" t="e">
            <v>#REF!</v>
          </cell>
          <cell r="M821" t="e">
            <v>#REF!</v>
          </cell>
          <cell r="O821" t="e">
            <v>#REF!</v>
          </cell>
          <cell r="P821" t="e">
            <v>#REF!</v>
          </cell>
          <cell r="Q821" t="e">
            <v>#REF!</v>
          </cell>
          <cell r="R821" t="e">
            <v>#REF!</v>
          </cell>
          <cell r="S821" t="e">
            <v>#REF!</v>
          </cell>
        </row>
        <row r="822">
          <cell r="L822" t="e">
            <v>#REF!</v>
          </cell>
          <cell r="M822" t="e">
            <v>#REF!</v>
          </cell>
          <cell r="O822" t="e">
            <v>#REF!</v>
          </cell>
          <cell r="P822" t="e">
            <v>#REF!</v>
          </cell>
          <cell r="Q822" t="e">
            <v>#REF!</v>
          </cell>
          <cell r="R822" t="e">
            <v>#REF!</v>
          </cell>
          <cell r="S822" t="e">
            <v>#REF!</v>
          </cell>
        </row>
        <row r="823">
          <cell r="L823" t="e">
            <v>#REF!</v>
          </cell>
          <cell r="M823" t="e">
            <v>#REF!</v>
          </cell>
          <cell r="O823" t="e">
            <v>#REF!</v>
          </cell>
          <cell r="P823" t="e">
            <v>#REF!</v>
          </cell>
          <cell r="Q823" t="e">
            <v>#REF!</v>
          </cell>
          <cell r="R823" t="e">
            <v>#REF!</v>
          </cell>
          <cell r="S823" t="e">
            <v>#REF!</v>
          </cell>
        </row>
        <row r="824">
          <cell r="L824" t="e">
            <v>#REF!</v>
          </cell>
          <cell r="M824" t="e">
            <v>#REF!</v>
          </cell>
          <cell r="O824" t="e">
            <v>#REF!</v>
          </cell>
          <cell r="P824" t="e">
            <v>#REF!</v>
          </cell>
          <cell r="Q824" t="e">
            <v>#REF!</v>
          </cell>
          <cell r="R824" t="e">
            <v>#REF!</v>
          </cell>
          <cell r="S824" t="e">
            <v>#REF!</v>
          </cell>
        </row>
        <row r="825">
          <cell r="L825" t="e">
            <v>#REF!</v>
          </cell>
          <cell r="M825" t="e">
            <v>#REF!</v>
          </cell>
          <cell r="O825" t="e">
            <v>#REF!</v>
          </cell>
          <cell r="P825" t="e">
            <v>#REF!</v>
          </cell>
          <cell r="Q825" t="e">
            <v>#REF!</v>
          </cell>
          <cell r="R825" t="e">
            <v>#REF!</v>
          </cell>
          <cell r="S825" t="e">
            <v>#REF!</v>
          </cell>
        </row>
        <row r="826">
          <cell r="L826" t="e">
            <v>#REF!</v>
          </cell>
          <cell r="M826" t="e">
            <v>#REF!</v>
          </cell>
          <cell r="O826" t="e">
            <v>#REF!</v>
          </cell>
          <cell r="P826" t="e">
            <v>#REF!</v>
          </cell>
          <cell r="Q826" t="e">
            <v>#REF!</v>
          </cell>
          <cell r="R826" t="e">
            <v>#REF!</v>
          </cell>
          <cell r="S826" t="e">
            <v>#REF!</v>
          </cell>
        </row>
        <row r="827">
          <cell r="L827" t="e">
            <v>#REF!</v>
          </cell>
          <cell r="M827" t="e">
            <v>#REF!</v>
          </cell>
          <cell r="O827" t="e">
            <v>#REF!</v>
          </cell>
          <cell r="P827" t="e">
            <v>#REF!</v>
          </cell>
          <cell r="Q827" t="e">
            <v>#REF!</v>
          </cell>
          <cell r="R827" t="e">
            <v>#REF!</v>
          </cell>
          <cell r="S827" t="e">
            <v>#REF!</v>
          </cell>
        </row>
        <row r="828">
          <cell r="L828" t="e">
            <v>#REF!</v>
          </cell>
          <cell r="M828" t="e">
            <v>#REF!</v>
          </cell>
          <cell r="O828" t="e">
            <v>#REF!</v>
          </cell>
          <cell r="P828" t="e">
            <v>#REF!</v>
          </cell>
          <cell r="Q828" t="e">
            <v>#REF!</v>
          </cell>
          <cell r="R828" t="e">
            <v>#REF!</v>
          </cell>
          <cell r="S828" t="e">
            <v>#REF!</v>
          </cell>
        </row>
        <row r="829">
          <cell r="L829" t="e">
            <v>#REF!</v>
          </cell>
          <cell r="M829" t="e">
            <v>#REF!</v>
          </cell>
          <cell r="O829" t="e">
            <v>#REF!</v>
          </cell>
          <cell r="P829" t="e">
            <v>#REF!</v>
          </cell>
          <cell r="Q829" t="e">
            <v>#REF!</v>
          </cell>
          <cell r="R829" t="e">
            <v>#REF!</v>
          </cell>
          <cell r="S829" t="e">
            <v>#REF!</v>
          </cell>
        </row>
        <row r="830">
          <cell r="L830" t="e">
            <v>#REF!</v>
          </cell>
          <cell r="M830" t="e">
            <v>#REF!</v>
          </cell>
          <cell r="O830" t="e">
            <v>#REF!</v>
          </cell>
          <cell r="P830" t="e">
            <v>#REF!</v>
          </cell>
          <cell r="Q830" t="e">
            <v>#REF!</v>
          </cell>
          <cell r="R830" t="e">
            <v>#REF!</v>
          </cell>
          <cell r="S830" t="e">
            <v>#REF!</v>
          </cell>
        </row>
        <row r="831">
          <cell r="L831" t="e">
            <v>#REF!</v>
          </cell>
          <cell r="M831" t="e">
            <v>#REF!</v>
          </cell>
          <cell r="O831" t="e">
            <v>#REF!</v>
          </cell>
          <cell r="P831" t="e">
            <v>#REF!</v>
          </cell>
          <cell r="Q831" t="e">
            <v>#REF!</v>
          </cell>
          <cell r="R831" t="e">
            <v>#REF!</v>
          </cell>
          <cell r="S831" t="e">
            <v>#REF!</v>
          </cell>
        </row>
        <row r="832">
          <cell r="L832" t="e">
            <v>#REF!</v>
          </cell>
          <cell r="M832" t="e">
            <v>#REF!</v>
          </cell>
          <cell r="O832" t="e">
            <v>#REF!</v>
          </cell>
          <cell r="P832" t="e">
            <v>#REF!</v>
          </cell>
          <cell r="Q832" t="e">
            <v>#REF!</v>
          </cell>
          <cell r="R832" t="e">
            <v>#REF!</v>
          </cell>
          <cell r="S832" t="e">
            <v>#REF!</v>
          </cell>
        </row>
        <row r="833">
          <cell r="L833" t="e">
            <v>#REF!</v>
          </cell>
          <cell r="M833" t="e">
            <v>#REF!</v>
          </cell>
          <cell r="O833" t="e">
            <v>#REF!</v>
          </cell>
          <cell r="P833" t="e">
            <v>#REF!</v>
          </cell>
          <cell r="Q833" t="e">
            <v>#REF!</v>
          </cell>
          <cell r="R833" t="e">
            <v>#REF!</v>
          </cell>
          <cell r="S833" t="e">
            <v>#REF!</v>
          </cell>
        </row>
        <row r="834">
          <cell r="L834" t="e">
            <v>#REF!</v>
          </cell>
          <cell r="M834" t="e">
            <v>#REF!</v>
          </cell>
          <cell r="O834" t="e">
            <v>#REF!</v>
          </cell>
          <cell r="P834" t="e">
            <v>#REF!</v>
          </cell>
          <cell r="Q834" t="e">
            <v>#REF!</v>
          </cell>
          <cell r="R834" t="e">
            <v>#REF!</v>
          </cell>
          <cell r="S834" t="e">
            <v>#REF!</v>
          </cell>
        </row>
        <row r="835">
          <cell r="L835" t="e">
            <v>#REF!</v>
          </cell>
          <cell r="M835" t="e">
            <v>#REF!</v>
          </cell>
          <cell r="O835" t="e">
            <v>#REF!</v>
          </cell>
          <cell r="P835" t="e">
            <v>#REF!</v>
          </cell>
          <cell r="Q835" t="e">
            <v>#REF!</v>
          </cell>
          <cell r="R835" t="e">
            <v>#REF!</v>
          </cell>
          <cell r="S835" t="e">
            <v>#REF!</v>
          </cell>
        </row>
        <row r="836">
          <cell r="L836" t="e">
            <v>#REF!</v>
          </cell>
          <cell r="M836" t="e">
            <v>#REF!</v>
          </cell>
          <cell r="O836" t="e">
            <v>#REF!</v>
          </cell>
          <cell r="P836" t="e">
            <v>#REF!</v>
          </cell>
          <cell r="Q836" t="e">
            <v>#REF!</v>
          </cell>
          <cell r="R836" t="e">
            <v>#REF!</v>
          </cell>
          <cell r="S836" t="e">
            <v>#REF!</v>
          </cell>
        </row>
        <row r="837">
          <cell r="L837" t="e">
            <v>#REF!</v>
          </cell>
          <cell r="M837" t="e">
            <v>#REF!</v>
          </cell>
          <cell r="O837" t="e">
            <v>#REF!</v>
          </cell>
          <cell r="P837" t="e">
            <v>#REF!</v>
          </cell>
          <cell r="Q837" t="e">
            <v>#REF!</v>
          </cell>
          <cell r="R837" t="e">
            <v>#REF!</v>
          </cell>
          <cell r="S837" t="e">
            <v>#REF!</v>
          </cell>
        </row>
        <row r="838">
          <cell r="L838" t="e">
            <v>#REF!</v>
          </cell>
          <cell r="M838" t="e">
            <v>#REF!</v>
          </cell>
          <cell r="O838" t="e">
            <v>#REF!</v>
          </cell>
          <cell r="P838" t="e">
            <v>#REF!</v>
          </cell>
          <cell r="Q838" t="e">
            <v>#REF!</v>
          </cell>
          <cell r="R838" t="e">
            <v>#REF!</v>
          </cell>
          <cell r="S838" t="e">
            <v>#REF!</v>
          </cell>
        </row>
        <row r="839">
          <cell r="L839" t="e">
            <v>#REF!</v>
          </cell>
          <cell r="M839" t="e">
            <v>#REF!</v>
          </cell>
          <cell r="O839" t="e">
            <v>#REF!</v>
          </cell>
          <cell r="P839" t="e">
            <v>#REF!</v>
          </cell>
          <cell r="Q839" t="e">
            <v>#REF!</v>
          </cell>
          <cell r="R839" t="e">
            <v>#REF!</v>
          </cell>
          <cell r="S839" t="e">
            <v>#REF!</v>
          </cell>
        </row>
        <row r="840">
          <cell r="L840" t="e">
            <v>#REF!</v>
          </cell>
          <cell r="M840" t="e">
            <v>#REF!</v>
          </cell>
          <cell r="O840" t="e">
            <v>#REF!</v>
          </cell>
          <cell r="P840" t="e">
            <v>#REF!</v>
          </cell>
          <cell r="Q840" t="e">
            <v>#REF!</v>
          </cell>
          <cell r="R840" t="e">
            <v>#REF!</v>
          </cell>
          <cell r="S840" t="e">
            <v>#REF!</v>
          </cell>
        </row>
        <row r="841">
          <cell r="L841" t="e">
            <v>#REF!</v>
          </cell>
          <cell r="M841" t="e">
            <v>#REF!</v>
          </cell>
          <cell r="O841" t="e">
            <v>#REF!</v>
          </cell>
          <cell r="P841" t="e">
            <v>#REF!</v>
          </cell>
          <cell r="Q841" t="e">
            <v>#REF!</v>
          </cell>
          <cell r="R841" t="e">
            <v>#REF!</v>
          </cell>
          <cell r="S841" t="e">
            <v>#REF!</v>
          </cell>
        </row>
        <row r="842">
          <cell r="L842" t="e">
            <v>#REF!</v>
          </cell>
          <cell r="M842" t="e">
            <v>#REF!</v>
          </cell>
          <cell r="O842" t="e">
            <v>#REF!</v>
          </cell>
          <cell r="P842" t="e">
            <v>#REF!</v>
          </cell>
          <cell r="Q842" t="e">
            <v>#REF!</v>
          </cell>
          <cell r="R842" t="e">
            <v>#REF!</v>
          </cell>
          <cell r="S842" t="e">
            <v>#REF!</v>
          </cell>
        </row>
        <row r="843">
          <cell r="L843" t="e">
            <v>#REF!</v>
          </cell>
          <cell r="M843" t="e">
            <v>#REF!</v>
          </cell>
          <cell r="O843" t="e">
            <v>#REF!</v>
          </cell>
          <cell r="P843" t="e">
            <v>#REF!</v>
          </cell>
          <cell r="Q843" t="e">
            <v>#REF!</v>
          </cell>
          <cell r="R843" t="e">
            <v>#REF!</v>
          </cell>
          <cell r="S843" t="e">
            <v>#REF!</v>
          </cell>
        </row>
        <row r="844">
          <cell r="L844" t="e">
            <v>#REF!</v>
          </cell>
          <cell r="M844" t="e">
            <v>#REF!</v>
          </cell>
          <cell r="O844" t="e">
            <v>#REF!</v>
          </cell>
          <cell r="P844" t="e">
            <v>#REF!</v>
          </cell>
          <cell r="Q844" t="e">
            <v>#REF!</v>
          </cell>
          <cell r="R844" t="e">
            <v>#REF!</v>
          </cell>
          <cell r="S844" t="e">
            <v>#REF!</v>
          </cell>
        </row>
        <row r="845">
          <cell r="L845" t="e">
            <v>#REF!</v>
          </cell>
          <cell r="M845" t="e">
            <v>#REF!</v>
          </cell>
          <cell r="O845" t="e">
            <v>#REF!</v>
          </cell>
          <cell r="P845" t="e">
            <v>#REF!</v>
          </cell>
          <cell r="Q845" t="e">
            <v>#REF!</v>
          </cell>
          <cell r="R845" t="e">
            <v>#REF!</v>
          </cell>
          <cell r="S845" t="e">
            <v>#REF!</v>
          </cell>
        </row>
        <row r="846">
          <cell r="L846" t="e">
            <v>#REF!</v>
          </cell>
          <cell r="M846" t="e">
            <v>#REF!</v>
          </cell>
          <cell r="O846" t="e">
            <v>#REF!</v>
          </cell>
          <cell r="P846" t="e">
            <v>#REF!</v>
          </cell>
          <cell r="Q846" t="e">
            <v>#REF!</v>
          </cell>
          <cell r="R846" t="e">
            <v>#REF!</v>
          </cell>
          <cell r="S846" t="e">
            <v>#REF!</v>
          </cell>
        </row>
        <row r="847">
          <cell r="L847" t="e">
            <v>#REF!</v>
          </cell>
          <cell r="M847" t="e">
            <v>#REF!</v>
          </cell>
          <cell r="O847" t="e">
            <v>#REF!</v>
          </cell>
          <cell r="P847" t="e">
            <v>#REF!</v>
          </cell>
          <cell r="Q847" t="e">
            <v>#REF!</v>
          </cell>
          <cell r="R847" t="e">
            <v>#REF!</v>
          </cell>
          <cell r="S847" t="e">
            <v>#REF!</v>
          </cell>
        </row>
        <row r="848">
          <cell r="L848" t="e">
            <v>#REF!</v>
          </cell>
          <cell r="M848" t="e">
            <v>#REF!</v>
          </cell>
          <cell r="O848" t="e">
            <v>#REF!</v>
          </cell>
          <cell r="P848" t="e">
            <v>#REF!</v>
          </cell>
          <cell r="Q848" t="e">
            <v>#REF!</v>
          </cell>
          <cell r="R848" t="e">
            <v>#REF!</v>
          </cell>
          <cell r="S848" t="e">
            <v>#REF!</v>
          </cell>
        </row>
        <row r="849">
          <cell r="L849" t="e">
            <v>#REF!</v>
          </cell>
          <cell r="M849" t="e">
            <v>#REF!</v>
          </cell>
          <cell r="O849" t="e">
            <v>#REF!</v>
          </cell>
          <cell r="P849" t="e">
            <v>#REF!</v>
          </cell>
          <cell r="Q849" t="e">
            <v>#REF!</v>
          </cell>
          <cell r="R849" t="e">
            <v>#REF!</v>
          </cell>
          <cell r="S849" t="e">
            <v>#REF!</v>
          </cell>
        </row>
        <row r="850">
          <cell r="L850" t="e">
            <v>#REF!</v>
          </cell>
          <cell r="M850" t="e">
            <v>#REF!</v>
          </cell>
          <cell r="O850" t="e">
            <v>#REF!</v>
          </cell>
          <cell r="P850" t="e">
            <v>#REF!</v>
          </cell>
          <cell r="Q850" t="e">
            <v>#REF!</v>
          </cell>
          <cell r="R850" t="e">
            <v>#REF!</v>
          </cell>
          <cell r="S850" t="e">
            <v>#REF!</v>
          </cell>
        </row>
        <row r="851">
          <cell r="L851" t="e">
            <v>#REF!</v>
          </cell>
          <cell r="M851" t="e">
            <v>#REF!</v>
          </cell>
          <cell r="O851" t="e">
            <v>#REF!</v>
          </cell>
          <cell r="P851" t="e">
            <v>#REF!</v>
          </cell>
          <cell r="Q851" t="e">
            <v>#REF!</v>
          </cell>
          <cell r="R851" t="e">
            <v>#REF!</v>
          </cell>
          <cell r="S851" t="e">
            <v>#REF!</v>
          </cell>
        </row>
        <row r="852">
          <cell r="L852" t="e">
            <v>#REF!</v>
          </cell>
          <cell r="M852" t="e">
            <v>#REF!</v>
          </cell>
          <cell r="O852" t="e">
            <v>#REF!</v>
          </cell>
          <cell r="P852" t="e">
            <v>#REF!</v>
          </cell>
          <cell r="Q852" t="e">
            <v>#REF!</v>
          </cell>
          <cell r="R852" t="e">
            <v>#REF!</v>
          </cell>
          <cell r="S852" t="e">
            <v>#REF!</v>
          </cell>
        </row>
        <row r="853">
          <cell r="L853" t="e">
            <v>#REF!</v>
          </cell>
          <cell r="M853" t="e">
            <v>#REF!</v>
          </cell>
          <cell r="O853" t="e">
            <v>#REF!</v>
          </cell>
          <cell r="P853" t="e">
            <v>#REF!</v>
          </cell>
          <cell r="Q853" t="e">
            <v>#REF!</v>
          </cell>
          <cell r="R853" t="e">
            <v>#REF!</v>
          </cell>
          <cell r="S853" t="e">
            <v>#REF!</v>
          </cell>
        </row>
        <row r="854">
          <cell r="L854" t="e">
            <v>#REF!</v>
          </cell>
          <cell r="M854" t="e">
            <v>#REF!</v>
          </cell>
          <cell r="O854" t="e">
            <v>#REF!</v>
          </cell>
          <cell r="P854" t="e">
            <v>#REF!</v>
          </cell>
          <cell r="Q854" t="e">
            <v>#REF!</v>
          </cell>
          <cell r="R854" t="e">
            <v>#REF!</v>
          </cell>
          <cell r="S854" t="e">
            <v>#REF!</v>
          </cell>
        </row>
        <row r="855">
          <cell r="L855" t="e">
            <v>#REF!</v>
          </cell>
          <cell r="M855" t="e">
            <v>#REF!</v>
          </cell>
          <cell r="O855" t="e">
            <v>#REF!</v>
          </cell>
          <cell r="P855" t="e">
            <v>#REF!</v>
          </cell>
          <cell r="Q855" t="e">
            <v>#REF!</v>
          </cell>
          <cell r="R855" t="e">
            <v>#REF!</v>
          </cell>
          <cell r="S855" t="e">
            <v>#REF!</v>
          </cell>
        </row>
        <row r="856">
          <cell r="L856" t="e">
            <v>#REF!</v>
          </cell>
          <cell r="M856" t="e">
            <v>#REF!</v>
          </cell>
          <cell r="O856" t="e">
            <v>#REF!</v>
          </cell>
          <cell r="P856" t="e">
            <v>#REF!</v>
          </cell>
          <cell r="Q856" t="e">
            <v>#REF!</v>
          </cell>
          <cell r="R856" t="e">
            <v>#REF!</v>
          </cell>
          <cell r="S856" t="e">
            <v>#REF!</v>
          </cell>
        </row>
        <row r="857">
          <cell r="L857" t="e">
            <v>#REF!</v>
          </cell>
          <cell r="M857" t="e">
            <v>#REF!</v>
          </cell>
          <cell r="O857" t="e">
            <v>#REF!</v>
          </cell>
          <cell r="P857" t="e">
            <v>#REF!</v>
          </cell>
          <cell r="Q857" t="e">
            <v>#REF!</v>
          </cell>
          <cell r="R857" t="e">
            <v>#REF!</v>
          </cell>
          <cell r="S857" t="e">
            <v>#REF!</v>
          </cell>
        </row>
        <row r="858">
          <cell r="L858" t="e">
            <v>#REF!</v>
          </cell>
          <cell r="M858" t="e">
            <v>#REF!</v>
          </cell>
          <cell r="O858" t="e">
            <v>#REF!</v>
          </cell>
          <cell r="P858" t="e">
            <v>#REF!</v>
          </cell>
          <cell r="Q858" t="e">
            <v>#REF!</v>
          </cell>
          <cell r="R858" t="e">
            <v>#REF!</v>
          </cell>
          <cell r="S858" t="e">
            <v>#REF!</v>
          </cell>
        </row>
        <row r="859">
          <cell r="L859" t="e">
            <v>#REF!</v>
          </cell>
          <cell r="M859" t="e">
            <v>#REF!</v>
          </cell>
          <cell r="O859" t="e">
            <v>#REF!</v>
          </cell>
          <cell r="P859" t="e">
            <v>#REF!</v>
          </cell>
          <cell r="Q859" t="e">
            <v>#REF!</v>
          </cell>
          <cell r="R859" t="e">
            <v>#REF!</v>
          </cell>
          <cell r="S859" t="e">
            <v>#REF!</v>
          </cell>
        </row>
        <row r="860">
          <cell r="L860" t="e">
            <v>#REF!</v>
          </cell>
          <cell r="M860" t="e">
            <v>#REF!</v>
          </cell>
          <cell r="O860" t="e">
            <v>#REF!</v>
          </cell>
          <cell r="P860" t="e">
            <v>#REF!</v>
          </cell>
          <cell r="Q860" t="e">
            <v>#REF!</v>
          </cell>
          <cell r="R860" t="e">
            <v>#REF!</v>
          </cell>
          <cell r="S860" t="e">
            <v>#REF!</v>
          </cell>
        </row>
        <row r="861">
          <cell r="L861" t="e">
            <v>#REF!</v>
          </cell>
          <cell r="M861" t="e">
            <v>#REF!</v>
          </cell>
          <cell r="O861" t="e">
            <v>#REF!</v>
          </cell>
          <cell r="P861" t="e">
            <v>#REF!</v>
          </cell>
          <cell r="Q861" t="e">
            <v>#REF!</v>
          </cell>
          <cell r="R861" t="e">
            <v>#REF!</v>
          </cell>
          <cell r="S861" t="e">
            <v>#REF!</v>
          </cell>
        </row>
        <row r="862">
          <cell r="L862" t="e">
            <v>#REF!</v>
          </cell>
          <cell r="M862" t="e">
            <v>#REF!</v>
          </cell>
          <cell r="O862" t="e">
            <v>#REF!</v>
          </cell>
          <cell r="P862" t="e">
            <v>#REF!</v>
          </cell>
          <cell r="Q862" t="e">
            <v>#REF!</v>
          </cell>
          <cell r="R862" t="e">
            <v>#REF!</v>
          </cell>
          <cell r="S862" t="e">
            <v>#REF!</v>
          </cell>
        </row>
        <row r="863">
          <cell r="L863" t="e">
            <v>#REF!</v>
          </cell>
          <cell r="M863" t="e">
            <v>#REF!</v>
          </cell>
          <cell r="O863" t="e">
            <v>#REF!</v>
          </cell>
          <cell r="P863" t="e">
            <v>#REF!</v>
          </cell>
          <cell r="Q863" t="e">
            <v>#REF!</v>
          </cell>
          <cell r="R863" t="e">
            <v>#REF!</v>
          </cell>
          <cell r="S863" t="e">
            <v>#REF!</v>
          </cell>
        </row>
        <row r="864">
          <cell r="L864" t="e">
            <v>#REF!</v>
          </cell>
          <cell r="M864" t="e">
            <v>#REF!</v>
          </cell>
          <cell r="O864" t="e">
            <v>#REF!</v>
          </cell>
          <cell r="P864" t="e">
            <v>#REF!</v>
          </cell>
          <cell r="Q864" t="e">
            <v>#REF!</v>
          </cell>
          <cell r="R864" t="e">
            <v>#REF!</v>
          </cell>
          <cell r="S864" t="e">
            <v>#REF!</v>
          </cell>
        </row>
        <row r="865">
          <cell r="L865" t="e">
            <v>#REF!</v>
          </cell>
          <cell r="M865" t="e">
            <v>#REF!</v>
          </cell>
          <cell r="O865" t="e">
            <v>#REF!</v>
          </cell>
          <cell r="P865" t="e">
            <v>#REF!</v>
          </cell>
          <cell r="Q865" t="e">
            <v>#REF!</v>
          </cell>
          <cell r="R865" t="e">
            <v>#REF!</v>
          </cell>
          <cell r="S865" t="e">
            <v>#REF!</v>
          </cell>
        </row>
        <row r="866">
          <cell r="L866" t="e">
            <v>#REF!</v>
          </cell>
          <cell r="M866" t="e">
            <v>#REF!</v>
          </cell>
          <cell r="O866" t="e">
            <v>#REF!</v>
          </cell>
          <cell r="P866" t="e">
            <v>#REF!</v>
          </cell>
          <cell r="Q866" t="e">
            <v>#REF!</v>
          </cell>
          <cell r="R866" t="e">
            <v>#REF!</v>
          </cell>
          <cell r="S866" t="e">
            <v>#REF!</v>
          </cell>
        </row>
        <row r="867">
          <cell r="L867" t="e">
            <v>#REF!</v>
          </cell>
          <cell r="M867" t="e">
            <v>#REF!</v>
          </cell>
          <cell r="O867" t="e">
            <v>#REF!</v>
          </cell>
          <cell r="P867" t="e">
            <v>#REF!</v>
          </cell>
          <cell r="Q867" t="e">
            <v>#REF!</v>
          </cell>
          <cell r="R867" t="e">
            <v>#REF!</v>
          </cell>
          <cell r="S867" t="e">
            <v>#REF!</v>
          </cell>
        </row>
        <row r="868">
          <cell r="L868" t="e">
            <v>#REF!</v>
          </cell>
          <cell r="M868" t="e">
            <v>#REF!</v>
          </cell>
          <cell r="O868" t="e">
            <v>#REF!</v>
          </cell>
          <cell r="P868" t="e">
            <v>#REF!</v>
          </cell>
          <cell r="Q868" t="e">
            <v>#REF!</v>
          </cell>
          <cell r="R868" t="e">
            <v>#REF!</v>
          </cell>
          <cell r="S868" t="e">
            <v>#REF!</v>
          </cell>
        </row>
        <row r="869">
          <cell r="L869" t="e">
            <v>#REF!</v>
          </cell>
          <cell r="M869" t="e">
            <v>#REF!</v>
          </cell>
          <cell r="O869" t="e">
            <v>#REF!</v>
          </cell>
          <cell r="P869" t="e">
            <v>#REF!</v>
          </cell>
          <cell r="Q869" t="e">
            <v>#REF!</v>
          </cell>
          <cell r="R869" t="e">
            <v>#REF!</v>
          </cell>
          <cell r="S869" t="e">
            <v>#REF!</v>
          </cell>
        </row>
        <row r="870">
          <cell r="L870" t="e">
            <v>#REF!</v>
          </cell>
          <cell r="M870" t="e">
            <v>#REF!</v>
          </cell>
          <cell r="O870" t="e">
            <v>#REF!</v>
          </cell>
          <cell r="P870" t="e">
            <v>#REF!</v>
          </cell>
          <cell r="Q870" t="e">
            <v>#REF!</v>
          </cell>
          <cell r="R870" t="e">
            <v>#REF!</v>
          </cell>
          <cell r="S870" t="e">
            <v>#REF!</v>
          </cell>
        </row>
        <row r="871">
          <cell r="L871" t="e">
            <v>#REF!</v>
          </cell>
          <cell r="M871" t="e">
            <v>#REF!</v>
          </cell>
          <cell r="O871" t="e">
            <v>#REF!</v>
          </cell>
          <cell r="P871" t="e">
            <v>#REF!</v>
          </cell>
          <cell r="Q871" t="e">
            <v>#REF!</v>
          </cell>
          <cell r="R871" t="e">
            <v>#REF!</v>
          </cell>
          <cell r="S871" t="e">
            <v>#REF!</v>
          </cell>
        </row>
        <row r="872">
          <cell r="L872" t="e">
            <v>#REF!</v>
          </cell>
          <cell r="M872" t="e">
            <v>#REF!</v>
          </cell>
          <cell r="O872" t="e">
            <v>#REF!</v>
          </cell>
          <cell r="P872" t="e">
            <v>#REF!</v>
          </cell>
          <cell r="Q872" t="e">
            <v>#REF!</v>
          </cell>
          <cell r="R872" t="e">
            <v>#REF!</v>
          </cell>
          <cell r="S872" t="e">
            <v>#REF!</v>
          </cell>
        </row>
        <row r="873">
          <cell r="L873" t="e">
            <v>#REF!</v>
          </cell>
          <cell r="M873" t="e">
            <v>#REF!</v>
          </cell>
          <cell r="O873" t="e">
            <v>#REF!</v>
          </cell>
          <cell r="P873" t="e">
            <v>#REF!</v>
          </cell>
          <cell r="Q873" t="e">
            <v>#REF!</v>
          </cell>
          <cell r="R873" t="e">
            <v>#REF!</v>
          </cell>
          <cell r="S873" t="e">
            <v>#REF!</v>
          </cell>
        </row>
        <row r="874">
          <cell r="L874" t="e">
            <v>#REF!</v>
          </cell>
          <cell r="M874" t="e">
            <v>#REF!</v>
          </cell>
          <cell r="O874" t="e">
            <v>#REF!</v>
          </cell>
          <cell r="P874" t="e">
            <v>#REF!</v>
          </cell>
          <cell r="Q874" t="e">
            <v>#REF!</v>
          </cell>
          <cell r="R874" t="e">
            <v>#REF!</v>
          </cell>
          <cell r="S874" t="e">
            <v>#REF!</v>
          </cell>
        </row>
        <row r="875">
          <cell r="L875" t="e">
            <v>#REF!</v>
          </cell>
          <cell r="M875" t="e">
            <v>#REF!</v>
          </cell>
          <cell r="O875" t="e">
            <v>#REF!</v>
          </cell>
          <cell r="P875" t="e">
            <v>#REF!</v>
          </cell>
          <cell r="Q875" t="e">
            <v>#REF!</v>
          </cell>
          <cell r="R875" t="e">
            <v>#REF!</v>
          </cell>
          <cell r="S875" t="e">
            <v>#REF!</v>
          </cell>
        </row>
        <row r="876">
          <cell r="L876" t="e">
            <v>#REF!</v>
          </cell>
          <cell r="M876" t="e">
            <v>#REF!</v>
          </cell>
          <cell r="O876" t="e">
            <v>#REF!</v>
          </cell>
          <cell r="P876" t="e">
            <v>#REF!</v>
          </cell>
          <cell r="Q876" t="e">
            <v>#REF!</v>
          </cell>
          <cell r="R876" t="e">
            <v>#REF!</v>
          </cell>
          <cell r="S876" t="e">
            <v>#REF!</v>
          </cell>
        </row>
        <row r="877">
          <cell r="L877" t="e">
            <v>#REF!</v>
          </cell>
          <cell r="M877" t="e">
            <v>#REF!</v>
          </cell>
          <cell r="O877" t="e">
            <v>#REF!</v>
          </cell>
          <cell r="P877" t="e">
            <v>#REF!</v>
          </cell>
          <cell r="Q877" t="e">
            <v>#REF!</v>
          </cell>
          <cell r="R877" t="e">
            <v>#REF!</v>
          </cell>
          <cell r="S877" t="e">
            <v>#REF!</v>
          </cell>
        </row>
        <row r="878">
          <cell r="L878" t="e">
            <v>#REF!</v>
          </cell>
          <cell r="M878" t="e">
            <v>#REF!</v>
          </cell>
          <cell r="O878" t="e">
            <v>#REF!</v>
          </cell>
          <cell r="P878" t="e">
            <v>#REF!</v>
          </cell>
          <cell r="Q878" t="e">
            <v>#REF!</v>
          </cell>
          <cell r="R878" t="e">
            <v>#REF!</v>
          </cell>
          <cell r="S878" t="e">
            <v>#REF!</v>
          </cell>
        </row>
        <row r="879">
          <cell r="L879" t="e">
            <v>#REF!</v>
          </cell>
          <cell r="M879" t="e">
            <v>#REF!</v>
          </cell>
          <cell r="O879" t="e">
            <v>#REF!</v>
          </cell>
          <cell r="P879" t="e">
            <v>#REF!</v>
          </cell>
          <cell r="Q879" t="e">
            <v>#REF!</v>
          </cell>
          <cell r="R879" t="e">
            <v>#REF!</v>
          </cell>
          <cell r="S879" t="e">
            <v>#REF!</v>
          </cell>
        </row>
        <row r="880">
          <cell r="L880" t="e">
            <v>#REF!</v>
          </cell>
          <cell r="M880" t="e">
            <v>#REF!</v>
          </cell>
          <cell r="O880" t="e">
            <v>#REF!</v>
          </cell>
          <cell r="P880" t="e">
            <v>#REF!</v>
          </cell>
          <cell r="Q880" t="e">
            <v>#REF!</v>
          </cell>
          <cell r="R880" t="e">
            <v>#REF!</v>
          </cell>
          <cell r="S880" t="e">
            <v>#REF!</v>
          </cell>
        </row>
        <row r="881">
          <cell r="L881" t="e">
            <v>#REF!</v>
          </cell>
          <cell r="M881" t="e">
            <v>#REF!</v>
          </cell>
          <cell r="O881" t="e">
            <v>#REF!</v>
          </cell>
          <cell r="P881" t="e">
            <v>#REF!</v>
          </cell>
          <cell r="Q881" t="e">
            <v>#REF!</v>
          </cell>
          <cell r="R881" t="e">
            <v>#REF!</v>
          </cell>
          <cell r="S881" t="e">
            <v>#REF!</v>
          </cell>
        </row>
        <row r="882">
          <cell r="L882" t="e">
            <v>#REF!</v>
          </cell>
          <cell r="M882" t="e">
            <v>#REF!</v>
          </cell>
          <cell r="O882" t="e">
            <v>#REF!</v>
          </cell>
          <cell r="P882" t="e">
            <v>#REF!</v>
          </cell>
          <cell r="Q882" t="e">
            <v>#REF!</v>
          </cell>
          <cell r="R882" t="e">
            <v>#REF!</v>
          </cell>
          <cell r="S882" t="e">
            <v>#REF!</v>
          </cell>
        </row>
        <row r="883">
          <cell r="L883" t="e">
            <v>#REF!</v>
          </cell>
          <cell r="M883" t="e">
            <v>#REF!</v>
          </cell>
          <cell r="O883" t="e">
            <v>#REF!</v>
          </cell>
          <cell r="P883" t="e">
            <v>#REF!</v>
          </cell>
          <cell r="Q883" t="e">
            <v>#REF!</v>
          </cell>
          <cell r="R883" t="e">
            <v>#REF!</v>
          </cell>
          <cell r="S883" t="e">
            <v>#REF!</v>
          </cell>
        </row>
        <row r="884">
          <cell r="L884" t="e">
            <v>#REF!</v>
          </cell>
          <cell r="M884" t="e">
            <v>#REF!</v>
          </cell>
          <cell r="O884" t="e">
            <v>#REF!</v>
          </cell>
          <cell r="P884" t="e">
            <v>#REF!</v>
          </cell>
          <cell r="Q884" t="e">
            <v>#REF!</v>
          </cell>
          <cell r="R884" t="e">
            <v>#REF!</v>
          </cell>
          <cell r="S884" t="e">
            <v>#REF!</v>
          </cell>
        </row>
        <row r="885">
          <cell r="L885" t="e">
            <v>#REF!</v>
          </cell>
          <cell r="M885" t="e">
            <v>#REF!</v>
          </cell>
          <cell r="O885" t="e">
            <v>#REF!</v>
          </cell>
          <cell r="P885" t="e">
            <v>#REF!</v>
          </cell>
          <cell r="Q885" t="e">
            <v>#REF!</v>
          </cell>
          <cell r="R885" t="e">
            <v>#REF!</v>
          </cell>
          <cell r="S885" t="e">
            <v>#REF!</v>
          </cell>
        </row>
        <row r="886">
          <cell r="L886" t="e">
            <v>#REF!</v>
          </cell>
          <cell r="M886" t="e">
            <v>#REF!</v>
          </cell>
          <cell r="O886" t="e">
            <v>#REF!</v>
          </cell>
          <cell r="P886" t="e">
            <v>#REF!</v>
          </cell>
          <cell r="Q886" t="e">
            <v>#REF!</v>
          </cell>
          <cell r="R886" t="e">
            <v>#REF!</v>
          </cell>
          <cell r="S886" t="e">
            <v>#REF!</v>
          </cell>
        </row>
        <row r="887">
          <cell r="L887" t="e">
            <v>#REF!</v>
          </cell>
          <cell r="M887" t="e">
            <v>#REF!</v>
          </cell>
          <cell r="O887" t="e">
            <v>#REF!</v>
          </cell>
          <cell r="P887" t="e">
            <v>#REF!</v>
          </cell>
          <cell r="Q887" t="e">
            <v>#REF!</v>
          </cell>
          <cell r="R887" t="e">
            <v>#REF!</v>
          </cell>
          <cell r="S887" t="e">
            <v>#REF!</v>
          </cell>
        </row>
        <row r="888">
          <cell r="L888" t="e">
            <v>#REF!</v>
          </cell>
          <cell r="M888" t="e">
            <v>#REF!</v>
          </cell>
          <cell r="O888" t="e">
            <v>#REF!</v>
          </cell>
          <cell r="P888" t="e">
            <v>#REF!</v>
          </cell>
          <cell r="Q888" t="e">
            <v>#REF!</v>
          </cell>
          <cell r="R888" t="e">
            <v>#REF!</v>
          </cell>
          <cell r="S888" t="e">
            <v>#REF!</v>
          </cell>
        </row>
        <row r="889">
          <cell r="L889" t="e">
            <v>#REF!</v>
          </cell>
          <cell r="M889" t="e">
            <v>#REF!</v>
          </cell>
          <cell r="O889" t="e">
            <v>#REF!</v>
          </cell>
          <cell r="P889" t="e">
            <v>#REF!</v>
          </cell>
          <cell r="Q889" t="e">
            <v>#REF!</v>
          </cell>
          <cell r="R889" t="e">
            <v>#REF!</v>
          </cell>
          <cell r="S889" t="e">
            <v>#REF!</v>
          </cell>
        </row>
        <row r="890">
          <cell r="L890" t="e">
            <v>#REF!</v>
          </cell>
          <cell r="M890" t="e">
            <v>#REF!</v>
          </cell>
          <cell r="O890" t="e">
            <v>#REF!</v>
          </cell>
          <cell r="P890" t="e">
            <v>#REF!</v>
          </cell>
          <cell r="Q890" t="e">
            <v>#REF!</v>
          </cell>
          <cell r="R890" t="e">
            <v>#REF!</v>
          </cell>
          <cell r="S890" t="e">
            <v>#REF!</v>
          </cell>
        </row>
        <row r="891">
          <cell r="L891" t="e">
            <v>#REF!</v>
          </cell>
          <cell r="M891" t="e">
            <v>#REF!</v>
          </cell>
          <cell r="O891" t="e">
            <v>#REF!</v>
          </cell>
          <cell r="P891" t="e">
            <v>#REF!</v>
          </cell>
          <cell r="Q891" t="e">
            <v>#REF!</v>
          </cell>
          <cell r="R891" t="e">
            <v>#REF!</v>
          </cell>
          <cell r="S891" t="e">
            <v>#REF!</v>
          </cell>
        </row>
        <row r="892">
          <cell r="L892" t="e">
            <v>#REF!</v>
          </cell>
          <cell r="M892" t="e">
            <v>#REF!</v>
          </cell>
          <cell r="O892" t="e">
            <v>#REF!</v>
          </cell>
          <cell r="P892" t="e">
            <v>#REF!</v>
          </cell>
          <cell r="Q892" t="e">
            <v>#REF!</v>
          </cell>
          <cell r="R892" t="e">
            <v>#REF!</v>
          </cell>
          <cell r="S892" t="e">
            <v>#REF!</v>
          </cell>
        </row>
        <row r="893">
          <cell r="L893" t="e">
            <v>#REF!</v>
          </cell>
          <cell r="M893" t="e">
            <v>#REF!</v>
          </cell>
          <cell r="O893" t="e">
            <v>#REF!</v>
          </cell>
          <cell r="P893" t="e">
            <v>#REF!</v>
          </cell>
          <cell r="Q893" t="e">
            <v>#REF!</v>
          </cell>
          <cell r="R893" t="e">
            <v>#REF!</v>
          </cell>
          <cell r="S893" t="e">
            <v>#REF!</v>
          </cell>
        </row>
        <row r="894">
          <cell r="L894" t="e">
            <v>#REF!</v>
          </cell>
          <cell r="M894" t="e">
            <v>#REF!</v>
          </cell>
          <cell r="O894" t="e">
            <v>#REF!</v>
          </cell>
          <cell r="P894" t="e">
            <v>#REF!</v>
          </cell>
          <cell r="Q894" t="e">
            <v>#REF!</v>
          </cell>
          <cell r="R894" t="e">
            <v>#REF!</v>
          </cell>
          <cell r="S894" t="e">
            <v>#REF!</v>
          </cell>
        </row>
        <row r="895">
          <cell r="L895" t="e">
            <v>#REF!</v>
          </cell>
          <cell r="M895" t="e">
            <v>#REF!</v>
          </cell>
          <cell r="O895" t="e">
            <v>#REF!</v>
          </cell>
          <cell r="P895" t="e">
            <v>#REF!</v>
          </cell>
          <cell r="Q895" t="e">
            <v>#REF!</v>
          </cell>
          <cell r="R895" t="e">
            <v>#REF!</v>
          </cell>
          <cell r="S895" t="e">
            <v>#REF!</v>
          </cell>
        </row>
        <row r="896">
          <cell r="L896" t="e">
            <v>#REF!</v>
          </cell>
          <cell r="M896" t="e">
            <v>#REF!</v>
          </cell>
          <cell r="O896" t="e">
            <v>#REF!</v>
          </cell>
          <cell r="P896" t="e">
            <v>#REF!</v>
          </cell>
          <cell r="Q896" t="e">
            <v>#REF!</v>
          </cell>
          <cell r="R896" t="e">
            <v>#REF!</v>
          </cell>
          <cell r="S896" t="e">
            <v>#REF!</v>
          </cell>
        </row>
        <row r="897">
          <cell r="L897" t="e">
            <v>#REF!</v>
          </cell>
          <cell r="M897" t="e">
            <v>#REF!</v>
          </cell>
          <cell r="O897" t="e">
            <v>#REF!</v>
          </cell>
          <cell r="P897" t="e">
            <v>#REF!</v>
          </cell>
          <cell r="Q897" t="e">
            <v>#REF!</v>
          </cell>
          <cell r="R897" t="e">
            <v>#REF!</v>
          </cell>
          <cell r="S897" t="e">
            <v>#REF!</v>
          </cell>
        </row>
        <row r="898">
          <cell r="L898" t="e">
            <v>#REF!</v>
          </cell>
          <cell r="M898" t="e">
            <v>#REF!</v>
          </cell>
          <cell r="O898" t="e">
            <v>#REF!</v>
          </cell>
          <cell r="P898" t="e">
            <v>#REF!</v>
          </cell>
          <cell r="Q898" t="e">
            <v>#REF!</v>
          </cell>
          <cell r="R898" t="e">
            <v>#REF!</v>
          </cell>
          <cell r="S898" t="e">
            <v>#REF!</v>
          </cell>
        </row>
        <row r="899">
          <cell r="L899" t="e">
            <v>#REF!</v>
          </cell>
          <cell r="M899" t="e">
            <v>#REF!</v>
          </cell>
          <cell r="O899" t="e">
            <v>#REF!</v>
          </cell>
          <cell r="P899" t="e">
            <v>#REF!</v>
          </cell>
          <cell r="Q899" t="e">
            <v>#REF!</v>
          </cell>
          <cell r="R899" t="e">
            <v>#REF!</v>
          </cell>
          <cell r="S899" t="e">
            <v>#REF!</v>
          </cell>
        </row>
        <row r="900">
          <cell r="L900" t="e">
            <v>#REF!</v>
          </cell>
          <cell r="M900" t="e">
            <v>#REF!</v>
          </cell>
          <cell r="O900" t="e">
            <v>#REF!</v>
          </cell>
          <cell r="P900" t="e">
            <v>#REF!</v>
          </cell>
          <cell r="Q900" t="e">
            <v>#REF!</v>
          </cell>
          <cell r="R900" t="e">
            <v>#REF!</v>
          </cell>
          <cell r="S900" t="e">
            <v>#REF!</v>
          </cell>
        </row>
        <row r="901">
          <cell r="L901" t="e">
            <v>#REF!</v>
          </cell>
          <cell r="M901" t="e">
            <v>#REF!</v>
          </cell>
          <cell r="O901" t="e">
            <v>#REF!</v>
          </cell>
          <cell r="P901" t="e">
            <v>#REF!</v>
          </cell>
          <cell r="Q901" t="e">
            <v>#REF!</v>
          </cell>
          <cell r="R901" t="e">
            <v>#REF!</v>
          </cell>
          <cell r="S901" t="e">
            <v>#REF!</v>
          </cell>
        </row>
        <row r="902">
          <cell r="L902" t="e">
            <v>#REF!</v>
          </cell>
          <cell r="M902" t="e">
            <v>#REF!</v>
          </cell>
          <cell r="O902" t="e">
            <v>#REF!</v>
          </cell>
          <cell r="P902" t="e">
            <v>#REF!</v>
          </cell>
          <cell r="Q902" t="e">
            <v>#REF!</v>
          </cell>
          <cell r="R902" t="e">
            <v>#REF!</v>
          </cell>
          <cell r="S902" t="e">
            <v>#REF!</v>
          </cell>
        </row>
        <row r="903">
          <cell r="L903" t="e">
            <v>#REF!</v>
          </cell>
          <cell r="M903" t="e">
            <v>#REF!</v>
          </cell>
          <cell r="O903" t="e">
            <v>#REF!</v>
          </cell>
          <cell r="P903" t="e">
            <v>#REF!</v>
          </cell>
          <cell r="Q903" t="e">
            <v>#REF!</v>
          </cell>
          <cell r="R903" t="e">
            <v>#REF!</v>
          </cell>
          <cell r="S903" t="e">
            <v>#REF!</v>
          </cell>
        </row>
        <row r="904">
          <cell r="L904" t="e">
            <v>#REF!</v>
          </cell>
          <cell r="M904" t="e">
            <v>#REF!</v>
          </cell>
          <cell r="O904" t="e">
            <v>#REF!</v>
          </cell>
          <cell r="P904" t="e">
            <v>#REF!</v>
          </cell>
          <cell r="Q904" t="e">
            <v>#REF!</v>
          </cell>
          <cell r="R904" t="e">
            <v>#REF!</v>
          </cell>
          <cell r="S904" t="e">
            <v>#REF!</v>
          </cell>
        </row>
        <row r="905">
          <cell r="L905" t="e">
            <v>#REF!</v>
          </cell>
          <cell r="M905" t="e">
            <v>#REF!</v>
          </cell>
          <cell r="O905" t="e">
            <v>#REF!</v>
          </cell>
          <cell r="P905" t="e">
            <v>#REF!</v>
          </cell>
          <cell r="Q905" t="e">
            <v>#REF!</v>
          </cell>
          <cell r="R905" t="e">
            <v>#REF!</v>
          </cell>
          <cell r="S905" t="e">
            <v>#REF!</v>
          </cell>
        </row>
        <row r="906">
          <cell r="L906" t="e">
            <v>#REF!</v>
          </cell>
          <cell r="M906" t="e">
            <v>#REF!</v>
          </cell>
          <cell r="O906" t="e">
            <v>#REF!</v>
          </cell>
          <cell r="P906" t="e">
            <v>#REF!</v>
          </cell>
          <cell r="Q906" t="e">
            <v>#REF!</v>
          </cell>
          <cell r="R906" t="e">
            <v>#REF!</v>
          </cell>
          <cell r="S906" t="e">
            <v>#REF!</v>
          </cell>
        </row>
        <row r="907">
          <cell r="L907" t="e">
            <v>#REF!</v>
          </cell>
          <cell r="M907" t="e">
            <v>#REF!</v>
          </cell>
          <cell r="O907" t="e">
            <v>#REF!</v>
          </cell>
          <cell r="P907" t="e">
            <v>#REF!</v>
          </cell>
          <cell r="Q907" t="e">
            <v>#REF!</v>
          </cell>
          <cell r="R907" t="e">
            <v>#REF!</v>
          </cell>
          <cell r="S907" t="e">
            <v>#REF!</v>
          </cell>
        </row>
        <row r="908">
          <cell r="L908" t="e">
            <v>#REF!</v>
          </cell>
          <cell r="M908" t="e">
            <v>#REF!</v>
          </cell>
          <cell r="O908" t="e">
            <v>#REF!</v>
          </cell>
          <cell r="P908" t="e">
            <v>#REF!</v>
          </cell>
          <cell r="Q908" t="e">
            <v>#REF!</v>
          </cell>
          <cell r="R908" t="e">
            <v>#REF!</v>
          </cell>
          <cell r="S908" t="e">
            <v>#REF!</v>
          </cell>
        </row>
        <row r="909">
          <cell r="L909" t="e">
            <v>#REF!</v>
          </cell>
          <cell r="M909" t="e">
            <v>#REF!</v>
          </cell>
          <cell r="O909" t="e">
            <v>#REF!</v>
          </cell>
          <cell r="P909" t="e">
            <v>#REF!</v>
          </cell>
          <cell r="Q909" t="e">
            <v>#REF!</v>
          </cell>
          <cell r="R909" t="e">
            <v>#REF!</v>
          </cell>
          <cell r="S909" t="e">
            <v>#REF!</v>
          </cell>
        </row>
        <row r="910">
          <cell r="L910" t="e">
            <v>#REF!</v>
          </cell>
          <cell r="M910" t="e">
            <v>#REF!</v>
          </cell>
          <cell r="O910" t="e">
            <v>#REF!</v>
          </cell>
          <cell r="P910" t="e">
            <v>#REF!</v>
          </cell>
          <cell r="Q910" t="e">
            <v>#REF!</v>
          </cell>
          <cell r="R910" t="e">
            <v>#REF!</v>
          </cell>
          <cell r="S910" t="e">
            <v>#REF!</v>
          </cell>
        </row>
        <row r="911">
          <cell r="L911" t="e">
            <v>#REF!</v>
          </cell>
          <cell r="M911" t="e">
            <v>#REF!</v>
          </cell>
          <cell r="O911" t="e">
            <v>#REF!</v>
          </cell>
          <cell r="P911" t="e">
            <v>#REF!</v>
          </cell>
          <cell r="Q911" t="e">
            <v>#REF!</v>
          </cell>
          <cell r="R911" t="e">
            <v>#REF!</v>
          </cell>
          <cell r="S911" t="e">
            <v>#REF!</v>
          </cell>
        </row>
        <row r="912">
          <cell r="L912" t="e">
            <v>#REF!</v>
          </cell>
          <cell r="M912" t="e">
            <v>#REF!</v>
          </cell>
          <cell r="O912" t="e">
            <v>#REF!</v>
          </cell>
          <cell r="P912" t="e">
            <v>#REF!</v>
          </cell>
          <cell r="Q912" t="e">
            <v>#REF!</v>
          </cell>
          <cell r="R912" t="e">
            <v>#REF!</v>
          </cell>
          <cell r="S912" t="e">
            <v>#REF!</v>
          </cell>
        </row>
        <row r="913">
          <cell r="L913" t="e">
            <v>#REF!</v>
          </cell>
          <cell r="M913" t="e">
            <v>#REF!</v>
          </cell>
          <cell r="O913" t="e">
            <v>#REF!</v>
          </cell>
          <cell r="P913" t="e">
            <v>#REF!</v>
          </cell>
          <cell r="Q913" t="e">
            <v>#REF!</v>
          </cell>
          <cell r="R913" t="e">
            <v>#REF!</v>
          </cell>
          <cell r="S913" t="e">
            <v>#REF!</v>
          </cell>
        </row>
        <row r="914">
          <cell r="L914" t="e">
            <v>#REF!</v>
          </cell>
          <cell r="M914" t="e">
            <v>#REF!</v>
          </cell>
          <cell r="O914" t="e">
            <v>#REF!</v>
          </cell>
          <cell r="P914" t="e">
            <v>#REF!</v>
          </cell>
          <cell r="Q914" t="e">
            <v>#REF!</v>
          </cell>
          <cell r="R914" t="e">
            <v>#REF!</v>
          </cell>
          <cell r="S914" t="e">
            <v>#REF!</v>
          </cell>
        </row>
        <row r="915">
          <cell r="L915" t="e">
            <v>#REF!</v>
          </cell>
          <cell r="M915" t="e">
            <v>#REF!</v>
          </cell>
          <cell r="O915" t="e">
            <v>#REF!</v>
          </cell>
          <cell r="P915" t="e">
            <v>#REF!</v>
          </cell>
          <cell r="Q915" t="e">
            <v>#REF!</v>
          </cell>
          <cell r="R915" t="e">
            <v>#REF!</v>
          </cell>
          <cell r="S915" t="e">
            <v>#REF!</v>
          </cell>
        </row>
        <row r="916">
          <cell r="L916" t="e">
            <v>#REF!</v>
          </cell>
          <cell r="M916" t="e">
            <v>#REF!</v>
          </cell>
          <cell r="O916" t="e">
            <v>#REF!</v>
          </cell>
          <cell r="P916" t="e">
            <v>#REF!</v>
          </cell>
          <cell r="Q916" t="e">
            <v>#REF!</v>
          </cell>
          <cell r="R916" t="e">
            <v>#REF!</v>
          </cell>
          <cell r="S916" t="e">
            <v>#REF!</v>
          </cell>
        </row>
        <row r="917">
          <cell r="L917" t="e">
            <v>#REF!</v>
          </cell>
          <cell r="M917" t="e">
            <v>#REF!</v>
          </cell>
          <cell r="O917" t="e">
            <v>#REF!</v>
          </cell>
          <cell r="P917" t="e">
            <v>#REF!</v>
          </cell>
          <cell r="Q917" t="e">
            <v>#REF!</v>
          </cell>
          <cell r="R917" t="e">
            <v>#REF!</v>
          </cell>
          <cell r="S917" t="e">
            <v>#REF!</v>
          </cell>
        </row>
        <row r="918">
          <cell r="L918" t="e">
            <v>#REF!</v>
          </cell>
          <cell r="M918" t="e">
            <v>#REF!</v>
          </cell>
          <cell r="O918" t="e">
            <v>#REF!</v>
          </cell>
          <cell r="P918" t="e">
            <v>#REF!</v>
          </cell>
          <cell r="Q918" t="e">
            <v>#REF!</v>
          </cell>
          <cell r="R918" t="e">
            <v>#REF!</v>
          </cell>
          <cell r="S918" t="e">
            <v>#REF!</v>
          </cell>
        </row>
        <row r="919">
          <cell r="L919" t="e">
            <v>#REF!</v>
          </cell>
          <cell r="M919" t="e">
            <v>#REF!</v>
          </cell>
          <cell r="O919" t="e">
            <v>#REF!</v>
          </cell>
          <cell r="P919" t="e">
            <v>#REF!</v>
          </cell>
          <cell r="Q919" t="e">
            <v>#REF!</v>
          </cell>
          <cell r="R919" t="e">
            <v>#REF!</v>
          </cell>
          <cell r="S919" t="e">
            <v>#REF!</v>
          </cell>
        </row>
        <row r="920">
          <cell r="L920" t="e">
            <v>#REF!</v>
          </cell>
          <cell r="M920" t="e">
            <v>#REF!</v>
          </cell>
          <cell r="O920" t="e">
            <v>#REF!</v>
          </cell>
          <cell r="P920" t="e">
            <v>#REF!</v>
          </cell>
          <cell r="Q920" t="e">
            <v>#REF!</v>
          </cell>
          <cell r="R920" t="e">
            <v>#REF!</v>
          </cell>
          <cell r="S920" t="e">
            <v>#REF!</v>
          </cell>
        </row>
        <row r="921">
          <cell r="L921" t="e">
            <v>#REF!</v>
          </cell>
          <cell r="M921" t="e">
            <v>#REF!</v>
          </cell>
          <cell r="O921" t="e">
            <v>#REF!</v>
          </cell>
          <cell r="P921" t="e">
            <v>#REF!</v>
          </cell>
          <cell r="Q921" t="e">
            <v>#REF!</v>
          </cell>
          <cell r="R921" t="e">
            <v>#REF!</v>
          </cell>
          <cell r="S921" t="e">
            <v>#REF!</v>
          </cell>
        </row>
        <row r="922">
          <cell r="L922" t="e">
            <v>#REF!</v>
          </cell>
          <cell r="M922" t="e">
            <v>#REF!</v>
          </cell>
          <cell r="O922" t="e">
            <v>#REF!</v>
          </cell>
          <cell r="P922" t="e">
            <v>#REF!</v>
          </cell>
          <cell r="Q922" t="e">
            <v>#REF!</v>
          </cell>
          <cell r="R922" t="e">
            <v>#REF!</v>
          </cell>
          <cell r="S922" t="e">
            <v>#REF!</v>
          </cell>
        </row>
        <row r="923">
          <cell r="L923" t="e">
            <v>#REF!</v>
          </cell>
          <cell r="M923" t="e">
            <v>#REF!</v>
          </cell>
          <cell r="O923" t="e">
            <v>#REF!</v>
          </cell>
          <cell r="P923" t="e">
            <v>#REF!</v>
          </cell>
          <cell r="Q923" t="e">
            <v>#REF!</v>
          </cell>
          <cell r="R923" t="e">
            <v>#REF!</v>
          </cell>
          <cell r="S923" t="e">
            <v>#REF!</v>
          </cell>
        </row>
        <row r="924">
          <cell r="L924" t="e">
            <v>#REF!</v>
          </cell>
          <cell r="M924" t="e">
            <v>#REF!</v>
          </cell>
          <cell r="O924" t="e">
            <v>#REF!</v>
          </cell>
          <cell r="P924" t="e">
            <v>#REF!</v>
          </cell>
          <cell r="Q924" t="e">
            <v>#REF!</v>
          </cell>
          <cell r="R924" t="e">
            <v>#REF!</v>
          </cell>
          <cell r="S924" t="e">
            <v>#REF!</v>
          </cell>
        </row>
        <row r="925">
          <cell r="L925" t="e">
            <v>#REF!</v>
          </cell>
          <cell r="M925" t="e">
            <v>#REF!</v>
          </cell>
          <cell r="O925" t="e">
            <v>#REF!</v>
          </cell>
          <cell r="P925" t="e">
            <v>#REF!</v>
          </cell>
          <cell r="Q925" t="e">
            <v>#REF!</v>
          </cell>
          <cell r="R925" t="e">
            <v>#REF!</v>
          </cell>
          <cell r="S925" t="e">
            <v>#REF!</v>
          </cell>
        </row>
        <row r="926">
          <cell r="L926" t="e">
            <v>#REF!</v>
          </cell>
          <cell r="M926" t="e">
            <v>#REF!</v>
          </cell>
          <cell r="O926" t="e">
            <v>#REF!</v>
          </cell>
          <cell r="P926" t="e">
            <v>#REF!</v>
          </cell>
          <cell r="Q926" t="e">
            <v>#REF!</v>
          </cell>
          <cell r="R926" t="e">
            <v>#REF!</v>
          </cell>
          <cell r="S926" t="e">
            <v>#REF!</v>
          </cell>
        </row>
        <row r="927">
          <cell r="L927" t="e">
            <v>#REF!</v>
          </cell>
          <cell r="M927" t="e">
            <v>#REF!</v>
          </cell>
          <cell r="O927" t="e">
            <v>#REF!</v>
          </cell>
          <cell r="P927" t="e">
            <v>#REF!</v>
          </cell>
          <cell r="Q927" t="e">
            <v>#REF!</v>
          </cell>
          <cell r="R927" t="e">
            <v>#REF!</v>
          </cell>
          <cell r="S927" t="e">
            <v>#REF!</v>
          </cell>
        </row>
        <row r="928">
          <cell r="L928" t="e">
            <v>#REF!</v>
          </cell>
          <cell r="M928" t="e">
            <v>#REF!</v>
          </cell>
          <cell r="O928" t="e">
            <v>#REF!</v>
          </cell>
          <cell r="P928" t="e">
            <v>#REF!</v>
          </cell>
          <cell r="Q928" t="e">
            <v>#REF!</v>
          </cell>
          <cell r="R928" t="e">
            <v>#REF!</v>
          </cell>
          <cell r="S928" t="e">
            <v>#REF!</v>
          </cell>
        </row>
        <row r="929">
          <cell r="L929" t="e">
            <v>#REF!</v>
          </cell>
          <cell r="M929" t="e">
            <v>#REF!</v>
          </cell>
          <cell r="O929" t="e">
            <v>#REF!</v>
          </cell>
          <cell r="P929" t="e">
            <v>#REF!</v>
          </cell>
          <cell r="Q929" t="e">
            <v>#REF!</v>
          </cell>
          <cell r="R929" t="e">
            <v>#REF!</v>
          </cell>
          <cell r="S929" t="e">
            <v>#REF!</v>
          </cell>
        </row>
        <row r="930">
          <cell r="L930" t="e">
            <v>#REF!</v>
          </cell>
          <cell r="M930" t="e">
            <v>#REF!</v>
          </cell>
          <cell r="O930" t="e">
            <v>#REF!</v>
          </cell>
          <cell r="P930" t="e">
            <v>#REF!</v>
          </cell>
          <cell r="Q930" t="e">
            <v>#REF!</v>
          </cell>
          <cell r="R930" t="e">
            <v>#REF!</v>
          </cell>
          <cell r="S930" t="e">
            <v>#REF!</v>
          </cell>
        </row>
        <row r="931">
          <cell r="L931" t="e">
            <v>#REF!</v>
          </cell>
          <cell r="M931" t="e">
            <v>#REF!</v>
          </cell>
          <cell r="O931" t="e">
            <v>#REF!</v>
          </cell>
          <cell r="P931" t="e">
            <v>#REF!</v>
          </cell>
          <cell r="Q931" t="e">
            <v>#REF!</v>
          </cell>
          <cell r="R931" t="e">
            <v>#REF!</v>
          </cell>
          <cell r="S931" t="e">
            <v>#REF!</v>
          </cell>
        </row>
        <row r="932">
          <cell r="L932" t="e">
            <v>#REF!</v>
          </cell>
          <cell r="M932" t="e">
            <v>#REF!</v>
          </cell>
          <cell r="O932" t="e">
            <v>#REF!</v>
          </cell>
          <cell r="P932" t="e">
            <v>#REF!</v>
          </cell>
          <cell r="Q932" t="e">
            <v>#REF!</v>
          </cell>
          <cell r="R932" t="e">
            <v>#REF!</v>
          </cell>
          <cell r="S932" t="e">
            <v>#REF!</v>
          </cell>
        </row>
        <row r="933">
          <cell r="L933" t="e">
            <v>#REF!</v>
          </cell>
          <cell r="M933" t="e">
            <v>#REF!</v>
          </cell>
          <cell r="O933" t="e">
            <v>#REF!</v>
          </cell>
          <cell r="P933" t="e">
            <v>#REF!</v>
          </cell>
          <cell r="Q933" t="e">
            <v>#REF!</v>
          </cell>
          <cell r="R933" t="e">
            <v>#REF!</v>
          </cell>
          <cell r="S933" t="e">
            <v>#REF!</v>
          </cell>
        </row>
        <row r="934">
          <cell r="L934" t="e">
            <v>#REF!</v>
          </cell>
          <cell r="M934" t="e">
            <v>#REF!</v>
          </cell>
          <cell r="O934" t="e">
            <v>#REF!</v>
          </cell>
          <cell r="P934" t="e">
            <v>#REF!</v>
          </cell>
          <cell r="Q934" t="e">
            <v>#REF!</v>
          </cell>
          <cell r="R934" t="e">
            <v>#REF!</v>
          </cell>
          <cell r="S934" t="e">
            <v>#REF!</v>
          </cell>
        </row>
        <row r="935">
          <cell r="L935" t="e">
            <v>#REF!</v>
          </cell>
          <cell r="M935" t="e">
            <v>#REF!</v>
          </cell>
          <cell r="O935" t="e">
            <v>#REF!</v>
          </cell>
          <cell r="P935" t="e">
            <v>#REF!</v>
          </cell>
          <cell r="Q935" t="e">
            <v>#REF!</v>
          </cell>
          <cell r="R935" t="e">
            <v>#REF!</v>
          </cell>
          <cell r="S935" t="e">
            <v>#REF!</v>
          </cell>
        </row>
        <row r="936">
          <cell r="L936" t="e">
            <v>#REF!</v>
          </cell>
          <cell r="M936" t="e">
            <v>#REF!</v>
          </cell>
          <cell r="O936" t="e">
            <v>#REF!</v>
          </cell>
          <cell r="P936" t="e">
            <v>#REF!</v>
          </cell>
          <cell r="Q936" t="e">
            <v>#REF!</v>
          </cell>
          <cell r="R936" t="e">
            <v>#REF!</v>
          </cell>
          <cell r="S936" t="e">
            <v>#REF!</v>
          </cell>
        </row>
        <row r="937">
          <cell r="L937" t="e">
            <v>#REF!</v>
          </cell>
          <cell r="M937" t="e">
            <v>#REF!</v>
          </cell>
          <cell r="O937" t="e">
            <v>#REF!</v>
          </cell>
          <cell r="P937" t="e">
            <v>#REF!</v>
          </cell>
          <cell r="Q937" t="e">
            <v>#REF!</v>
          </cell>
          <cell r="R937" t="e">
            <v>#REF!</v>
          </cell>
          <cell r="S937" t="e">
            <v>#REF!</v>
          </cell>
        </row>
        <row r="938">
          <cell r="L938" t="e">
            <v>#REF!</v>
          </cell>
          <cell r="M938" t="e">
            <v>#REF!</v>
          </cell>
          <cell r="O938" t="e">
            <v>#REF!</v>
          </cell>
          <cell r="P938" t="e">
            <v>#REF!</v>
          </cell>
          <cell r="Q938" t="e">
            <v>#REF!</v>
          </cell>
          <cell r="R938" t="e">
            <v>#REF!</v>
          </cell>
          <cell r="S938" t="e">
            <v>#REF!</v>
          </cell>
        </row>
        <row r="939">
          <cell r="L939" t="e">
            <v>#REF!</v>
          </cell>
          <cell r="M939" t="e">
            <v>#REF!</v>
          </cell>
          <cell r="O939" t="e">
            <v>#REF!</v>
          </cell>
          <cell r="P939" t="e">
            <v>#REF!</v>
          </cell>
          <cell r="Q939" t="e">
            <v>#REF!</v>
          </cell>
          <cell r="R939" t="e">
            <v>#REF!</v>
          </cell>
          <cell r="S939" t="e">
            <v>#REF!</v>
          </cell>
        </row>
        <row r="940">
          <cell r="L940" t="e">
            <v>#REF!</v>
          </cell>
          <cell r="M940" t="e">
            <v>#REF!</v>
          </cell>
          <cell r="O940" t="e">
            <v>#REF!</v>
          </cell>
          <cell r="P940" t="e">
            <v>#REF!</v>
          </cell>
          <cell r="Q940" t="e">
            <v>#REF!</v>
          </cell>
          <cell r="R940" t="e">
            <v>#REF!</v>
          </cell>
          <cell r="S940" t="e">
            <v>#REF!</v>
          </cell>
        </row>
        <row r="941">
          <cell r="L941" t="e">
            <v>#REF!</v>
          </cell>
          <cell r="M941" t="e">
            <v>#REF!</v>
          </cell>
          <cell r="O941" t="e">
            <v>#REF!</v>
          </cell>
          <cell r="P941" t="e">
            <v>#REF!</v>
          </cell>
          <cell r="Q941" t="e">
            <v>#REF!</v>
          </cell>
          <cell r="R941" t="e">
            <v>#REF!</v>
          </cell>
          <cell r="S941" t="e">
            <v>#REF!</v>
          </cell>
        </row>
        <row r="942">
          <cell r="L942" t="e">
            <v>#REF!</v>
          </cell>
          <cell r="M942" t="e">
            <v>#REF!</v>
          </cell>
          <cell r="O942" t="e">
            <v>#REF!</v>
          </cell>
          <cell r="P942" t="e">
            <v>#REF!</v>
          </cell>
          <cell r="Q942" t="e">
            <v>#REF!</v>
          </cell>
          <cell r="R942" t="e">
            <v>#REF!</v>
          </cell>
          <cell r="S942" t="e">
            <v>#REF!</v>
          </cell>
        </row>
        <row r="943">
          <cell r="L943" t="e">
            <v>#REF!</v>
          </cell>
          <cell r="M943" t="e">
            <v>#REF!</v>
          </cell>
          <cell r="O943" t="e">
            <v>#REF!</v>
          </cell>
          <cell r="P943" t="e">
            <v>#REF!</v>
          </cell>
          <cell r="Q943" t="e">
            <v>#REF!</v>
          </cell>
          <cell r="R943" t="e">
            <v>#REF!</v>
          </cell>
          <cell r="S943" t="e">
            <v>#REF!</v>
          </cell>
        </row>
        <row r="944">
          <cell r="L944" t="e">
            <v>#REF!</v>
          </cell>
          <cell r="M944" t="e">
            <v>#REF!</v>
          </cell>
          <cell r="O944" t="e">
            <v>#REF!</v>
          </cell>
          <cell r="P944" t="e">
            <v>#REF!</v>
          </cell>
          <cell r="Q944" t="e">
            <v>#REF!</v>
          </cell>
          <cell r="R944" t="e">
            <v>#REF!</v>
          </cell>
          <cell r="S944" t="e">
            <v>#REF!</v>
          </cell>
        </row>
        <row r="945">
          <cell r="L945" t="e">
            <v>#REF!</v>
          </cell>
          <cell r="M945" t="e">
            <v>#REF!</v>
          </cell>
          <cell r="O945" t="e">
            <v>#REF!</v>
          </cell>
          <cell r="P945" t="e">
            <v>#REF!</v>
          </cell>
          <cell r="Q945" t="e">
            <v>#REF!</v>
          </cell>
          <cell r="R945" t="e">
            <v>#REF!</v>
          </cell>
          <cell r="S945" t="e">
            <v>#REF!</v>
          </cell>
        </row>
        <row r="946">
          <cell r="L946" t="e">
            <v>#REF!</v>
          </cell>
          <cell r="M946" t="e">
            <v>#REF!</v>
          </cell>
          <cell r="O946" t="e">
            <v>#REF!</v>
          </cell>
          <cell r="P946" t="e">
            <v>#REF!</v>
          </cell>
          <cell r="Q946" t="e">
            <v>#REF!</v>
          </cell>
          <cell r="R946" t="e">
            <v>#REF!</v>
          </cell>
          <cell r="S946" t="e">
            <v>#REF!</v>
          </cell>
        </row>
        <row r="947">
          <cell r="L947" t="e">
            <v>#REF!</v>
          </cell>
          <cell r="M947" t="e">
            <v>#REF!</v>
          </cell>
          <cell r="O947" t="e">
            <v>#REF!</v>
          </cell>
          <cell r="P947" t="e">
            <v>#REF!</v>
          </cell>
          <cell r="Q947" t="e">
            <v>#REF!</v>
          </cell>
          <cell r="R947" t="e">
            <v>#REF!</v>
          </cell>
          <cell r="S947" t="e">
            <v>#REF!</v>
          </cell>
        </row>
        <row r="948">
          <cell r="L948" t="e">
            <v>#REF!</v>
          </cell>
          <cell r="M948" t="e">
            <v>#REF!</v>
          </cell>
          <cell r="O948" t="e">
            <v>#REF!</v>
          </cell>
          <cell r="P948" t="e">
            <v>#REF!</v>
          </cell>
          <cell r="Q948" t="e">
            <v>#REF!</v>
          </cell>
          <cell r="R948" t="e">
            <v>#REF!</v>
          </cell>
          <cell r="S948" t="e">
            <v>#REF!</v>
          </cell>
        </row>
        <row r="949">
          <cell r="L949" t="e">
            <v>#REF!</v>
          </cell>
          <cell r="M949" t="e">
            <v>#REF!</v>
          </cell>
          <cell r="O949" t="e">
            <v>#REF!</v>
          </cell>
          <cell r="P949" t="e">
            <v>#REF!</v>
          </cell>
          <cell r="Q949" t="e">
            <v>#REF!</v>
          </cell>
          <cell r="R949" t="e">
            <v>#REF!</v>
          </cell>
          <cell r="S949" t="e">
            <v>#REF!</v>
          </cell>
        </row>
        <row r="950">
          <cell r="L950" t="e">
            <v>#REF!</v>
          </cell>
          <cell r="M950" t="e">
            <v>#REF!</v>
          </cell>
          <cell r="O950" t="e">
            <v>#REF!</v>
          </cell>
          <cell r="P950" t="e">
            <v>#REF!</v>
          </cell>
          <cell r="Q950" t="e">
            <v>#REF!</v>
          </cell>
          <cell r="R950" t="e">
            <v>#REF!</v>
          </cell>
          <cell r="S950" t="e">
            <v>#REF!</v>
          </cell>
        </row>
        <row r="951">
          <cell r="L951" t="e">
            <v>#REF!</v>
          </cell>
          <cell r="M951" t="e">
            <v>#REF!</v>
          </cell>
          <cell r="O951" t="e">
            <v>#REF!</v>
          </cell>
          <cell r="P951" t="e">
            <v>#REF!</v>
          </cell>
          <cell r="Q951" t="e">
            <v>#REF!</v>
          </cell>
          <cell r="R951" t="e">
            <v>#REF!</v>
          </cell>
          <cell r="S951" t="e">
            <v>#REF!</v>
          </cell>
        </row>
        <row r="952">
          <cell r="L952" t="e">
            <v>#REF!</v>
          </cell>
          <cell r="M952" t="e">
            <v>#REF!</v>
          </cell>
          <cell r="O952" t="e">
            <v>#REF!</v>
          </cell>
          <cell r="P952" t="e">
            <v>#REF!</v>
          </cell>
          <cell r="Q952" t="e">
            <v>#REF!</v>
          </cell>
          <cell r="R952" t="e">
            <v>#REF!</v>
          </cell>
          <cell r="S952" t="e">
            <v>#REF!</v>
          </cell>
        </row>
        <row r="953">
          <cell r="L953" t="e">
            <v>#REF!</v>
          </cell>
          <cell r="M953" t="e">
            <v>#REF!</v>
          </cell>
          <cell r="O953" t="e">
            <v>#REF!</v>
          </cell>
          <cell r="P953" t="e">
            <v>#REF!</v>
          </cell>
          <cell r="Q953" t="e">
            <v>#REF!</v>
          </cell>
          <cell r="R953" t="e">
            <v>#REF!</v>
          </cell>
          <cell r="S953" t="e">
            <v>#REF!</v>
          </cell>
        </row>
        <row r="954">
          <cell r="L954" t="e">
            <v>#REF!</v>
          </cell>
          <cell r="M954" t="e">
            <v>#REF!</v>
          </cell>
          <cell r="O954" t="e">
            <v>#REF!</v>
          </cell>
          <cell r="P954" t="e">
            <v>#REF!</v>
          </cell>
          <cell r="Q954" t="e">
            <v>#REF!</v>
          </cell>
          <cell r="R954" t="e">
            <v>#REF!</v>
          </cell>
          <cell r="S954" t="e">
            <v>#REF!</v>
          </cell>
        </row>
        <row r="955">
          <cell r="L955" t="e">
            <v>#REF!</v>
          </cell>
          <cell r="M955" t="e">
            <v>#REF!</v>
          </cell>
          <cell r="O955" t="e">
            <v>#REF!</v>
          </cell>
          <cell r="P955" t="e">
            <v>#REF!</v>
          </cell>
          <cell r="Q955" t="e">
            <v>#REF!</v>
          </cell>
          <cell r="R955" t="e">
            <v>#REF!</v>
          </cell>
          <cell r="S955" t="e">
            <v>#REF!</v>
          </cell>
        </row>
        <row r="956">
          <cell r="L956" t="e">
            <v>#REF!</v>
          </cell>
          <cell r="M956" t="e">
            <v>#REF!</v>
          </cell>
          <cell r="O956" t="e">
            <v>#REF!</v>
          </cell>
          <cell r="P956" t="e">
            <v>#REF!</v>
          </cell>
          <cell r="Q956" t="e">
            <v>#REF!</v>
          </cell>
          <cell r="R956" t="e">
            <v>#REF!</v>
          </cell>
          <cell r="S956" t="e">
            <v>#REF!</v>
          </cell>
        </row>
        <row r="957">
          <cell r="L957" t="e">
            <v>#REF!</v>
          </cell>
          <cell r="M957" t="e">
            <v>#REF!</v>
          </cell>
          <cell r="O957" t="e">
            <v>#REF!</v>
          </cell>
          <cell r="P957" t="e">
            <v>#REF!</v>
          </cell>
          <cell r="Q957" t="e">
            <v>#REF!</v>
          </cell>
          <cell r="R957" t="e">
            <v>#REF!</v>
          </cell>
          <cell r="S957" t="e">
            <v>#REF!</v>
          </cell>
        </row>
        <row r="958">
          <cell r="L958" t="e">
            <v>#REF!</v>
          </cell>
          <cell r="M958" t="e">
            <v>#REF!</v>
          </cell>
          <cell r="O958" t="e">
            <v>#REF!</v>
          </cell>
          <cell r="P958" t="e">
            <v>#REF!</v>
          </cell>
          <cell r="Q958" t="e">
            <v>#REF!</v>
          </cell>
          <cell r="R958" t="e">
            <v>#REF!</v>
          </cell>
          <cell r="S958" t="e">
            <v>#REF!</v>
          </cell>
        </row>
        <row r="959">
          <cell r="L959" t="e">
            <v>#REF!</v>
          </cell>
          <cell r="M959" t="e">
            <v>#REF!</v>
          </cell>
          <cell r="O959" t="e">
            <v>#REF!</v>
          </cell>
          <cell r="P959" t="e">
            <v>#REF!</v>
          </cell>
          <cell r="Q959" t="e">
            <v>#REF!</v>
          </cell>
          <cell r="R959" t="e">
            <v>#REF!</v>
          </cell>
          <cell r="S959" t="e">
            <v>#REF!</v>
          </cell>
        </row>
        <row r="960">
          <cell r="L960" t="e">
            <v>#REF!</v>
          </cell>
          <cell r="M960" t="e">
            <v>#REF!</v>
          </cell>
          <cell r="O960" t="e">
            <v>#REF!</v>
          </cell>
          <cell r="P960" t="e">
            <v>#REF!</v>
          </cell>
          <cell r="Q960" t="e">
            <v>#REF!</v>
          </cell>
          <cell r="R960" t="e">
            <v>#REF!</v>
          </cell>
          <cell r="S960" t="e">
            <v>#REF!</v>
          </cell>
        </row>
        <row r="961">
          <cell r="L961" t="e">
            <v>#REF!</v>
          </cell>
          <cell r="M961" t="e">
            <v>#REF!</v>
          </cell>
          <cell r="O961" t="e">
            <v>#REF!</v>
          </cell>
          <cell r="P961" t="e">
            <v>#REF!</v>
          </cell>
          <cell r="Q961" t="e">
            <v>#REF!</v>
          </cell>
          <cell r="R961" t="e">
            <v>#REF!</v>
          </cell>
          <cell r="S961" t="e">
            <v>#REF!</v>
          </cell>
        </row>
        <row r="962">
          <cell r="L962" t="e">
            <v>#REF!</v>
          </cell>
          <cell r="M962" t="e">
            <v>#REF!</v>
          </cell>
          <cell r="O962" t="e">
            <v>#REF!</v>
          </cell>
          <cell r="P962" t="e">
            <v>#REF!</v>
          </cell>
          <cell r="Q962" t="e">
            <v>#REF!</v>
          </cell>
          <cell r="R962" t="e">
            <v>#REF!</v>
          </cell>
          <cell r="S962" t="e">
            <v>#REF!</v>
          </cell>
        </row>
        <row r="963">
          <cell r="L963" t="e">
            <v>#REF!</v>
          </cell>
          <cell r="M963" t="e">
            <v>#REF!</v>
          </cell>
          <cell r="O963" t="e">
            <v>#REF!</v>
          </cell>
          <cell r="P963" t="e">
            <v>#REF!</v>
          </cell>
          <cell r="Q963" t="e">
            <v>#REF!</v>
          </cell>
          <cell r="R963" t="e">
            <v>#REF!</v>
          </cell>
          <cell r="S963" t="e">
            <v>#REF!</v>
          </cell>
        </row>
        <row r="964">
          <cell r="L964" t="e">
            <v>#REF!</v>
          </cell>
          <cell r="M964" t="e">
            <v>#REF!</v>
          </cell>
          <cell r="O964" t="e">
            <v>#REF!</v>
          </cell>
          <cell r="P964" t="e">
            <v>#REF!</v>
          </cell>
          <cell r="Q964" t="e">
            <v>#REF!</v>
          </cell>
          <cell r="R964" t="e">
            <v>#REF!</v>
          </cell>
          <cell r="S964" t="e">
            <v>#REF!</v>
          </cell>
        </row>
        <row r="965">
          <cell r="L965" t="e">
            <v>#REF!</v>
          </cell>
          <cell r="M965" t="e">
            <v>#REF!</v>
          </cell>
          <cell r="O965" t="e">
            <v>#REF!</v>
          </cell>
          <cell r="P965" t="e">
            <v>#REF!</v>
          </cell>
          <cell r="Q965" t="e">
            <v>#REF!</v>
          </cell>
          <cell r="R965" t="e">
            <v>#REF!</v>
          </cell>
          <cell r="S965" t="e">
            <v>#REF!</v>
          </cell>
        </row>
        <row r="966">
          <cell r="L966" t="e">
            <v>#REF!</v>
          </cell>
          <cell r="M966" t="e">
            <v>#REF!</v>
          </cell>
          <cell r="O966" t="e">
            <v>#REF!</v>
          </cell>
          <cell r="P966" t="e">
            <v>#REF!</v>
          </cell>
          <cell r="Q966" t="e">
            <v>#REF!</v>
          </cell>
          <cell r="R966" t="e">
            <v>#REF!</v>
          </cell>
          <cell r="S966" t="e">
            <v>#REF!</v>
          </cell>
        </row>
        <row r="967">
          <cell r="L967" t="e">
            <v>#REF!</v>
          </cell>
          <cell r="M967" t="e">
            <v>#REF!</v>
          </cell>
          <cell r="O967" t="e">
            <v>#REF!</v>
          </cell>
          <cell r="P967" t="e">
            <v>#REF!</v>
          </cell>
          <cell r="Q967" t="e">
            <v>#REF!</v>
          </cell>
          <cell r="R967" t="e">
            <v>#REF!</v>
          </cell>
          <cell r="S967" t="e">
            <v>#REF!</v>
          </cell>
        </row>
        <row r="968">
          <cell r="L968" t="e">
            <v>#REF!</v>
          </cell>
          <cell r="M968" t="e">
            <v>#REF!</v>
          </cell>
          <cell r="O968" t="e">
            <v>#REF!</v>
          </cell>
          <cell r="P968" t="e">
            <v>#REF!</v>
          </cell>
          <cell r="Q968" t="e">
            <v>#REF!</v>
          </cell>
          <cell r="R968" t="e">
            <v>#REF!</v>
          </cell>
          <cell r="S968" t="e">
            <v>#REF!</v>
          </cell>
        </row>
        <row r="969">
          <cell r="L969" t="e">
            <v>#REF!</v>
          </cell>
          <cell r="M969" t="e">
            <v>#REF!</v>
          </cell>
          <cell r="O969" t="e">
            <v>#REF!</v>
          </cell>
          <cell r="P969" t="e">
            <v>#REF!</v>
          </cell>
          <cell r="Q969" t="e">
            <v>#REF!</v>
          </cell>
          <cell r="R969" t="e">
            <v>#REF!</v>
          </cell>
          <cell r="S969" t="e">
            <v>#REF!</v>
          </cell>
        </row>
        <row r="970">
          <cell r="L970" t="e">
            <v>#REF!</v>
          </cell>
          <cell r="M970" t="e">
            <v>#REF!</v>
          </cell>
          <cell r="O970" t="e">
            <v>#REF!</v>
          </cell>
          <cell r="P970" t="e">
            <v>#REF!</v>
          </cell>
          <cell r="Q970" t="e">
            <v>#REF!</v>
          </cell>
          <cell r="R970" t="e">
            <v>#REF!</v>
          </cell>
          <cell r="S970" t="e">
            <v>#REF!</v>
          </cell>
        </row>
        <row r="971">
          <cell r="L971" t="e">
            <v>#REF!</v>
          </cell>
          <cell r="M971" t="e">
            <v>#REF!</v>
          </cell>
          <cell r="O971" t="e">
            <v>#REF!</v>
          </cell>
          <cell r="P971" t="e">
            <v>#REF!</v>
          </cell>
          <cell r="Q971" t="e">
            <v>#REF!</v>
          </cell>
          <cell r="R971" t="e">
            <v>#REF!</v>
          </cell>
          <cell r="S971" t="e">
            <v>#REF!</v>
          </cell>
        </row>
        <row r="972">
          <cell r="L972" t="e">
            <v>#REF!</v>
          </cell>
          <cell r="M972" t="e">
            <v>#REF!</v>
          </cell>
          <cell r="O972" t="e">
            <v>#REF!</v>
          </cell>
          <cell r="P972" t="e">
            <v>#REF!</v>
          </cell>
          <cell r="Q972" t="e">
            <v>#REF!</v>
          </cell>
          <cell r="R972" t="e">
            <v>#REF!</v>
          </cell>
          <cell r="S972" t="e">
            <v>#REF!</v>
          </cell>
        </row>
        <row r="973">
          <cell r="L973" t="e">
            <v>#REF!</v>
          </cell>
          <cell r="M973" t="e">
            <v>#REF!</v>
          </cell>
          <cell r="O973" t="e">
            <v>#REF!</v>
          </cell>
          <cell r="P973" t="e">
            <v>#REF!</v>
          </cell>
          <cell r="Q973" t="e">
            <v>#REF!</v>
          </cell>
          <cell r="R973" t="e">
            <v>#REF!</v>
          </cell>
          <cell r="S973" t="e">
            <v>#REF!</v>
          </cell>
        </row>
        <row r="974">
          <cell r="L974" t="e">
            <v>#REF!</v>
          </cell>
          <cell r="M974" t="e">
            <v>#REF!</v>
          </cell>
          <cell r="O974" t="e">
            <v>#REF!</v>
          </cell>
          <cell r="P974" t="e">
            <v>#REF!</v>
          </cell>
          <cell r="Q974" t="e">
            <v>#REF!</v>
          </cell>
          <cell r="R974" t="e">
            <v>#REF!</v>
          </cell>
          <cell r="S974" t="e">
            <v>#REF!</v>
          </cell>
        </row>
        <row r="975">
          <cell r="L975" t="e">
            <v>#REF!</v>
          </cell>
          <cell r="M975" t="e">
            <v>#REF!</v>
          </cell>
          <cell r="O975" t="e">
            <v>#REF!</v>
          </cell>
          <cell r="P975" t="e">
            <v>#REF!</v>
          </cell>
          <cell r="Q975" t="e">
            <v>#REF!</v>
          </cell>
          <cell r="R975" t="e">
            <v>#REF!</v>
          </cell>
          <cell r="S975" t="e">
            <v>#REF!</v>
          </cell>
        </row>
        <row r="976">
          <cell r="L976" t="e">
            <v>#REF!</v>
          </cell>
          <cell r="M976" t="e">
            <v>#REF!</v>
          </cell>
          <cell r="O976" t="e">
            <v>#REF!</v>
          </cell>
          <cell r="P976" t="e">
            <v>#REF!</v>
          </cell>
          <cell r="Q976" t="e">
            <v>#REF!</v>
          </cell>
          <cell r="R976" t="e">
            <v>#REF!</v>
          </cell>
          <cell r="S976" t="e">
            <v>#REF!</v>
          </cell>
        </row>
        <row r="977">
          <cell r="L977" t="e">
            <v>#REF!</v>
          </cell>
          <cell r="M977" t="e">
            <v>#REF!</v>
          </cell>
          <cell r="O977" t="e">
            <v>#REF!</v>
          </cell>
          <cell r="P977" t="e">
            <v>#REF!</v>
          </cell>
          <cell r="Q977" t="e">
            <v>#REF!</v>
          </cell>
          <cell r="R977" t="e">
            <v>#REF!</v>
          </cell>
          <cell r="S977" t="e">
            <v>#REF!</v>
          </cell>
        </row>
        <row r="978">
          <cell r="L978" t="e">
            <v>#REF!</v>
          </cell>
          <cell r="M978" t="e">
            <v>#REF!</v>
          </cell>
          <cell r="O978" t="e">
            <v>#REF!</v>
          </cell>
          <cell r="P978" t="e">
            <v>#REF!</v>
          </cell>
          <cell r="Q978" t="e">
            <v>#REF!</v>
          </cell>
          <cell r="R978" t="e">
            <v>#REF!</v>
          </cell>
          <cell r="S978" t="e">
            <v>#REF!</v>
          </cell>
        </row>
        <row r="979">
          <cell r="L979" t="e">
            <v>#REF!</v>
          </cell>
          <cell r="M979" t="e">
            <v>#REF!</v>
          </cell>
          <cell r="O979" t="e">
            <v>#REF!</v>
          </cell>
          <cell r="P979" t="e">
            <v>#REF!</v>
          </cell>
          <cell r="Q979" t="e">
            <v>#REF!</v>
          </cell>
          <cell r="R979" t="e">
            <v>#REF!</v>
          </cell>
          <cell r="S979" t="e">
            <v>#REF!</v>
          </cell>
        </row>
        <row r="980">
          <cell r="L980" t="e">
            <v>#REF!</v>
          </cell>
          <cell r="M980" t="e">
            <v>#REF!</v>
          </cell>
          <cell r="O980" t="e">
            <v>#REF!</v>
          </cell>
          <cell r="P980" t="e">
            <v>#REF!</v>
          </cell>
          <cell r="Q980" t="e">
            <v>#REF!</v>
          </cell>
          <cell r="R980" t="e">
            <v>#REF!</v>
          </cell>
          <cell r="S980" t="e">
            <v>#REF!</v>
          </cell>
        </row>
        <row r="981">
          <cell r="L981" t="e">
            <v>#REF!</v>
          </cell>
          <cell r="M981" t="e">
            <v>#REF!</v>
          </cell>
          <cell r="O981" t="e">
            <v>#REF!</v>
          </cell>
          <cell r="P981" t="e">
            <v>#REF!</v>
          </cell>
          <cell r="Q981" t="e">
            <v>#REF!</v>
          </cell>
          <cell r="R981" t="e">
            <v>#REF!</v>
          </cell>
          <cell r="S981" t="e">
            <v>#REF!</v>
          </cell>
        </row>
        <row r="982">
          <cell r="L982" t="e">
            <v>#REF!</v>
          </cell>
          <cell r="M982" t="e">
            <v>#REF!</v>
          </cell>
          <cell r="O982" t="e">
            <v>#REF!</v>
          </cell>
          <cell r="P982" t="e">
            <v>#REF!</v>
          </cell>
          <cell r="Q982" t="e">
            <v>#REF!</v>
          </cell>
          <cell r="R982" t="e">
            <v>#REF!</v>
          </cell>
          <cell r="S982" t="e">
            <v>#REF!</v>
          </cell>
        </row>
        <row r="983">
          <cell r="L983" t="e">
            <v>#REF!</v>
          </cell>
          <cell r="M983" t="e">
            <v>#REF!</v>
          </cell>
          <cell r="O983" t="e">
            <v>#REF!</v>
          </cell>
          <cell r="P983" t="e">
            <v>#REF!</v>
          </cell>
          <cell r="Q983" t="e">
            <v>#REF!</v>
          </cell>
          <cell r="R983" t="e">
            <v>#REF!</v>
          </cell>
          <cell r="S983" t="e">
            <v>#REF!</v>
          </cell>
        </row>
        <row r="984">
          <cell r="L984" t="e">
            <v>#REF!</v>
          </cell>
          <cell r="M984" t="e">
            <v>#REF!</v>
          </cell>
          <cell r="O984" t="e">
            <v>#REF!</v>
          </cell>
          <cell r="P984" t="e">
            <v>#REF!</v>
          </cell>
          <cell r="Q984" t="e">
            <v>#REF!</v>
          </cell>
          <cell r="R984" t="e">
            <v>#REF!</v>
          </cell>
          <cell r="S984" t="e">
            <v>#REF!</v>
          </cell>
        </row>
        <row r="985">
          <cell r="L985" t="e">
            <v>#REF!</v>
          </cell>
          <cell r="M985" t="e">
            <v>#REF!</v>
          </cell>
          <cell r="O985" t="e">
            <v>#REF!</v>
          </cell>
          <cell r="P985" t="e">
            <v>#REF!</v>
          </cell>
          <cell r="Q985" t="e">
            <v>#REF!</v>
          </cell>
          <cell r="R985" t="e">
            <v>#REF!</v>
          </cell>
          <cell r="S985" t="e">
            <v>#REF!</v>
          </cell>
        </row>
        <row r="986">
          <cell r="L986" t="e">
            <v>#REF!</v>
          </cell>
          <cell r="M986" t="e">
            <v>#REF!</v>
          </cell>
          <cell r="O986" t="e">
            <v>#REF!</v>
          </cell>
          <cell r="P986" t="e">
            <v>#REF!</v>
          </cell>
          <cell r="Q986" t="e">
            <v>#REF!</v>
          </cell>
          <cell r="R986" t="e">
            <v>#REF!</v>
          </cell>
          <cell r="S986" t="e">
            <v>#REF!</v>
          </cell>
        </row>
        <row r="987">
          <cell r="L987" t="e">
            <v>#REF!</v>
          </cell>
          <cell r="M987" t="e">
            <v>#REF!</v>
          </cell>
          <cell r="O987" t="e">
            <v>#REF!</v>
          </cell>
          <cell r="P987" t="e">
            <v>#REF!</v>
          </cell>
          <cell r="Q987" t="e">
            <v>#REF!</v>
          </cell>
          <cell r="R987" t="e">
            <v>#REF!</v>
          </cell>
          <cell r="S987" t="e">
            <v>#REF!</v>
          </cell>
        </row>
        <row r="988">
          <cell r="L988" t="e">
            <v>#REF!</v>
          </cell>
          <cell r="M988" t="e">
            <v>#REF!</v>
          </cell>
          <cell r="O988" t="e">
            <v>#REF!</v>
          </cell>
          <cell r="P988" t="e">
            <v>#REF!</v>
          </cell>
          <cell r="Q988" t="e">
            <v>#REF!</v>
          </cell>
          <cell r="R988" t="e">
            <v>#REF!</v>
          </cell>
          <cell r="S988" t="e">
            <v>#REF!</v>
          </cell>
        </row>
        <row r="989">
          <cell r="L989" t="e">
            <v>#REF!</v>
          </cell>
          <cell r="M989" t="e">
            <v>#REF!</v>
          </cell>
          <cell r="O989" t="e">
            <v>#REF!</v>
          </cell>
          <cell r="P989" t="e">
            <v>#REF!</v>
          </cell>
          <cell r="Q989" t="e">
            <v>#REF!</v>
          </cell>
          <cell r="R989" t="e">
            <v>#REF!</v>
          </cell>
          <cell r="S989" t="e">
            <v>#REF!</v>
          </cell>
        </row>
        <row r="990">
          <cell r="L990" t="e">
            <v>#REF!</v>
          </cell>
          <cell r="M990" t="e">
            <v>#REF!</v>
          </cell>
          <cell r="O990" t="e">
            <v>#REF!</v>
          </cell>
          <cell r="P990" t="e">
            <v>#REF!</v>
          </cell>
          <cell r="Q990" t="e">
            <v>#REF!</v>
          </cell>
          <cell r="R990" t="e">
            <v>#REF!</v>
          </cell>
          <cell r="S990" t="e">
            <v>#REF!</v>
          </cell>
        </row>
        <row r="991">
          <cell r="L991" t="e">
            <v>#REF!</v>
          </cell>
          <cell r="M991" t="e">
            <v>#REF!</v>
          </cell>
          <cell r="O991" t="e">
            <v>#REF!</v>
          </cell>
          <cell r="P991" t="e">
            <v>#REF!</v>
          </cell>
          <cell r="Q991" t="e">
            <v>#REF!</v>
          </cell>
          <cell r="R991" t="e">
            <v>#REF!</v>
          </cell>
          <cell r="S991" t="e">
            <v>#REF!</v>
          </cell>
        </row>
        <row r="992">
          <cell r="L992" t="e">
            <v>#REF!</v>
          </cell>
          <cell r="M992" t="e">
            <v>#REF!</v>
          </cell>
          <cell r="O992" t="e">
            <v>#REF!</v>
          </cell>
          <cell r="P992" t="e">
            <v>#REF!</v>
          </cell>
          <cell r="Q992" t="e">
            <v>#REF!</v>
          </cell>
          <cell r="R992" t="e">
            <v>#REF!</v>
          </cell>
          <cell r="S992" t="e">
            <v>#REF!</v>
          </cell>
        </row>
        <row r="993">
          <cell r="L993" t="e">
            <v>#REF!</v>
          </cell>
          <cell r="M993" t="e">
            <v>#REF!</v>
          </cell>
          <cell r="O993" t="e">
            <v>#REF!</v>
          </cell>
          <cell r="P993" t="e">
            <v>#REF!</v>
          </cell>
          <cell r="Q993" t="e">
            <v>#REF!</v>
          </cell>
          <cell r="R993" t="e">
            <v>#REF!</v>
          </cell>
          <cell r="S993" t="e">
            <v>#REF!</v>
          </cell>
        </row>
        <row r="994">
          <cell r="L994" t="e">
            <v>#REF!</v>
          </cell>
          <cell r="M994" t="e">
            <v>#REF!</v>
          </cell>
          <cell r="O994" t="e">
            <v>#REF!</v>
          </cell>
          <cell r="P994" t="e">
            <v>#REF!</v>
          </cell>
          <cell r="Q994" t="e">
            <v>#REF!</v>
          </cell>
          <cell r="R994" t="e">
            <v>#REF!</v>
          </cell>
          <cell r="S994" t="e">
            <v>#REF!</v>
          </cell>
        </row>
        <row r="995">
          <cell r="L995" t="e">
            <v>#REF!</v>
          </cell>
          <cell r="M995" t="e">
            <v>#REF!</v>
          </cell>
          <cell r="O995" t="e">
            <v>#REF!</v>
          </cell>
          <cell r="P995" t="e">
            <v>#REF!</v>
          </cell>
          <cell r="Q995" t="e">
            <v>#REF!</v>
          </cell>
          <cell r="R995" t="e">
            <v>#REF!</v>
          </cell>
          <cell r="S995" t="e">
            <v>#REF!</v>
          </cell>
        </row>
        <row r="996">
          <cell r="L996" t="e">
            <v>#REF!</v>
          </cell>
          <cell r="M996" t="e">
            <v>#REF!</v>
          </cell>
          <cell r="O996" t="e">
            <v>#REF!</v>
          </cell>
          <cell r="P996" t="e">
            <v>#REF!</v>
          </cell>
          <cell r="Q996" t="e">
            <v>#REF!</v>
          </cell>
          <cell r="R996" t="e">
            <v>#REF!</v>
          </cell>
          <cell r="S996" t="e">
            <v>#REF!</v>
          </cell>
        </row>
        <row r="997">
          <cell r="L997" t="e">
            <v>#REF!</v>
          </cell>
          <cell r="M997" t="e">
            <v>#REF!</v>
          </cell>
          <cell r="O997" t="e">
            <v>#REF!</v>
          </cell>
          <cell r="P997" t="e">
            <v>#REF!</v>
          </cell>
          <cell r="Q997" t="e">
            <v>#REF!</v>
          </cell>
          <cell r="R997" t="e">
            <v>#REF!</v>
          </cell>
          <cell r="S997" t="e">
            <v>#REF!</v>
          </cell>
        </row>
        <row r="998">
          <cell r="L998" t="e">
            <v>#REF!</v>
          </cell>
          <cell r="M998" t="e">
            <v>#REF!</v>
          </cell>
          <cell r="O998" t="e">
            <v>#REF!</v>
          </cell>
          <cell r="P998" t="e">
            <v>#REF!</v>
          </cell>
          <cell r="Q998" t="e">
            <v>#REF!</v>
          </cell>
          <cell r="R998" t="e">
            <v>#REF!</v>
          </cell>
          <cell r="S998" t="e">
            <v>#REF!</v>
          </cell>
        </row>
        <row r="999">
          <cell r="L999" t="e">
            <v>#REF!</v>
          </cell>
          <cell r="M999" t="e">
            <v>#REF!</v>
          </cell>
          <cell r="O999" t="e">
            <v>#REF!</v>
          </cell>
          <cell r="P999" t="e">
            <v>#REF!</v>
          </cell>
          <cell r="Q999" t="e">
            <v>#REF!</v>
          </cell>
          <cell r="R999" t="e">
            <v>#REF!</v>
          </cell>
          <cell r="S999" t="e">
            <v>#REF!</v>
          </cell>
        </row>
        <row r="1000">
          <cell r="L1000" t="e">
            <v>#REF!</v>
          </cell>
          <cell r="M1000" t="e">
            <v>#REF!</v>
          </cell>
          <cell r="O1000" t="e">
            <v>#REF!</v>
          </cell>
          <cell r="P1000" t="e">
            <v>#REF!</v>
          </cell>
          <cell r="Q1000" t="e">
            <v>#REF!</v>
          </cell>
          <cell r="R1000" t="e">
            <v>#REF!</v>
          </cell>
          <cell r="S1000" t="e">
            <v>#REF!</v>
          </cell>
        </row>
        <row r="1001">
          <cell r="L1001" t="e">
            <v>#REF!</v>
          </cell>
          <cell r="M1001" t="e">
            <v>#REF!</v>
          </cell>
          <cell r="O1001" t="e">
            <v>#REF!</v>
          </cell>
          <cell r="P1001" t="e">
            <v>#REF!</v>
          </cell>
          <cell r="Q1001" t="e">
            <v>#REF!</v>
          </cell>
          <cell r="R1001" t="e">
            <v>#REF!</v>
          </cell>
          <cell r="S1001" t="e">
            <v>#REF!</v>
          </cell>
        </row>
        <row r="1002">
          <cell r="L1002" t="e">
            <v>#REF!</v>
          </cell>
          <cell r="M1002" t="e">
            <v>#REF!</v>
          </cell>
          <cell r="O1002" t="e">
            <v>#REF!</v>
          </cell>
          <cell r="P1002" t="e">
            <v>#REF!</v>
          </cell>
          <cell r="Q1002" t="e">
            <v>#REF!</v>
          </cell>
          <cell r="R1002" t="e">
            <v>#REF!</v>
          </cell>
          <cell r="S1002" t="e">
            <v>#REF!</v>
          </cell>
        </row>
        <row r="1003">
          <cell r="L1003" t="e">
            <v>#REF!</v>
          </cell>
          <cell r="M1003" t="e">
            <v>#REF!</v>
          </cell>
          <cell r="O1003" t="e">
            <v>#REF!</v>
          </cell>
          <cell r="P1003" t="e">
            <v>#REF!</v>
          </cell>
          <cell r="Q1003" t="e">
            <v>#REF!</v>
          </cell>
          <cell r="R1003" t="e">
            <v>#REF!</v>
          </cell>
          <cell r="S1003" t="e">
            <v>#REF!</v>
          </cell>
        </row>
        <row r="1004">
          <cell r="L1004" t="e">
            <v>#REF!</v>
          </cell>
          <cell r="M1004" t="e">
            <v>#REF!</v>
          </cell>
          <cell r="O1004" t="e">
            <v>#REF!</v>
          </cell>
          <cell r="P1004" t="e">
            <v>#REF!</v>
          </cell>
          <cell r="Q1004" t="e">
            <v>#REF!</v>
          </cell>
          <cell r="R1004" t="e">
            <v>#REF!</v>
          </cell>
          <cell r="S1004" t="e">
            <v>#REF!</v>
          </cell>
        </row>
        <row r="1005">
          <cell r="L1005" t="e">
            <v>#REF!</v>
          </cell>
          <cell r="M1005" t="e">
            <v>#REF!</v>
          </cell>
          <cell r="O1005" t="e">
            <v>#REF!</v>
          </cell>
          <cell r="P1005" t="e">
            <v>#REF!</v>
          </cell>
          <cell r="Q1005" t="e">
            <v>#REF!</v>
          </cell>
          <cell r="R1005" t="e">
            <v>#REF!</v>
          </cell>
          <cell r="S1005" t="e">
            <v>#REF!</v>
          </cell>
        </row>
        <row r="1006">
          <cell r="L1006" t="e">
            <v>#REF!</v>
          </cell>
          <cell r="M1006" t="e">
            <v>#REF!</v>
          </cell>
          <cell r="O1006" t="e">
            <v>#REF!</v>
          </cell>
          <cell r="P1006" t="e">
            <v>#REF!</v>
          </cell>
          <cell r="Q1006" t="e">
            <v>#REF!</v>
          </cell>
          <cell r="R1006" t="e">
            <v>#REF!</v>
          </cell>
          <cell r="S1006" t="e">
            <v>#REF!</v>
          </cell>
        </row>
        <row r="1007">
          <cell r="L1007" t="e">
            <v>#REF!</v>
          </cell>
          <cell r="M1007" t="e">
            <v>#REF!</v>
          </cell>
          <cell r="O1007" t="e">
            <v>#REF!</v>
          </cell>
          <cell r="P1007" t="e">
            <v>#REF!</v>
          </cell>
          <cell r="Q1007" t="e">
            <v>#REF!</v>
          </cell>
          <cell r="R1007" t="e">
            <v>#REF!</v>
          </cell>
          <cell r="S1007" t="e">
            <v>#REF!</v>
          </cell>
        </row>
        <row r="1008">
          <cell r="L1008" t="e">
            <v>#REF!</v>
          </cell>
          <cell r="M1008" t="e">
            <v>#REF!</v>
          </cell>
          <cell r="O1008" t="e">
            <v>#REF!</v>
          </cell>
          <cell r="P1008" t="e">
            <v>#REF!</v>
          </cell>
          <cell r="Q1008" t="e">
            <v>#REF!</v>
          </cell>
          <cell r="R1008" t="e">
            <v>#REF!</v>
          </cell>
          <cell r="S1008" t="e">
            <v>#REF!</v>
          </cell>
        </row>
        <row r="1009">
          <cell r="L1009" t="e">
            <v>#REF!</v>
          </cell>
          <cell r="M1009" t="e">
            <v>#REF!</v>
          </cell>
          <cell r="O1009" t="e">
            <v>#REF!</v>
          </cell>
          <cell r="P1009" t="e">
            <v>#REF!</v>
          </cell>
          <cell r="Q1009" t="e">
            <v>#REF!</v>
          </cell>
          <cell r="R1009" t="e">
            <v>#REF!</v>
          </cell>
          <cell r="S1009" t="e">
            <v>#REF!</v>
          </cell>
        </row>
        <row r="1010">
          <cell r="L1010" t="e">
            <v>#REF!</v>
          </cell>
          <cell r="M1010" t="e">
            <v>#REF!</v>
          </cell>
          <cell r="O1010" t="e">
            <v>#REF!</v>
          </cell>
          <cell r="P1010" t="e">
            <v>#REF!</v>
          </cell>
          <cell r="Q1010" t="e">
            <v>#REF!</v>
          </cell>
          <cell r="R1010" t="e">
            <v>#REF!</v>
          </cell>
          <cell r="S1010" t="e">
            <v>#REF!</v>
          </cell>
        </row>
        <row r="1011">
          <cell r="L1011" t="e">
            <v>#REF!</v>
          </cell>
          <cell r="M1011" t="e">
            <v>#REF!</v>
          </cell>
          <cell r="O1011" t="e">
            <v>#REF!</v>
          </cell>
          <cell r="P1011" t="e">
            <v>#REF!</v>
          </cell>
          <cell r="Q1011" t="e">
            <v>#REF!</v>
          </cell>
          <cell r="R1011" t="e">
            <v>#REF!</v>
          </cell>
          <cell r="S1011" t="e">
            <v>#REF!</v>
          </cell>
        </row>
        <row r="1012">
          <cell r="L1012" t="e">
            <v>#REF!</v>
          </cell>
          <cell r="M1012" t="e">
            <v>#REF!</v>
          </cell>
          <cell r="O1012" t="e">
            <v>#REF!</v>
          </cell>
          <cell r="P1012" t="e">
            <v>#REF!</v>
          </cell>
          <cell r="Q1012" t="e">
            <v>#REF!</v>
          </cell>
          <cell r="R1012" t="e">
            <v>#REF!</v>
          </cell>
          <cell r="S1012" t="e">
            <v>#REF!</v>
          </cell>
        </row>
        <row r="1013">
          <cell r="L1013" t="e">
            <v>#REF!</v>
          </cell>
          <cell r="M1013" t="e">
            <v>#REF!</v>
          </cell>
          <cell r="O1013" t="e">
            <v>#REF!</v>
          </cell>
          <cell r="P1013" t="e">
            <v>#REF!</v>
          </cell>
          <cell r="Q1013" t="e">
            <v>#REF!</v>
          </cell>
          <cell r="R1013" t="e">
            <v>#REF!</v>
          </cell>
          <cell r="S1013" t="e">
            <v>#REF!</v>
          </cell>
        </row>
        <row r="1014">
          <cell r="L1014" t="e">
            <v>#REF!</v>
          </cell>
          <cell r="M1014" t="e">
            <v>#REF!</v>
          </cell>
          <cell r="O1014" t="e">
            <v>#REF!</v>
          </cell>
          <cell r="P1014" t="e">
            <v>#REF!</v>
          </cell>
          <cell r="Q1014" t="e">
            <v>#REF!</v>
          </cell>
          <cell r="R1014" t="e">
            <v>#REF!</v>
          </cell>
          <cell r="S1014" t="e">
            <v>#REF!</v>
          </cell>
        </row>
        <row r="1015">
          <cell r="L1015" t="e">
            <v>#REF!</v>
          </cell>
          <cell r="M1015" t="e">
            <v>#REF!</v>
          </cell>
          <cell r="O1015" t="e">
            <v>#REF!</v>
          </cell>
          <cell r="P1015" t="e">
            <v>#REF!</v>
          </cell>
          <cell r="Q1015" t="e">
            <v>#REF!</v>
          </cell>
          <cell r="R1015" t="e">
            <v>#REF!</v>
          </cell>
          <cell r="S1015" t="e">
            <v>#REF!</v>
          </cell>
        </row>
        <row r="1016">
          <cell r="L1016" t="e">
            <v>#REF!</v>
          </cell>
          <cell r="M1016" t="e">
            <v>#REF!</v>
          </cell>
          <cell r="O1016" t="e">
            <v>#REF!</v>
          </cell>
          <cell r="P1016" t="e">
            <v>#REF!</v>
          </cell>
          <cell r="Q1016" t="e">
            <v>#REF!</v>
          </cell>
          <cell r="R1016" t="e">
            <v>#REF!</v>
          </cell>
          <cell r="S1016" t="e">
            <v>#REF!</v>
          </cell>
        </row>
        <row r="1017">
          <cell r="L1017" t="e">
            <v>#REF!</v>
          </cell>
          <cell r="M1017" t="e">
            <v>#REF!</v>
          </cell>
          <cell r="O1017" t="e">
            <v>#REF!</v>
          </cell>
          <cell r="P1017" t="e">
            <v>#REF!</v>
          </cell>
          <cell r="Q1017" t="e">
            <v>#REF!</v>
          </cell>
          <cell r="R1017" t="e">
            <v>#REF!</v>
          </cell>
          <cell r="S1017" t="e">
            <v>#REF!</v>
          </cell>
        </row>
        <row r="1018">
          <cell r="L1018" t="e">
            <v>#REF!</v>
          </cell>
          <cell r="M1018" t="e">
            <v>#REF!</v>
          </cell>
          <cell r="O1018" t="e">
            <v>#REF!</v>
          </cell>
          <cell r="P1018" t="e">
            <v>#REF!</v>
          </cell>
          <cell r="Q1018" t="e">
            <v>#REF!</v>
          </cell>
          <cell r="R1018" t="e">
            <v>#REF!</v>
          </cell>
          <cell r="S1018" t="e">
            <v>#REF!</v>
          </cell>
        </row>
        <row r="1019">
          <cell r="L1019" t="e">
            <v>#REF!</v>
          </cell>
          <cell r="M1019" t="e">
            <v>#REF!</v>
          </cell>
          <cell r="O1019" t="e">
            <v>#REF!</v>
          </cell>
          <cell r="P1019" t="e">
            <v>#REF!</v>
          </cell>
          <cell r="Q1019" t="e">
            <v>#REF!</v>
          </cell>
          <cell r="R1019" t="e">
            <v>#REF!</v>
          </cell>
          <cell r="S1019" t="e">
            <v>#REF!</v>
          </cell>
        </row>
        <row r="1020">
          <cell r="L1020" t="e">
            <v>#REF!</v>
          </cell>
          <cell r="M1020" t="e">
            <v>#REF!</v>
          </cell>
          <cell r="O1020" t="e">
            <v>#REF!</v>
          </cell>
          <cell r="P1020" t="e">
            <v>#REF!</v>
          </cell>
          <cell r="Q1020" t="e">
            <v>#REF!</v>
          </cell>
          <cell r="R1020" t="e">
            <v>#REF!</v>
          </cell>
          <cell r="S1020" t="e">
            <v>#REF!</v>
          </cell>
        </row>
        <row r="1021">
          <cell r="L1021" t="e">
            <v>#REF!</v>
          </cell>
          <cell r="M1021" t="e">
            <v>#REF!</v>
          </cell>
          <cell r="O1021" t="e">
            <v>#REF!</v>
          </cell>
          <cell r="P1021" t="e">
            <v>#REF!</v>
          </cell>
          <cell r="Q1021" t="e">
            <v>#REF!</v>
          </cell>
          <cell r="R1021" t="e">
            <v>#REF!</v>
          </cell>
          <cell r="S1021" t="e">
            <v>#REF!</v>
          </cell>
        </row>
        <row r="1022">
          <cell r="L1022" t="e">
            <v>#REF!</v>
          </cell>
          <cell r="M1022" t="e">
            <v>#REF!</v>
          </cell>
          <cell r="O1022" t="e">
            <v>#REF!</v>
          </cell>
          <cell r="P1022" t="e">
            <v>#REF!</v>
          </cell>
          <cell r="Q1022" t="e">
            <v>#REF!</v>
          </cell>
          <cell r="R1022" t="e">
            <v>#REF!</v>
          </cell>
          <cell r="S1022" t="e">
            <v>#REF!</v>
          </cell>
        </row>
        <row r="1023">
          <cell r="L1023" t="e">
            <v>#REF!</v>
          </cell>
          <cell r="M1023" t="e">
            <v>#REF!</v>
          </cell>
          <cell r="O1023" t="e">
            <v>#REF!</v>
          </cell>
          <cell r="P1023" t="e">
            <v>#REF!</v>
          </cell>
          <cell r="Q1023" t="e">
            <v>#REF!</v>
          </cell>
          <cell r="R1023" t="e">
            <v>#REF!</v>
          </cell>
          <cell r="S1023" t="e">
            <v>#REF!</v>
          </cell>
        </row>
        <row r="1024">
          <cell r="L1024" t="e">
            <v>#REF!</v>
          </cell>
          <cell r="M1024" t="e">
            <v>#REF!</v>
          </cell>
          <cell r="O1024" t="e">
            <v>#REF!</v>
          </cell>
          <cell r="P1024" t="e">
            <v>#REF!</v>
          </cell>
          <cell r="Q1024" t="e">
            <v>#REF!</v>
          </cell>
          <cell r="R1024" t="e">
            <v>#REF!</v>
          </cell>
          <cell r="S1024" t="e">
            <v>#REF!</v>
          </cell>
        </row>
        <row r="1025">
          <cell r="L1025" t="e">
            <v>#REF!</v>
          </cell>
          <cell r="M1025" t="e">
            <v>#REF!</v>
          </cell>
          <cell r="O1025" t="e">
            <v>#REF!</v>
          </cell>
          <cell r="P1025" t="e">
            <v>#REF!</v>
          </cell>
          <cell r="Q1025" t="e">
            <v>#REF!</v>
          </cell>
          <cell r="R1025" t="e">
            <v>#REF!</v>
          </cell>
          <cell r="S1025" t="e">
            <v>#REF!</v>
          </cell>
        </row>
        <row r="1026">
          <cell r="L1026" t="e">
            <v>#REF!</v>
          </cell>
          <cell r="M1026" t="e">
            <v>#REF!</v>
          </cell>
          <cell r="O1026" t="e">
            <v>#REF!</v>
          </cell>
          <cell r="P1026" t="e">
            <v>#REF!</v>
          </cell>
          <cell r="Q1026" t="e">
            <v>#REF!</v>
          </cell>
          <cell r="R1026" t="e">
            <v>#REF!</v>
          </cell>
          <cell r="S1026" t="e">
            <v>#REF!</v>
          </cell>
        </row>
        <row r="1027">
          <cell r="L1027" t="e">
            <v>#REF!</v>
          </cell>
          <cell r="M1027" t="e">
            <v>#REF!</v>
          </cell>
          <cell r="O1027" t="e">
            <v>#REF!</v>
          </cell>
          <cell r="P1027" t="e">
            <v>#REF!</v>
          </cell>
          <cell r="Q1027" t="e">
            <v>#REF!</v>
          </cell>
          <cell r="R1027" t="e">
            <v>#REF!</v>
          </cell>
          <cell r="S1027" t="e">
            <v>#REF!</v>
          </cell>
        </row>
        <row r="1028">
          <cell r="L1028" t="e">
            <v>#REF!</v>
          </cell>
          <cell r="M1028" t="e">
            <v>#REF!</v>
          </cell>
          <cell r="O1028" t="e">
            <v>#REF!</v>
          </cell>
          <cell r="P1028" t="e">
            <v>#REF!</v>
          </cell>
          <cell r="Q1028" t="e">
            <v>#REF!</v>
          </cell>
          <cell r="R1028" t="e">
            <v>#REF!</v>
          </cell>
          <cell r="S1028" t="e">
            <v>#REF!</v>
          </cell>
        </row>
        <row r="1029">
          <cell r="L1029" t="e">
            <v>#REF!</v>
          </cell>
          <cell r="M1029" t="e">
            <v>#REF!</v>
          </cell>
          <cell r="O1029" t="e">
            <v>#REF!</v>
          </cell>
          <cell r="P1029" t="e">
            <v>#REF!</v>
          </cell>
          <cell r="Q1029" t="e">
            <v>#REF!</v>
          </cell>
          <cell r="R1029" t="e">
            <v>#REF!</v>
          </cell>
          <cell r="S1029" t="e">
            <v>#REF!</v>
          </cell>
        </row>
        <row r="1030">
          <cell r="L1030" t="e">
            <v>#REF!</v>
          </cell>
          <cell r="M1030" t="e">
            <v>#REF!</v>
          </cell>
          <cell r="O1030" t="e">
            <v>#REF!</v>
          </cell>
          <cell r="P1030" t="e">
            <v>#REF!</v>
          </cell>
          <cell r="Q1030" t="e">
            <v>#REF!</v>
          </cell>
          <cell r="R1030" t="e">
            <v>#REF!</v>
          </cell>
          <cell r="S1030" t="e">
            <v>#REF!</v>
          </cell>
        </row>
        <row r="1031">
          <cell r="L1031" t="e">
            <v>#REF!</v>
          </cell>
          <cell r="M1031" t="e">
            <v>#REF!</v>
          </cell>
          <cell r="O1031" t="e">
            <v>#REF!</v>
          </cell>
          <cell r="P1031" t="e">
            <v>#REF!</v>
          </cell>
          <cell r="Q1031" t="e">
            <v>#REF!</v>
          </cell>
          <cell r="R1031" t="e">
            <v>#REF!</v>
          </cell>
          <cell r="S1031" t="e">
            <v>#REF!</v>
          </cell>
        </row>
        <row r="1032">
          <cell r="L1032" t="e">
            <v>#REF!</v>
          </cell>
          <cell r="M1032" t="e">
            <v>#REF!</v>
          </cell>
          <cell r="O1032" t="e">
            <v>#REF!</v>
          </cell>
          <cell r="P1032" t="e">
            <v>#REF!</v>
          </cell>
          <cell r="Q1032" t="e">
            <v>#REF!</v>
          </cell>
          <cell r="R1032" t="e">
            <v>#REF!</v>
          </cell>
          <cell r="S1032" t="e">
            <v>#REF!</v>
          </cell>
        </row>
        <row r="1033">
          <cell r="L1033" t="e">
            <v>#REF!</v>
          </cell>
          <cell r="M1033" t="e">
            <v>#REF!</v>
          </cell>
          <cell r="O1033" t="e">
            <v>#REF!</v>
          </cell>
          <cell r="P1033" t="e">
            <v>#REF!</v>
          </cell>
          <cell r="Q1033" t="e">
            <v>#REF!</v>
          </cell>
          <cell r="R1033" t="e">
            <v>#REF!</v>
          </cell>
          <cell r="S1033" t="e">
            <v>#REF!</v>
          </cell>
        </row>
        <row r="1034">
          <cell r="L1034" t="e">
            <v>#REF!</v>
          </cell>
          <cell r="M1034" t="e">
            <v>#REF!</v>
          </cell>
          <cell r="O1034" t="e">
            <v>#REF!</v>
          </cell>
          <cell r="P1034" t="e">
            <v>#REF!</v>
          </cell>
          <cell r="Q1034" t="e">
            <v>#REF!</v>
          </cell>
          <cell r="R1034" t="e">
            <v>#REF!</v>
          </cell>
          <cell r="S1034" t="e">
            <v>#REF!</v>
          </cell>
        </row>
        <row r="1035">
          <cell r="L1035" t="e">
            <v>#REF!</v>
          </cell>
          <cell r="M1035" t="e">
            <v>#REF!</v>
          </cell>
          <cell r="O1035" t="e">
            <v>#REF!</v>
          </cell>
          <cell r="P1035" t="e">
            <v>#REF!</v>
          </cell>
          <cell r="Q1035" t="e">
            <v>#REF!</v>
          </cell>
          <cell r="R1035" t="e">
            <v>#REF!</v>
          </cell>
          <cell r="S1035" t="e">
            <v>#REF!</v>
          </cell>
        </row>
        <row r="1036">
          <cell r="L1036" t="e">
            <v>#REF!</v>
          </cell>
          <cell r="M1036" t="e">
            <v>#REF!</v>
          </cell>
          <cell r="O1036" t="e">
            <v>#REF!</v>
          </cell>
          <cell r="P1036" t="e">
            <v>#REF!</v>
          </cell>
          <cell r="Q1036" t="e">
            <v>#REF!</v>
          </cell>
          <cell r="R1036" t="e">
            <v>#REF!</v>
          </cell>
          <cell r="S1036" t="e">
            <v>#REF!</v>
          </cell>
        </row>
        <row r="1037">
          <cell r="L1037" t="e">
            <v>#REF!</v>
          </cell>
          <cell r="M1037" t="e">
            <v>#REF!</v>
          </cell>
          <cell r="O1037" t="e">
            <v>#REF!</v>
          </cell>
          <cell r="P1037" t="e">
            <v>#REF!</v>
          </cell>
          <cell r="Q1037" t="e">
            <v>#REF!</v>
          </cell>
          <cell r="R1037" t="e">
            <v>#REF!</v>
          </cell>
          <cell r="S1037" t="e">
            <v>#REF!</v>
          </cell>
        </row>
        <row r="1038">
          <cell r="L1038" t="e">
            <v>#REF!</v>
          </cell>
          <cell r="M1038" t="e">
            <v>#REF!</v>
          </cell>
          <cell r="O1038" t="e">
            <v>#REF!</v>
          </cell>
          <cell r="P1038" t="e">
            <v>#REF!</v>
          </cell>
          <cell r="Q1038" t="e">
            <v>#REF!</v>
          </cell>
          <cell r="R1038" t="e">
            <v>#REF!</v>
          </cell>
          <cell r="S1038" t="e">
            <v>#REF!</v>
          </cell>
        </row>
        <row r="1039">
          <cell r="L1039" t="e">
            <v>#REF!</v>
          </cell>
          <cell r="M1039" t="e">
            <v>#REF!</v>
          </cell>
          <cell r="O1039" t="e">
            <v>#REF!</v>
          </cell>
          <cell r="P1039" t="e">
            <v>#REF!</v>
          </cell>
          <cell r="Q1039" t="e">
            <v>#REF!</v>
          </cell>
          <cell r="R1039" t="e">
            <v>#REF!</v>
          </cell>
          <cell r="S1039" t="e">
            <v>#REF!</v>
          </cell>
        </row>
        <row r="1040">
          <cell r="L1040" t="e">
            <v>#REF!</v>
          </cell>
          <cell r="M1040" t="e">
            <v>#REF!</v>
          </cell>
          <cell r="O1040" t="e">
            <v>#REF!</v>
          </cell>
          <cell r="P1040" t="e">
            <v>#REF!</v>
          </cell>
          <cell r="Q1040" t="e">
            <v>#REF!</v>
          </cell>
          <cell r="R1040" t="e">
            <v>#REF!</v>
          </cell>
          <cell r="S1040" t="e">
            <v>#REF!</v>
          </cell>
        </row>
        <row r="1041">
          <cell r="L1041" t="e">
            <v>#REF!</v>
          </cell>
          <cell r="M1041" t="e">
            <v>#REF!</v>
          </cell>
          <cell r="O1041" t="e">
            <v>#REF!</v>
          </cell>
          <cell r="P1041" t="e">
            <v>#REF!</v>
          </cell>
          <cell r="Q1041" t="e">
            <v>#REF!</v>
          </cell>
          <cell r="R1041" t="e">
            <v>#REF!</v>
          </cell>
          <cell r="S1041" t="e">
            <v>#REF!</v>
          </cell>
        </row>
        <row r="1042">
          <cell r="L1042" t="e">
            <v>#REF!</v>
          </cell>
          <cell r="M1042" t="e">
            <v>#REF!</v>
          </cell>
          <cell r="O1042" t="e">
            <v>#REF!</v>
          </cell>
          <cell r="P1042" t="e">
            <v>#REF!</v>
          </cell>
          <cell r="Q1042" t="e">
            <v>#REF!</v>
          </cell>
          <cell r="R1042" t="e">
            <v>#REF!</v>
          </cell>
          <cell r="S1042" t="e">
            <v>#REF!</v>
          </cell>
        </row>
        <row r="1043">
          <cell r="L1043" t="e">
            <v>#REF!</v>
          </cell>
          <cell r="M1043" t="e">
            <v>#REF!</v>
          </cell>
          <cell r="O1043" t="e">
            <v>#REF!</v>
          </cell>
          <cell r="P1043" t="e">
            <v>#REF!</v>
          </cell>
          <cell r="Q1043" t="e">
            <v>#REF!</v>
          </cell>
          <cell r="R1043" t="e">
            <v>#REF!</v>
          </cell>
          <cell r="S1043" t="e">
            <v>#REF!</v>
          </cell>
        </row>
        <row r="1044">
          <cell r="L1044" t="e">
            <v>#REF!</v>
          </cell>
          <cell r="M1044" t="e">
            <v>#REF!</v>
          </cell>
          <cell r="O1044" t="e">
            <v>#REF!</v>
          </cell>
          <cell r="P1044" t="e">
            <v>#REF!</v>
          </cell>
          <cell r="Q1044" t="e">
            <v>#REF!</v>
          </cell>
          <cell r="R1044" t="e">
            <v>#REF!</v>
          </cell>
          <cell r="S1044" t="e">
            <v>#REF!</v>
          </cell>
        </row>
        <row r="1045">
          <cell r="L1045" t="e">
            <v>#REF!</v>
          </cell>
          <cell r="M1045" t="e">
            <v>#REF!</v>
          </cell>
          <cell r="O1045" t="e">
            <v>#REF!</v>
          </cell>
          <cell r="P1045" t="e">
            <v>#REF!</v>
          </cell>
          <cell r="Q1045" t="e">
            <v>#REF!</v>
          </cell>
          <cell r="R1045" t="e">
            <v>#REF!</v>
          </cell>
          <cell r="S1045" t="e">
            <v>#REF!</v>
          </cell>
        </row>
        <row r="1046">
          <cell r="L1046" t="e">
            <v>#REF!</v>
          </cell>
          <cell r="M1046" t="e">
            <v>#REF!</v>
          </cell>
          <cell r="O1046" t="e">
            <v>#REF!</v>
          </cell>
          <cell r="P1046" t="e">
            <v>#REF!</v>
          </cell>
          <cell r="Q1046" t="e">
            <v>#REF!</v>
          </cell>
          <cell r="R1046" t="e">
            <v>#REF!</v>
          </cell>
          <cell r="S1046" t="e">
            <v>#REF!</v>
          </cell>
        </row>
        <row r="1047">
          <cell r="L1047" t="e">
            <v>#REF!</v>
          </cell>
          <cell r="M1047" t="e">
            <v>#REF!</v>
          </cell>
          <cell r="O1047" t="e">
            <v>#REF!</v>
          </cell>
          <cell r="P1047" t="e">
            <v>#REF!</v>
          </cell>
          <cell r="Q1047" t="e">
            <v>#REF!</v>
          </cell>
          <cell r="R1047" t="e">
            <v>#REF!</v>
          </cell>
          <cell r="S1047" t="e">
            <v>#REF!</v>
          </cell>
        </row>
        <row r="1048">
          <cell r="L1048" t="e">
            <v>#REF!</v>
          </cell>
          <cell r="M1048" t="e">
            <v>#REF!</v>
          </cell>
          <cell r="O1048" t="e">
            <v>#REF!</v>
          </cell>
          <cell r="P1048" t="e">
            <v>#REF!</v>
          </cell>
          <cell r="Q1048" t="e">
            <v>#REF!</v>
          </cell>
          <cell r="R1048" t="e">
            <v>#REF!</v>
          </cell>
          <cell r="S1048" t="e">
            <v>#REF!</v>
          </cell>
        </row>
        <row r="1049">
          <cell r="L1049" t="e">
            <v>#REF!</v>
          </cell>
          <cell r="M1049" t="e">
            <v>#REF!</v>
          </cell>
          <cell r="O1049" t="e">
            <v>#REF!</v>
          </cell>
          <cell r="P1049" t="e">
            <v>#REF!</v>
          </cell>
          <cell r="Q1049" t="e">
            <v>#REF!</v>
          </cell>
          <cell r="R1049" t="e">
            <v>#REF!</v>
          </cell>
          <cell r="S1049" t="e">
            <v>#REF!</v>
          </cell>
        </row>
        <row r="1050">
          <cell r="L1050" t="e">
            <v>#REF!</v>
          </cell>
          <cell r="M1050" t="e">
            <v>#REF!</v>
          </cell>
          <cell r="O1050" t="e">
            <v>#REF!</v>
          </cell>
          <cell r="P1050" t="e">
            <v>#REF!</v>
          </cell>
          <cell r="Q1050" t="e">
            <v>#REF!</v>
          </cell>
          <cell r="R1050" t="e">
            <v>#REF!</v>
          </cell>
          <cell r="S1050" t="e">
            <v>#REF!</v>
          </cell>
        </row>
        <row r="1051">
          <cell r="L1051" t="e">
            <v>#REF!</v>
          </cell>
          <cell r="M1051" t="e">
            <v>#REF!</v>
          </cell>
          <cell r="O1051" t="e">
            <v>#REF!</v>
          </cell>
          <cell r="P1051" t="e">
            <v>#REF!</v>
          </cell>
          <cell r="Q1051" t="e">
            <v>#REF!</v>
          </cell>
          <cell r="R1051" t="e">
            <v>#REF!</v>
          </cell>
          <cell r="S1051" t="e">
            <v>#REF!</v>
          </cell>
        </row>
        <row r="1052">
          <cell r="L1052" t="e">
            <v>#REF!</v>
          </cell>
          <cell r="M1052" t="e">
            <v>#REF!</v>
          </cell>
          <cell r="O1052" t="e">
            <v>#REF!</v>
          </cell>
          <cell r="P1052" t="e">
            <v>#REF!</v>
          </cell>
          <cell r="Q1052" t="e">
            <v>#REF!</v>
          </cell>
          <cell r="R1052" t="e">
            <v>#REF!</v>
          </cell>
          <cell r="S1052" t="e">
            <v>#REF!</v>
          </cell>
        </row>
        <row r="1053">
          <cell r="L1053" t="e">
            <v>#REF!</v>
          </cell>
          <cell r="M1053" t="e">
            <v>#REF!</v>
          </cell>
          <cell r="O1053" t="e">
            <v>#REF!</v>
          </cell>
          <cell r="P1053" t="e">
            <v>#REF!</v>
          </cell>
          <cell r="Q1053" t="e">
            <v>#REF!</v>
          </cell>
          <cell r="R1053" t="e">
            <v>#REF!</v>
          </cell>
          <cell r="S1053" t="e">
            <v>#REF!</v>
          </cell>
        </row>
        <row r="1054">
          <cell r="L1054" t="e">
            <v>#REF!</v>
          </cell>
          <cell r="M1054" t="e">
            <v>#REF!</v>
          </cell>
          <cell r="O1054" t="e">
            <v>#REF!</v>
          </cell>
          <cell r="P1054" t="e">
            <v>#REF!</v>
          </cell>
          <cell r="Q1054" t="e">
            <v>#REF!</v>
          </cell>
          <cell r="R1054" t="e">
            <v>#REF!</v>
          </cell>
          <cell r="S1054" t="e">
            <v>#REF!</v>
          </cell>
        </row>
        <row r="1055">
          <cell r="L1055" t="e">
            <v>#REF!</v>
          </cell>
          <cell r="M1055" t="e">
            <v>#REF!</v>
          </cell>
          <cell r="O1055" t="e">
            <v>#REF!</v>
          </cell>
          <cell r="P1055" t="e">
            <v>#REF!</v>
          </cell>
          <cell r="Q1055" t="e">
            <v>#REF!</v>
          </cell>
          <cell r="R1055" t="e">
            <v>#REF!</v>
          </cell>
          <cell r="S1055" t="e">
            <v>#REF!</v>
          </cell>
        </row>
        <row r="1056">
          <cell r="L1056" t="e">
            <v>#REF!</v>
          </cell>
          <cell r="M1056" t="e">
            <v>#REF!</v>
          </cell>
          <cell r="O1056" t="e">
            <v>#REF!</v>
          </cell>
          <cell r="P1056" t="e">
            <v>#REF!</v>
          </cell>
          <cell r="Q1056" t="e">
            <v>#REF!</v>
          </cell>
          <cell r="R1056" t="e">
            <v>#REF!</v>
          </cell>
          <cell r="S1056" t="e">
            <v>#REF!</v>
          </cell>
        </row>
        <row r="1057">
          <cell r="L1057" t="e">
            <v>#REF!</v>
          </cell>
          <cell r="M1057" t="e">
            <v>#REF!</v>
          </cell>
          <cell r="O1057" t="e">
            <v>#REF!</v>
          </cell>
          <cell r="P1057" t="e">
            <v>#REF!</v>
          </cell>
          <cell r="Q1057" t="e">
            <v>#REF!</v>
          </cell>
          <cell r="R1057" t="e">
            <v>#REF!</v>
          </cell>
          <cell r="S1057" t="e">
            <v>#REF!</v>
          </cell>
        </row>
        <row r="1058">
          <cell r="L1058" t="e">
            <v>#REF!</v>
          </cell>
          <cell r="M1058" t="e">
            <v>#REF!</v>
          </cell>
          <cell r="O1058" t="e">
            <v>#REF!</v>
          </cell>
          <cell r="P1058" t="e">
            <v>#REF!</v>
          </cell>
          <cell r="Q1058" t="e">
            <v>#REF!</v>
          </cell>
          <cell r="R1058" t="e">
            <v>#REF!</v>
          </cell>
          <cell r="S1058" t="e">
            <v>#REF!</v>
          </cell>
        </row>
        <row r="1059">
          <cell r="L1059" t="e">
            <v>#REF!</v>
          </cell>
          <cell r="M1059" t="e">
            <v>#REF!</v>
          </cell>
          <cell r="O1059" t="e">
            <v>#REF!</v>
          </cell>
          <cell r="P1059" t="e">
            <v>#REF!</v>
          </cell>
          <cell r="Q1059" t="e">
            <v>#REF!</v>
          </cell>
          <cell r="R1059" t="e">
            <v>#REF!</v>
          </cell>
          <cell r="S1059" t="e">
            <v>#REF!</v>
          </cell>
        </row>
        <row r="1060">
          <cell r="L1060" t="e">
            <v>#REF!</v>
          </cell>
          <cell r="M1060" t="e">
            <v>#REF!</v>
          </cell>
          <cell r="O1060" t="e">
            <v>#REF!</v>
          </cell>
          <cell r="P1060" t="e">
            <v>#REF!</v>
          </cell>
          <cell r="Q1060" t="e">
            <v>#REF!</v>
          </cell>
          <cell r="R1060" t="e">
            <v>#REF!</v>
          </cell>
          <cell r="S1060" t="e">
            <v>#REF!</v>
          </cell>
        </row>
        <row r="1061">
          <cell r="L1061" t="e">
            <v>#REF!</v>
          </cell>
          <cell r="M1061" t="e">
            <v>#REF!</v>
          </cell>
          <cell r="O1061" t="e">
            <v>#REF!</v>
          </cell>
          <cell r="P1061" t="e">
            <v>#REF!</v>
          </cell>
          <cell r="Q1061" t="e">
            <v>#REF!</v>
          </cell>
          <cell r="R1061" t="e">
            <v>#REF!</v>
          </cell>
          <cell r="S1061" t="e">
            <v>#REF!</v>
          </cell>
        </row>
        <row r="1062">
          <cell r="L1062" t="e">
            <v>#REF!</v>
          </cell>
          <cell r="M1062" t="e">
            <v>#REF!</v>
          </cell>
          <cell r="O1062" t="e">
            <v>#REF!</v>
          </cell>
          <cell r="P1062" t="e">
            <v>#REF!</v>
          </cell>
          <cell r="Q1062" t="e">
            <v>#REF!</v>
          </cell>
          <cell r="R1062" t="e">
            <v>#REF!</v>
          </cell>
          <cell r="S1062" t="e">
            <v>#REF!</v>
          </cell>
        </row>
        <row r="1063">
          <cell r="L1063" t="e">
            <v>#REF!</v>
          </cell>
          <cell r="M1063" t="e">
            <v>#REF!</v>
          </cell>
          <cell r="O1063" t="e">
            <v>#REF!</v>
          </cell>
          <cell r="P1063" t="e">
            <v>#REF!</v>
          </cell>
          <cell r="Q1063" t="e">
            <v>#REF!</v>
          </cell>
          <cell r="R1063" t="e">
            <v>#REF!</v>
          </cell>
          <cell r="S1063" t="e">
            <v>#REF!</v>
          </cell>
        </row>
        <row r="1064">
          <cell r="L1064" t="e">
            <v>#REF!</v>
          </cell>
          <cell r="M1064" t="e">
            <v>#REF!</v>
          </cell>
          <cell r="O1064" t="e">
            <v>#REF!</v>
          </cell>
          <cell r="P1064" t="e">
            <v>#REF!</v>
          </cell>
          <cell r="Q1064" t="e">
            <v>#REF!</v>
          </cell>
          <cell r="R1064" t="e">
            <v>#REF!</v>
          </cell>
          <cell r="S1064" t="e">
            <v>#REF!</v>
          </cell>
        </row>
        <row r="1065">
          <cell r="L1065" t="e">
            <v>#REF!</v>
          </cell>
          <cell r="M1065" t="e">
            <v>#REF!</v>
          </cell>
          <cell r="O1065" t="e">
            <v>#REF!</v>
          </cell>
          <cell r="P1065" t="e">
            <v>#REF!</v>
          </cell>
          <cell r="Q1065" t="e">
            <v>#REF!</v>
          </cell>
          <cell r="R1065" t="e">
            <v>#REF!</v>
          </cell>
          <cell r="S1065" t="e">
            <v>#REF!</v>
          </cell>
        </row>
        <row r="1066">
          <cell r="L1066" t="e">
            <v>#REF!</v>
          </cell>
          <cell r="M1066" t="e">
            <v>#REF!</v>
          </cell>
          <cell r="O1066" t="e">
            <v>#REF!</v>
          </cell>
          <cell r="P1066" t="e">
            <v>#REF!</v>
          </cell>
          <cell r="Q1066" t="e">
            <v>#REF!</v>
          </cell>
          <cell r="R1066" t="e">
            <v>#REF!</v>
          </cell>
          <cell r="S1066" t="e">
            <v>#REF!</v>
          </cell>
        </row>
        <row r="1067">
          <cell r="L1067" t="e">
            <v>#REF!</v>
          </cell>
          <cell r="M1067" t="e">
            <v>#REF!</v>
          </cell>
          <cell r="O1067" t="e">
            <v>#REF!</v>
          </cell>
          <cell r="P1067" t="e">
            <v>#REF!</v>
          </cell>
          <cell r="Q1067" t="e">
            <v>#REF!</v>
          </cell>
          <cell r="R1067" t="e">
            <v>#REF!</v>
          </cell>
          <cell r="S1067" t="e">
            <v>#REF!</v>
          </cell>
        </row>
        <row r="1068">
          <cell r="L1068" t="e">
            <v>#REF!</v>
          </cell>
          <cell r="M1068" t="e">
            <v>#REF!</v>
          </cell>
          <cell r="O1068" t="e">
            <v>#REF!</v>
          </cell>
          <cell r="P1068" t="e">
            <v>#REF!</v>
          </cell>
          <cell r="Q1068" t="e">
            <v>#REF!</v>
          </cell>
          <cell r="R1068" t="e">
            <v>#REF!</v>
          </cell>
          <cell r="S1068" t="e">
            <v>#REF!</v>
          </cell>
        </row>
        <row r="1069">
          <cell r="L1069" t="e">
            <v>#REF!</v>
          </cell>
          <cell r="M1069" t="e">
            <v>#REF!</v>
          </cell>
          <cell r="O1069" t="e">
            <v>#REF!</v>
          </cell>
          <cell r="P1069" t="e">
            <v>#REF!</v>
          </cell>
          <cell r="Q1069" t="e">
            <v>#REF!</v>
          </cell>
          <cell r="R1069" t="e">
            <v>#REF!</v>
          </cell>
          <cell r="S1069" t="e">
            <v>#REF!</v>
          </cell>
        </row>
        <row r="1070">
          <cell r="L1070" t="e">
            <v>#REF!</v>
          </cell>
          <cell r="M1070" t="e">
            <v>#REF!</v>
          </cell>
          <cell r="O1070" t="e">
            <v>#REF!</v>
          </cell>
          <cell r="P1070" t="e">
            <v>#REF!</v>
          </cell>
          <cell r="Q1070" t="e">
            <v>#REF!</v>
          </cell>
          <cell r="R1070" t="e">
            <v>#REF!</v>
          </cell>
          <cell r="S1070" t="e">
            <v>#REF!</v>
          </cell>
        </row>
        <row r="1071">
          <cell r="L1071" t="e">
            <v>#REF!</v>
          </cell>
          <cell r="M1071" t="e">
            <v>#REF!</v>
          </cell>
          <cell r="O1071" t="e">
            <v>#REF!</v>
          </cell>
          <cell r="P1071" t="e">
            <v>#REF!</v>
          </cell>
          <cell r="Q1071" t="e">
            <v>#REF!</v>
          </cell>
          <cell r="R1071" t="e">
            <v>#REF!</v>
          </cell>
          <cell r="S1071" t="e">
            <v>#REF!</v>
          </cell>
        </row>
        <row r="1072">
          <cell r="L1072" t="e">
            <v>#REF!</v>
          </cell>
          <cell r="M1072" t="e">
            <v>#REF!</v>
          </cell>
          <cell r="O1072" t="e">
            <v>#REF!</v>
          </cell>
          <cell r="P1072" t="e">
            <v>#REF!</v>
          </cell>
          <cell r="Q1072" t="e">
            <v>#REF!</v>
          </cell>
          <cell r="R1072" t="e">
            <v>#REF!</v>
          </cell>
          <cell r="S1072" t="e">
            <v>#REF!</v>
          </cell>
        </row>
        <row r="1073">
          <cell r="L1073" t="e">
            <v>#REF!</v>
          </cell>
          <cell r="M1073" t="e">
            <v>#REF!</v>
          </cell>
          <cell r="O1073" t="e">
            <v>#REF!</v>
          </cell>
          <cell r="P1073" t="e">
            <v>#REF!</v>
          </cell>
          <cell r="Q1073" t="e">
            <v>#REF!</v>
          </cell>
          <cell r="R1073" t="e">
            <v>#REF!</v>
          </cell>
          <cell r="S1073" t="e">
            <v>#REF!</v>
          </cell>
        </row>
        <row r="1074">
          <cell r="L1074" t="e">
            <v>#REF!</v>
          </cell>
          <cell r="M1074" t="e">
            <v>#REF!</v>
          </cell>
          <cell r="O1074" t="e">
            <v>#REF!</v>
          </cell>
          <cell r="P1074" t="e">
            <v>#REF!</v>
          </cell>
          <cell r="Q1074" t="e">
            <v>#REF!</v>
          </cell>
          <cell r="R1074" t="e">
            <v>#REF!</v>
          </cell>
          <cell r="S1074" t="e">
            <v>#REF!</v>
          </cell>
        </row>
        <row r="1075">
          <cell r="L1075" t="e">
            <v>#REF!</v>
          </cell>
          <cell r="M1075" t="e">
            <v>#REF!</v>
          </cell>
          <cell r="O1075" t="e">
            <v>#REF!</v>
          </cell>
          <cell r="P1075" t="e">
            <v>#REF!</v>
          </cell>
          <cell r="Q1075" t="e">
            <v>#REF!</v>
          </cell>
          <cell r="R1075" t="e">
            <v>#REF!</v>
          </cell>
          <cell r="S1075" t="e">
            <v>#REF!</v>
          </cell>
        </row>
        <row r="1076">
          <cell r="L1076" t="e">
            <v>#REF!</v>
          </cell>
          <cell r="M1076" t="e">
            <v>#REF!</v>
          </cell>
          <cell r="O1076" t="e">
            <v>#REF!</v>
          </cell>
          <cell r="P1076" t="e">
            <v>#REF!</v>
          </cell>
          <cell r="Q1076" t="e">
            <v>#REF!</v>
          </cell>
          <cell r="R1076" t="e">
            <v>#REF!</v>
          </cell>
          <cell r="S1076" t="e">
            <v>#REF!</v>
          </cell>
        </row>
        <row r="1077">
          <cell r="L1077" t="e">
            <v>#REF!</v>
          </cell>
          <cell r="M1077" t="e">
            <v>#REF!</v>
          </cell>
          <cell r="O1077" t="e">
            <v>#REF!</v>
          </cell>
          <cell r="P1077" t="e">
            <v>#REF!</v>
          </cell>
          <cell r="Q1077" t="e">
            <v>#REF!</v>
          </cell>
          <cell r="R1077" t="e">
            <v>#REF!</v>
          </cell>
          <cell r="S1077" t="e">
            <v>#REF!</v>
          </cell>
        </row>
        <row r="1078">
          <cell r="L1078" t="e">
            <v>#REF!</v>
          </cell>
          <cell r="M1078" t="e">
            <v>#REF!</v>
          </cell>
          <cell r="O1078" t="e">
            <v>#REF!</v>
          </cell>
          <cell r="P1078" t="e">
            <v>#REF!</v>
          </cell>
          <cell r="Q1078" t="e">
            <v>#REF!</v>
          </cell>
          <cell r="R1078" t="e">
            <v>#REF!</v>
          </cell>
          <cell r="S1078" t="e">
            <v>#REF!</v>
          </cell>
        </row>
        <row r="1079">
          <cell r="L1079" t="e">
            <v>#REF!</v>
          </cell>
          <cell r="M1079" t="e">
            <v>#REF!</v>
          </cell>
          <cell r="O1079" t="e">
            <v>#REF!</v>
          </cell>
          <cell r="P1079" t="e">
            <v>#REF!</v>
          </cell>
          <cell r="Q1079" t="e">
            <v>#REF!</v>
          </cell>
          <cell r="R1079" t="e">
            <v>#REF!</v>
          </cell>
          <cell r="S1079" t="e">
            <v>#REF!</v>
          </cell>
        </row>
        <row r="1080">
          <cell r="L1080" t="e">
            <v>#REF!</v>
          </cell>
          <cell r="M1080" t="e">
            <v>#REF!</v>
          </cell>
          <cell r="O1080" t="e">
            <v>#REF!</v>
          </cell>
          <cell r="P1080" t="e">
            <v>#REF!</v>
          </cell>
          <cell r="Q1080" t="e">
            <v>#REF!</v>
          </cell>
          <cell r="R1080" t="e">
            <v>#REF!</v>
          </cell>
          <cell r="S1080" t="e">
            <v>#REF!</v>
          </cell>
        </row>
        <row r="1081">
          <cell r="L1081" t="e">
            <v>#REF!</v>
          </cell>
          <cell r="M1081" t="e">
            <v>#REF!</v>
          </cell>
          <cell r="O1081" t="e">
            <v>#REF!</v>
          </cell>
          <cell r="P1081" t="e">
            <v>#REF!</v>
          </cell>
          <cell r="Q1081" t="e">
            <v>#REF!</v>
          </cell>
          <cell r="R1081" t="e">
            <v>#REF!</v>
          </cell>
          <cell r="S1081" t="e">
            <v>#REF!</v>
          </cell>
        </row>
        <row r="1082">
          <cell r="L1082" t="e">
            <v>#REF!</v>
          </cell>
          <cell r="M1082" t="e">
            <v>#REF!</v>
          </cell>
          <cell r="O1082" t="e">
            <v>#REF!</v>
          </cell>
          <cell r="P1082" t="e">
            <v>#REF!</v>
          </cell>
          <cell r="Q1082" t="e">
            <v>#REF!</v>
          </cell>
          <cell r="R1082" t="e">
            <v>#REF!</v>
          </cell>
          <cell r="S1082" t="e">
            <v>#REF!</v>
          </cell>
        </row>
        <row r="1083">
          <cell r="L1083" t="e">
            <v>#REF!</v>
          </cell>
          <cell r="M1083" t="e">
            <v>#REF!</v>
          </cell>
          <cell r="O1083" t="e">
            <v>#REF!</v>
          </cell>
          <cell r="P1083" t="e">
            <v>#REF!</v>
          </cell>
          <cell r="Q1083" t="e">
            <v>#REF!</v>
          </cell>
          <cell r="R1083" t="e">
            <v>#REF!</v>
          </cell>
          <cell r="S1083" t="e">
            <v>#REF!</v>
          </cell>
        </row>
        <row r="1084">
          <cell r="L1084" t="e">
            <v>#REF!</v>
          </cell>
          <cell r="M1084" t="e">
            <v>#REF!</v>
          </cell>
          <cell r="O1084" t="e">
            <v>#REF!</v>
          </cell>
          <cell r="P1084" t="e">
            <v>#REF!</v>
          </cell>
          <cell r="Q1084" t="e">
            <v>#REF!</v>
          </cell>
          <cell r="R1084" t="e">
            <v>#REF!</v>
          </cell>
          <cell r="S1084" t="e">
            <v>#REF!</v>
          </cell>
        </row>
        <row r="1085">
          <cell r="L1085" t="e">
            <v>#REF!</v>
          </cell>
          <cell r="M1085" t="e">
            <v>#REF!</v>
          </cell>
          <cell r="O1085" t="e">
            <v>#REF!</v>
          </cell>
          <cell r="P1085" t="e">
            <v>#REF!</v>
          </cell>
          <cell r="Q1085" t="e">
            <v>#REF!</v>
          </cell>
          <cell r="R1085" t="e">
            <v>#REF!</v>
          </cell>
          <cell r="S1085" t="e">
            <v>#REF!</v>
          </cell>
        </row>
        <row r="1086">
          <cell r="L1086" t="e">
            <v>#REF!</v>
          </cell>
          <cell r="M1086" t="e">
            <v>#REF!</v>
          </cell>
          <cell r="O1086" t="e">
            <v>#REF!</v>
          </cell>
          <cell r="P1086" t="e">
            <v>#REF!</v>
          </cell>
          <cell r="Q1086" t="e">
            <v>#REF!</v>
          </cell>
          <cell r="R1086" t="e">
            <v>#REF!</v>
          </cell>
          <cell r="S1086" t="e">
            <v>#REF!</v>
          </cell>
        </row>
        <row r="1087">
          <cell r="L1087" t="e">
            <v>#REF!</v>
          </cell>
          <cell r="M1087" t="e">
            <v>#REF!</v>
          </cell>
          <cell r="O1087" t="e">
            <v>#REF!</v>
          </cell>
          <cell r="P1087" t="e">
            <v>#REF!</v>
          </cell>
          <cell r="Q1087" t="e">
            <v>#REF!</v>
          </cell>
          <cell r="R1087" t="e">
            <v>#REF!</v>
          </cell>
          <cell r="S1087" t="e">
            <v>#REF!</v>
          </cell>
        </row>
        <row r="1088">
          <cell r="L1088" t="e">
            <v>#REF!</v>
          </cell>
          <cell r="M1088" t="e">
            <v>#REF!</v>
          </cell>
          <cell r="O1088" t="e">
            <v>#REF!</v>
          </cell>
          <cell r="P1088" t="e">
            <v>#REF!</v>
          </cell>
          <cell r="Q1088" t="e">
            <v>#REF!</v>
          </cell>
          <cell r="R1088" t="e">
            <v>#REF!</v>
          </cell>
          <cell r="S1088" t="e">
            <v>#REF!</v>
          </cell>
        </row>
        <row r="1089">
          <cell r="L1089" t="e">
            <v>#REF!</v>
          </cell>
          <cell r="M1089" t="e">
            <v>#REF!</v>
          </cell>
          <cell r="O1089" t="e">
            <v>#REF!</v>
          </cell>
          <cell r="P1089" t="e">
            <v>#REF!</v>
          </cell>
          <cell r="Q1089" t="e">
            <v>#REF!</v>
          </cell>
          <cell r="R1089" t="e">
            <v>#REF!</v>
          </cell>
          <cell r="S1089" t="e">
            <v>#REF!</v>
          </cell>
        </row>
        <row r="1090">
          <cell r="L1090" t="e">
            <v>#REF!</v>
          </cell>
          <cell r="M1090" t="e">
            <v>#REF!</v>
          </cell>
          <cell r="O1090" t="e">
            <v>#REF!</v>
          </cell>
          <cell r="P1090" t="e">
            <v>#REF!</v>
          </cell>
          <cell r="Q1090" t="e">
            <v>#REF!</v>
          </cell>
          <cell r="R1090" t="e">
            <v>#REF!</v>
          </cell>
          <cell r="S1090" t="e">
            <v>#REF!</v>
          </cell>
        </row>
        <row r="1091">
          <cell r="L1091" t="e">
            <v>#REF!</v>
          </cell>
          <cell r="M1091" t="e">
            <v>#REF!</v>
          </cell>
          <cell r="O1091" t="e">
            <v>#REF!</v>
          </cell>
          <cell r="P1091" t="e">
            <v>#REF!</v>
          </cell>
          <cell r="Q1091" t="e">
            <v>#REF!</v>
          </cell>
          <cell r="R1091" t="e">
            <v>#REF!</v>
          </cell>
          <cell r="S1091" t="e">
            <v>#REF!</v>
          </cell>
        </row>
        <row r="1092">
          <cell r="L1092" t="e">
            <v>#REF!</v>
          </cell>
          <cell r="M1092" t="e">
            <v>#REF!</v>
          </cell>
          <cell r="O1092" t="e">
            <v>#REF!</v>
          </cell>
          <cell r="P1092" t="e">
            <v>#REF!</v>
          </cell>
          <cell r="Q1092" t="e">
            <v>#REF!</v>
          </cell>
          <cell r="R1092" t="e">
            <v>#REF!</v>
          </cell>
          <cell r="S1092" t="e">
            <v>#REF!</v>
          </cell>
        </row>
        <row r="1093">
          <cell r="L1093" t="e">
            <v>#REF!</v>
          </cell>
          <cell r="M1093" t="e">
            <v>#REF!</v>
          </cell>
          <cell r="O1093" t="e">
            <v>#REF!</v>
          </cell>
          <cell r="P1093" t="e">
            <v>#REF!</v>
          </cell>
          <cell r="Q1093" t="e">
            <v>#REF!</v>
          </cell>
          <cell r="R1093" t="e">
            <v>#REF!</v>
          </cell>
          <cell r="S1093" t="e">
            <v>#REF!</v>
          </cell>
        </row>
        <row r="1094">
          <cell r="L1094" t="e">
            <v>#REF!</v>
          </cell>
          <cell r="M1094" t="e">
            <v>#REF!</v>
          </cell>
          <cell r="O1094" t="e">
            <v>#REF!</v>
          </cell>
          <cell r="P1094" t="e">
            <v>#REF!</v>
          </cell>
          <cell r="Q1094" t="e">
            <v>#REF!</v>
          </cell>
          <cell r="R1094" t="e">
            <v>#REF!</v>
          </cell>
          <cell r="S1094" t="e">
            <v>#REF!</v>
          </cell>
        </row>
        <row r="1095">
          <cell r="L1095" t="e">
            <v>#REF!</v>
          </cell>
          <cell r="M1095" t="e">
            <v>#REF!</v>
          </cell>
          <cell r="O1095" t="e">
            <v>#REF!</v>
          </cell>
          <cell r="P1095" t="e">
            <v>#REF!</v>
          </cell>
          <cell r="Q1095" t="e">
            <v>#REF!</v>
          </cell>
          <cell r="R1095" t="e">
            <v>#REF!</v>
          </cell>
          <cell r="S1095" t="e">
            <v>#REF!</v>
          </cell>
        </row>
        <row r="1096">
          <cell r="L1096" t="e">
            <v>#REF!</v>
          </cell>
          <cell r="M1096" t="e">
            <v>#REF!</v>
          </cell>
          <cell r="O1096" t="e">
            <v>#REF!</v>
          </cell>
          <cell r="P1096" t="e">
            <v>#REF!</v>
          </cell>
          <cell r="Q1096" t="e">
            <v>#REF!</v>
          </cell>
          <cell r="R1096" t="e">
            <v>#REF!</v>
          </cell>
          <cell r="S1096" t="e">
            <v>#REF!</v>
          </cell>
        </row>
        <row r="1097">
          <cell r="L1097" t="e">
            <v>#REF!</v>
          </cell>
          <cell r="M1097" t="e">
            <v>#REF!</v>
          </cell>
          <cell r="O1097" t="e">
            <v>#REF!</v>
          </cell>
          <cell r="P1097" t="e">
            <v>#REF!</v>
          </cell>
          <cell r="Q1097" t="e">
            <v>#REF!</v>
          </cell>
          <cell r="R1097" t="e">
            <v>#REF!</v>
          </cell>
          <cell r="S1097" t="e">
            <v>#REF!</v>
          </cell>
        </row>
        <row r="1098">
          <cell r="L1098" t="e">
            <v>#REF!</v>
          </cell>
          <cell r="M1098" t="e">
            <v>#REF!</v>
          </cell>
          <cell r="O1098" t="e">
            <v>#REF!</v>
          </cell>
          <cell r="P1098" t="e">
            <v>#REF!</v>
          </cell>
          <cell r="Q1098" t="e">
            <v>#REF!</v>
          </cell>
          <cell r="R1098" t="e">
            <v>#REF!</v>
          </cell>
          <cell r="S1098" t="e">
            <v>#REF!</v>
          </cell>
        </row>
        <row r="1099">
          <cell r="L1099" t="e">
            <v>#REF!</v>
          </cell>
          <cell r="M1099" t="e">
            <v>#REF!</v>
          </cell>
          <cell r="O1099" t="e">
            <v>#REF!</v>
          </cell>
          <cell r="P1099" t="e">
            <v>#REF!</v>
          </cell>
          <cell r="Q1099" t="e">
            <v>#REF!</v>
          </cell>
          <cell r="R1099" t="e">
            <v>#REF!</v>
          </cell>
          <cell r="S1099" t="e">
            <v>#REF!</v>
          </cell>
        </row>
        <row r="1100">
          <cell r="L1100" t="e">
            <v>#REF!</v>
          </cell>
          <cell r="M1100" t="e">
            <v>#REF!</v>
          </cell>
          <cell r="O1100" t="e">
            <v>#REF!</v>
          </cell>
          <cell r="P1100" t="e">
            <v>#REF!</v>
          </cell>
          <cell r="Q1100" t="e">
            <v>#REF!</v>
          </cell>
          <cell r="R1100" t="e">
            <v>#REF!</v>
          </cell>
          <cell r="S1100" t="e">
            <v>#REF!</v>
          </cell>
        </row>
        <row r="1101">
          <cell r="L1101" t="e">
            <v>#REF!</v>
          </cell>
          <cell r="M1101" t="e">
            <v>#REF!</v>
          </cell>
          <cell r="O1101" t="e">
            <v>#REF!</v>
          </cell>
          <cell r="P1101" t="e">
            <v>#REF!</v>
          </cell>
          <cell r="Q1101" t="e">
            <v>#REF!</v>
          </cell>
          <cell r="R1101" t="e">
            <v>#REF!</v>
          </cell>
          <cell r="S1101" t="e">
            <v>#REF!</v>
          </cell>
        </row>
        <row r="1102">
          <cell r="L1102" t="e">
            <v>#REF!</v>
          </cell>
          <cell r="M1102" t="e">
            <v>#REF!</v>
          </cell>
          <cell r="O1102" t="e">
            <v>#REF!</v>
          </cell>
          <cell r="P1102" t="e">
            <v>#REF!</v>
          </cell>
          <cell r="Q1102" t="e">
            <v>#REF!</v>
          </cell>
          <cell r="R1102" t="e">
            <v>#REF!</v>
          </cell>
          <cell r="S1102" t="e">
            <v>#REF!</v>
          </cell>
        </row>
        <row r="1103">
          <cell r="L1103" t="e">
            <v>#REF!</v>
          </cell>
          <cell r="M1103" t="e">
            <v>#REF!</v>
          </cell>
          <cell r="O1103" t="e">
            <v>#REF!</v>
          </cell>
          <cell r="P1103" t="e">
            <v>#REF!</v>
          </cell>
          <cell r="Q1103" t="e">
            <v>#REF!</v>
          </cell>
          <cell r="R1103" t="e">
            <v>#REF!</v>
          </cell>
          <cell r="S1103" t="e">
            <v>#REF!</v>
          </cell>
        </row>
        <row r="1104">
          <cell r="L1104" t="e">
            <v>#REF!</v>
          </cell>
          <cell r="M1104" t="e">
            <v>#REF!</v>
          </cell>
          <cell r="O1104" t="e">
            <v>#REF!</v>
          </cell>
          <cell r="P1104" t="e">
            <v>#REF!</v>
          </cell>
          <cell r="Q1104" t="e">
            <v>#REF!</v>
          </cell>
          <cell r="R1104" t="e">
            <v>#REF!</v>
          </cell>
          <cell r="S1104" t="e">
            <v>#REF!</v>
          </cell>
        </row>
        <row r="1105">
          <cell r="L1105" t="e">
            <v>#REF!</v>
          </cell>
          <cell r="M1105" t="e">
            <v>#REF!</v>
          </cell>
          <cell r="O1105" t="e">
            <v>#REF!</v>
          </cell>
          <cell r="P1105" t="e">
            <v>#REF!</v>
          </cell>
          <cell r="Q1105" t="e">
            <v>#REF!</v>
          </cell>
          <cell r="R1105" t="e">
            <v>#REF!</v>
          </cell>
          <cell r="S1105" t="e">
            <v>#REF!</v>
          </cell>
        </row>
        <row r="1106">
          <cell r="L1106" t="e">
            <v>#REF!</v>
          </cell>
          <cell r="M1106" t="e">
            <v>#REF!</v>
          </cell>
          <cell r="O1106" t="e">
            <v>#REF!</v>
          </cell>
          <cell r="P1106" t="e">
            <v>#REF!</v>
          </cell>
          <cell r="Q1106" t="e">
            <v>#REF!</v>
          </cell>
          <cell r="R1106" t="e">
            <v>#REF!</v>
          </cell>
          <cell r="S1106" t="e">
            <v>#REF!</v>
          </cell>
        </row>
        <row r="1107">
          <cell r="L1107" t="e">
            <v>#REF!</v>
          </cell>
          <cell r="M1107" t="e">
            <v>#REF!</v>
          </cell>
          <cell r="O1107" t="e">
            <v>#REF!</v>
          </cell>
          <cell r="P1107" t="e">
            <v>#REF!</v>
          </cell>
          <cell r="Q1107" t="e">
            <v>#REF!</v>
          </cell>
          <cell r="R1107" t="e">
            <v>#REF!</v>
          </cell>
          <cell r="S1107" t="e">
            <v>#REF!</v>
          </cell>
        </row>
        <row r="1108">
          <cell r="L1108" t="e">
            <v>#REF!</v>
          </cell>
          <cell r="M1108" t="e">
            <v>#REF!</v>
          </cell>
          <cell r="O1108" t="e">
            <v>#REF!</v>
          </cell>
          <cell r="P1108" t="e">
            <v>#REF!</v>
          </cell>
          <cell r="Q1108" t="e">
            <v>#REF!</v>
          </cell>
          <cell r="R1108" t="e">
            <v>#REF!</v>
          </cell>
          <cell r="S1108" t="e">
            <v>#REF!</v>
          </cell>
        </row>
        <row r="1109">
          <cell r="L1109" t="e">
            <v>#REF!</v>
          </cell>
          <cell r="M1109" t="e">
            <v>#REF!</v>
          </cell>
          <cell r="O1109" t="e">
            <v>#REF!</v>
          </cell>
          <cell r="P1109" t="e">
            <v>#REF!</v>
          </cell>
          <cell r="Q1109" t="e">
            <v>#REF!</v>
          </cell>
          <cell r="R1109" t="e">
            <v>#REF!</v>
          </cell>
          <cell r="S1109" t="e">
            <v>#REF!</v>
          </cell>
        </row>
        <row r="1110">
          <cell r="L1110" t="e">
            <v>#REF!</v>
          </cell>
          <cell r="M1110" t="e">
            <v>#REF!</v>
          </cell>
          <cell r="O1110" t="e">
            <v>#REF!</v>
          </cell>
          <cell r="P1110" t="e">
            <v>#REF!</v>
          </cell>
          <cell r="Q1110" t="e">
            <v>#REF!</v>
          </cell>
          <cell r="R1110" t="e">
            <v>#REF!</v>
          </cell>
          <cell r="S1110" t="e">
            <v>#REF!</v>
          </cell>
        </row>
        <row r="1111">
          <cell r="L1111" t="e">
            <v>#REF!</v>
          </cell>
          <cell r="M1111" t="e">
            <v>#REF!</v>
          </cell>
          <cell r="O1111" t="e">
            <v>#REF!</v>
          </cell>
          <cell r="P1111" t="e">
            <v>#REF!</v>
          </cell>
          <cell r="Q1111" t="e">
            <v>#REF!</v>
          </cell>
          <cell r="R1111" t="e">
            <v>#REF!</v>
          </cell>
          <cell r="S1111" t="e">
            <v>#REF!</v>
          </cell>
        </row>
        <row r="1112">
          <cell r="L1112" t="e">
            <v>#REF!</v>
          </cell>
          <cell r="M1112" t="e">
            <v>#REF!</v>
          </cell>
          <cell r="O1112" t="e">
            <v>#REF!</v>
          </cell>
          <cell r="P1112" t="e">
            <v>#REF!</v>
          </cell>
          <cell r="Q1112" t="e">
            <v>#REF!</v>
          </cell>
          <cell r="R1112" t="e">
            <v>#REF!</v>
          </cell>
          <cell r="S1112" t="e">
            <v>#REF!</v>
          </cell>
        </row>
        <row r="1113">
          <cell r="L1113" t="e">
            <v>#REF!</v>
          </cell>
          <cell r="M1113" t="e">
            <v>#REF!</v>
          </cell>
          <cell r="O1113" t="e">
            <v>#REF!</v>
          </cell>
          <cell r="P1113" t="e">
            <v>#REF!</v>
          </cell>
          <cell r="Q1113" t="e">
            <v>#REF!</v>
          </cell>
          <cell r="R1113" t="e">
            <v>#REF!</v>
          </cell>
          <cell r="S1113" t="e">
            <v>#REF!</v>
          </cell>
        </row>
        <row r="1114">
          <cell r="L1114" t="e">
            <v>#REF!</v>
          </cell>
          <cell r="M1114" t="e">
            <v>#REF!</v>
          </cell>
          <cell r="O1114" t="e">
            <v>#REF!</v>
          </cell>
          <cell r="P1114" t="e">
            <v>#REF!</v>
          </cell>
          <cell r="Q1114" t="e">
            <v>#REF!</v>
          </cell>
          <cell r="R1114" t="e">
            <v>#REF!</v>
          </cell>
          <cell r="S1114" t="e">
            <v>#REF!</v>
          </cell>
        </row>
        <row r="1115">
          <cell r="L1115" t="e">
            <v>#REF!</v>
          </cell>
          <cell r="M1115" t="e">
            <v>#REF!</v>
          </cell>
          <cell r="O1115" t="e">
            <v>#REF!</v>
          </cell>
          <cell r="P1115" t="e">
            <v>#REF!</v>
          </cell>
          <cell r="Q1115" t="e">
            <v>#REF!</v>
          </cell>
          <cell r="R1115" t="e">
            <v>#REF!</v>
          </cell>
          <cell r="S1115" t="e">
            <v>#REF!</v>
          </cell>
        </row>
        <row r="1116">
          <cell r="L1116" t="e">
            <v>#REF!</v>
          </cell>
          <cell r="M1116" t="e">
            <v>#REF!</v>
          </cell>
          <cell r="O1116" t="e">
            <v>#REF!</v>
          </cell>
          <cell r="P1116" t="e">
            <v>#REF!</v>
          </cell>
          <cell r="Q1116" t="e">
            <v>#REF!</v>
          </cell>
          <cell r="R1116" t="e">
            <v>#REF!</v>
          </cell>
          <cell r="S1116" t="e">
            <v>#REF!</v>
          </cell>
        </row>
        <row r="1117">
          <cell r="L1117" t="e">
            <v>#REF!</v>
          </cell>
          <cell r="M1117" t="e">
            <v>#REF!</v>
          </cell>
          <cell r="O1117" t="e">
            <v>#REF!</v>
          </cell>
          <cell r="P1117" t="e">
            <v>#REF!</v>
          </cell>
          <cell r="Q1117" t="e">
            <v>#REF!</v>
          </cell>
          <cell r="R1117" t="e">
            <v>#REF!</v>
          </cell>
          <cell r="S1117" t="e">
            <v>#REF!</v>
          </cell>
        </row>
        <row r="1118">
          <cell r="L1118" t="e">
            <v>#REF!</v>
          </cell>
          <cell r="M1118" t="e">
            <v>#REF!</v>
          </cell>
          <cell r="O1118" t="e">
            <v>#REF!</v>
          </cell>
          <cell r="P1118" t="e">
            <v>#REF!</v>
          </cell>
          <cell r="Q1118" t="e">
            <v>#REF!</v>
          </cell>
          <cell r="R1118" t="e">
            <v>#REF!</v>
          </cell>
          <cell r="S1118" t="e">
            <v>#REF!</v>
          </cell>
        </row>
        <row r="1119">
          <cell r="L1119" t="e">
            <v>#REF!</v>
          </cell>
          <cell r="M1119" t="e">
            <v>#REF!</v>
          </cell>
          <cell r="O1119" t="e">
            <v>#REF!</v>
          </cell>
          <cell r="P1119" t="e">
            <v>#REF!</v>
          </cell>
          <cell r="Q1119" t="e">
            <v>#REF!</v>
          </cell>
          <cell r="R1119" t="e">
            <v>#REF!</v>
          </cell>
          <cell r="S1119" t="e">
            <v>#REF!</v>
          </cell>
        </row>
        <row r="1120">
          <cell r="L1120" t="e">
            <v>#REF!</v>
          </cell>
          <cell r="M1120" t="e">
            <v>#REF!</v>
          </cell>
          <cell r="O1120" t="e">
            <v>#REF!</v>
          </cell>
          <cell r="P1120" t="e">
            <v>#REF!</v>
          </cell>
          <cell r="Q1120" t="e">
            <v>#REF!</v>
          </cell>
          <cell r="R1120" t="e">
            <v>#REF!</v>
          </cell>
          <cell r="S1120" t="e">
            <v>#REF!</v>
          </cell>
        </row>
        <row r="1121">
          <cell r="L1121" t="e">
            <v>#REF!</v>
          </cell>
          <cell r="M1121" t="e">
            <v>#REF!</v>
          </cell>
          <cell r="O1121" t="e">
            <v>#REF!</v>
          </cell>
          <cell r="P1121" t="e">
            <v>#REF!</v>
          </cell>
          <cell r="Q1121" t="e">
            <v>#REF!</v>
          </cell>
          <cell r="R1121" t="e">
            <v>#REF!</v>
          </cell>
          <cell r="S1121" t="e">
            <v>#REF!</v>
          </cell>
        </row>
        <row r="1122">
          <cell r="L1122" t="e">
            <v>#REF!</v>
          </cell>
          <cell r="M1122" t="e">
            <v>#REF!</v>
          </cell>
          <cell r="O1122" t="e">
            <v>#REF!</v>
          </cell>
          <cell r="P1122" t="e">
            <v>#REF!</v>
          </cell>
          <cell r="Q1122" t="e">
            <v>#REF!</v>
          </cell>
          <cell r="R1122" t="e">
            <v>#REF!</v>
          </cell>
          <cell r="S1122" t="e">
            <v>#REF!</v>
          </cell>
        </row>
        <row r="1123">
          <cell r="L1123" t="e">
            <v>#REF!</v>
          </cell>
          <cell r="M1123" t="e">
            <v>#REF!</v>
          </cell>
          <cell r="O1123" t="e">
            <v>#REF!</v>
          </cell>
          <cell r="P1123" t="e">
            <v>#REF!</v>
          </cell>
          <cell r="Q1123" t="e">
            <v>#REF!</v>
          </cell>
          <cell r="R1123" t="e">
            <v>#REF!</v>
          </cell>
          <cell r="S1123" t="e">
            <v>#REF!</v>
          </cell>
        </row>
        <row r="1124">
          <cell r="L1124" t="e">
            <v>#REF!</v>
          </cell>
          <cell r="M1124" t="e">
            <v>#REF!</v>
          </cell>
          <cell r="O1124" t="e">
            <v>#REF!</v>
          </cell>
          <cell r="P1124" t="e">
            <v>#REF!</v>
          </cell>
          <cell r="Q1124" t="e">
            <v>#REF!</v>
          </cell>
          <cell r="R1124" t="e">
            <v>#REF!</v>
          </cell>
          <cell r="S1124" t="e">
            <v>#REF!</v>
          </cell>
        </row>
        <row r="1125">
          <cell r="L1125" t="e">
            <v>#REF!</v>
          </cell>
          <cell r="M1125" t="e">
            <v>#REF!</v>
          </cell>
          <cell r="O1125" t="e">
            <v>#REF!</v>
          </cell>
          <cell r="P1125" t="e">
            <v>#REF!</v>
          </cell>
          <cell r="Q1125" t="e">
            <v>#REF!</v>
          </cell>
          <cell r="R1125" t="e">
            <v>#REF!</v>
          </cell>
          <cell r="S1125" t="e">
            <v>#REF!</v>
          </cell>
        </row>
        <row r="1126">
          <cell r="L1126" t="e">
            <v>#REF!</v>
          </cell>
          <cell r="M1126" t="e">
            <v>#REF!</v>
          </cell>
          <cell r="O1126" t="e">
            <v>#REF!</v>
          </cell>
          <cell r="P1126" t="e">
            <v>#REF!</v>
          </cell>
          <cell r="Q1126" t="e">
            <v>#REF!</v>
          </cell>
          <cell r="R1126" t="e">
            <v>#REF!</v>
          </cell>
          <cell r="S1126" t="e">
            <v>#REF!</v>
          </cell>
        </row>
        <row r="1127">
          <cell r="L1127" t="e">
            <v>#REF!</v>
          </cell>
          <cell r="M1127" t="e">
            <v>#REF!</v>
          </cell>
          <cell r="O1127" t="e">
            <v>#REF!</v>
          </cell>
          <cell r="P1127" t="e">
            <v>#REF!</v>
          </cell>
          <cell r="Q1127" t="e">
            <v>#REF!</v>
          </cell>
          <cell r="R1127" t="e">
            <v>#REF!</v>
          </cell>
          <cell r="S1127" t="e">
            <v>#REF!</v>
          </cell>
        </row>
        <row r="1128">
          <cell r="L1128" t="e">
            <v>#REF!</v>
          </cell>
          <cell r="M1128" t="e">
            <v>#REF!</v>
          </cell>
          <cell r="O1128" t="e">
            <v>#REF!</v>
          </cell>
          <cell r="P1128" t="e">
            <v>#REF!</v>
          </cell>
          <cell r="Q1128" t="e">
            <v>#REF!</v>
          </cell>
          <cell r="R1128" t="e">
            <v>#REF!</v>
          </cell>
          <cell r="S1128" t="e">
            <v>#REF!</v>
          </cell>
        </row>
        <row r="1129">
          <cell r="L1129" t="e">
            <v>#REF!</v>
          </cell>
          <cell r="M1129" t="e">
            <v>#REF!</v>
          </cell>
          <cell r="O1129" t="e">
            <v>#REF!</v>
          </cell>
          <cell r="P1129" t="e">
            <v>#REF!</v>
          </cell>
          <cell r="Q1129" t="e">
            <v>#REF!</v>
          </cell>
          <cell r="R1129" t="e">
            <v>#REF!</v>
          </cell>
          <cell r="S1129" t="e">
            <v>#REF!</v>
          </cell>
        </row>
        <row r="1130">
          <cell r="L1130" t="e">
            <v>#REF!</v>
          </cell>
          <cell r="M1130" t="e">
            <v>#REF!</v>
          </cell>
          <cell r="O1130" t="e">
            <v>#REF!</v>
          </cell>
          <cell r="P1130" t="e">
            <v>#REF!</v>
          </cell>
          <cell r="Q1130" t="e">
            <v>#REF!</v>
          </cell>
          <cell r="R1130" t="e">
            <v>#REF!</v>
          </cell>
          <cell r="S1130" t="e">
            <v>#REF!</v>
          </cell>
        </row>
        <row r="1131">
          <cell r="L1131" t="e">
            <v>#REF!</v>
          </cell>
          <cell r="M1131" t="e">
            <v>#REF!</v>
          </cell>
          <cell r="O1131" t="e">
            <v>#REF!</v>
          </cell>
          <cell r="P1131" t="e">
            <v>#REF!</v>
          </cell>
          <cell r="Q1131" t="e">
            <v>#REF!</v>
          </cell>
          <cell r="R1131" t="e">
            <v>#REF!</v>
          </cell>
          <cell r="S1131" t="e">
            <v>#REF!</v>
          </cell>
        </row>
        <row r="1132">
          <cell r="L1132" t="e">
            <v>#REF!</v>
          </cell>
          <cell r="M1132" t="e">
            <v>#REF!</v>
          </cell>
          <cell r="O1132" t="e">
            <v>#REF!</v>
          </cell>
          <cell r="P1132" t="e">
            <v>#REF!</v>
          </cell>
          <cell r="Q1132" t="e">
            <v>#REF!</v>
          </cell>
          <cell r="R1132" t="e">
            <v>#REF!</v>
          </cell>
          <cell r="S1132" t="e">
            <v>#REF!</v>
          </cell>
        </row>
        <row r="1133">
          <cell r="L1133" t="e">
            <v>#REF!</v>
          </cell>
          <cell r="M1133" t="e">
            <v>#REF!</v>
          </cell>
          <cell r="O1133" t="e">
            <v>#REF!</v>
          </cell>
          <cell r="P1133" t="e">
            <v>#REF!</v>
          </cell>
          <cell r="Q1133" t="e">
            <v>#REF!</v>
          </cell>
          <cell r="R1133" t="e">
            <v>#REF!</v>
          </cell>
          <cell r="S1133" t="e">
            <v>#REF!</v>
          </cell>
        </row>
        <row r="1134">
          <cell r="L1134" t="e">
            <v>#REF!</v>
          </cell>
          <cell r="M1134" t="e">
            <v>#REF!</v>
          </cell>
          <cell r="O1134" t="e">
            <v>#REF!</v>
          </cell>
          <cell r="P1134" t="e">
            <v>#REF!</v>
          </cell>
          <cell r="Q1134" t="e">
            <v>#REF!</v>
          </cell>
          <cell r="R1134" t="e">
            <v>#REF!</v>
          </cell>
          <cell r="S1134" t="e">
            <v>#REF!</v>
          </cell>
        </row>
        <row r="1135">
          <cell r="L1135" t="e">
            <v>#REF!</v>
          </cell>
          <cell r="M1135" t="e">
            <v>#REF!</v>
          </cell>
          <cell r="O1135" t="e">
            <v>#REF!</v>
          </cell>
          <cell r="P1135" t="e">
            <v>#REF!</v>
          </cell>
          <cell r="Q1135" t="e">
            <v>#REF!</v>
          </cell>
          <cell r="R1135" t="e">
            <v>#REF!</v>
          </cell>
          <cell r="S1135" t="e">
            <v>#REF!</v>
          </cell>
        </row>
        <row r="1136">
          <cell r="L1136" t="e">
            <v>#REF!</v>
          </cell>
          <cell r="M1136" t="e">
            <v>#REF!</v>
          </cell>
          <cell r="O1136" t="e">
            <v>#REF!</v>
          </cell>
          <cell r="P1136" t="e">
            <v>#REF!</v>
          </cell>
          <cell r="Q1136" t="e">
            <v>#REF!</v>
          </cell>
          <cell r="R1136" t="e">
            <v>#REF!</v>
          </cell>
          <cell r="S1136" t="e">
            <v>#REF!</v>
          </cell>
        </row>
        <row r="1137">
          <cell r="L1137" t="e">
            <v>#REF!</v>
          </cell>
          <cell r="M1137" t="e">
            <v>#REF!</v>
          </cell>
          <cell r="O1137" t="e">
            <v>#REF!</v>
          </cell>
          <cell r="P1137" t="e">
            <v>#REF!</v>
          </cell>
          <cell r="Q1137" t="e">
            <v>#REF!</v>
          </cell>
          <cell r="R1137" t="e">
            <v>#REF!</v>
          </cell>
          <cell r="S1137" t="e">
            <v>#REF!</v>
          </cell>
        </row>
        <row r="1138">
          <cell r="L1138" t="e">
            <v>#REF!</v>
          </cell>
          <cell r="M1138" t="e">
            <v>#REF!</v>
          </cell>
          <cell r="O1138" t="e">
            <v>#REF!</v>
          </cell>
          <cell r="P1138" t="e">
            <v>#REF!</v>
          </cell>
          <cell r="Q1138" t="e">
            <v>#REF!</v>
          </cell>
          <cell r="R1138" t="e">
            <v>#REF!</v>
          </cell>
          <cell r="S1138" t="e">
            <v>#REF!</v>
          </cell>
        </row>
        <row r="1139">
          <cell r="L1139" t="e">
            <v>#REF!</v>
          </cell>
          <cell r="M1139" t="e">
            <v>#REF!</v>
          </cell>
          <cell r="O1139" t="e">
            <v>#REF!</v>
          </cell>
          <cell r="P1139" t="e">
            <v>#REF!</v>
          </cell>
          <cell r="Q1139" t="e">
            <v>#REF!</v>
          </cell>
          <cell r="R1139" t="e">
            <v>#REF!</v>
          </cell>
          <cell r="S1139" t="e">
            <v>#REF!</v>
          </cell>
        </row>
        <row r="1140">
          <cell r="L1140" t="e">
            <v>#REF!</v>
          </cell>
          <cell r="M1140" t="e">
            <v>#REF!</v>
          </cell>
          <cell r="O1140" t="e">
            <v>#REF!</v>
          </cell>
          <cell r="P1140" t="e">
            <v>#REF!</v>
          </cell>
          <cell r="Q1140" t="e">
            <v>#REF!</v>
          </cell>
          <cell r="R1140" t="e">
            <v>#REF!</v>
          </cell>
          <cell r="S1140" t="e">
            <v>#REF!</v>
          </cell>
        </row>
        <row r="1141">
          <cell r="L1141" t="e">
            <v>#REF!</v>
          </cell>
          <cell r="M1141" t="e">
            <v>#REF!</v>
          </cell>
          <cell r="O1141" t="e">
            <v>#REF!</v>
          </cell>
          <cell r="P1141" t="e">
            <v>#REF!</v>
          </cell>
          <cell r="Q1141" t="e">
            <v>#REF!</v>
          </cell>
          <cell r="R1141" t="e">
            <v>#REF!</v>
          </cell>
          <cell r="S1141" t="e">
            <v>#REF!</v>
          </cell>
        </row>
        <row r="1142">
          <cell r="L1142" t="e">
            <v>#REF!</v>
          </cell>
          <cell r="M1142" t="e">
            <v>#REF!</v>
          </cell>
          <cell r="O1142" t="e">
            <v>#REF!</v>
          </cell>
          <cell r="P1142" t="e">
            <v>#REF!</v>
          </cell>
          <cell r="Q1142" t="e">
            <v>#REF!</v>
          </cell>
          <cell r="R1142" t="e">
            <v>#REF!</v>
          </cell>
          <cell r="S1142" t="e">
            <v>#REF!</v>
          </cell>
        </row>
        <row r="1143">
          <cell r="L1143" t="e">
            <v>#REF!</v>
          </cell>
          <cell r="M1143" t="e">
            <v>#REF!</v>
          </cell>
          <cell r="O1143" t="e">
            <v>#REF!</v>
          </cell>
          <cell r="P1143" t="e">
            <v>#REF!</v>
          </cell>
          <cell r="Q1143" t="e">
            <v>#REF!</v>
          </cell>
          <cell r="R1143" t="e">
            <v>#REF!</v>
          </cell>
          <cell r="S1143" t="e">
            <v>#REF!</v>
          </cell>
        </row>
        <row r="1144">
          <cell r="L1144" t="e">
            <v>#REF!</v>
          </cell>
          <cell r="M1144" t="e">
            <v>#REF!</v>
          </cell>
          <cell r="O1144" t="e">
            <v>#REF!</v>
          </cell>
          <cell r="P1144" t="e">
            <v>#REF!</v>
          </cell>
          <cell r="Q1144" t="e">
            <v>#REF!</v>
          </cell>
          <cell r="R1144" t="e">
            <v>#REF!</v>
          </cell>
          <cell r="S1144" t="e">
            <v>#REF!</v>
          </cell>
        </row>
        <row r="1145">
          <cell r="L1145" t="e">
            <v>#REF!</v>
          </cell>
          <cell r="M1145" t="e">
            <v>#REF!</v>
          </cell>
          <cell r="O1145" t="e">
            <v>#REF!</v>
          </cell>
          <cell r="P1145" t="e">
            <v>#REF!</v>
          </cell>
          <cell r="Q1145" t="e">
            <v>#REF!</v>
          </cell>
          <cell r="R1145" t="e">
            <v>#REF!</v>
          </cell>
          <cell r="S1145" t="e">
            <v>#REF!</v>
          </cell>
        </row>
        <row r="1146">
          <cell r="L1146" t="e">
            <v>#REF!</v>
          </cell>
          <cell r="M1146" t="e">
            <v>#REF!</v>
          </cell>
          <cell r="O1146" t="e">
            <v>#REF!</v>
          </cell>
          <cell r="P1146" t="e">
            <v>#REF!</v>
          </cell>
          <cell r="Q1146" t="e">
            <v>#REF!</v>
          </cell>
          <cell r="R1146" t="e">
            <v>#REF!</v>
          </cell>
          <cell r="S1146" t="e">
            <v>#REF!</v>
          </cell>
        </row>
        <row r="1147">
          <cell r="L1147" t="e">
            <v>#REF!</v>
          </cell>
          <cell r="M1147" t="e">
            <v>#REF!</v>
          </cell>
          <cell r="O1147" t="e">
            <v>#REF!</v>
          </cell>
          <cell r="P1147" t="e">
            <v>#REF!</v>
          </cell>
          <cell r="Q1147" t="e">
            <v>#REF!</v>
          </cell>
          <cell r="R1147" t="e">
            <v>#REF!</v>
          </cell>
          <cell r="S1147" t="e">
            <v>#REF!</v>
          </cell>
        </row>
        <row r="1148">
          <cell r="L1148" t="e">
            <v>#REF!</v>
          </cell>
          <cell r="M1148" t="e">
            <v>#REF!</v>
          </cell>
          <cell r="O1148" t="e">
            <v>#REF!</v>
          </cell>
          <cell r="P1148" t="e">
            <v>#REF!</v>
          </cell>
          <cell r="Q1148" t="e">
            <v>#REF!</v>
          </cell>
          <cell r="R1148" t="e">
            <v>#REF!</v>
          </cell>
          <cell r="S1148" t="e">
            <v>#REF!</v>
          </cell>
        </row>
        <row r="1149">
          <cell r="L1149" t="e">
            <v>#REF!</v>
          </cell>
          <cell r="M1149" t="e">
            <v>#REF!</v>
          </cell>
          <cell r="O1149" t="e">
            <v>#REF!</v>
          </cell>
          <cell r="P1149" t="e">
            <v>#REF!</v>
          </cell>
          <cell r="Q1149" t="e">
            <v>#REF!</v>
          </cell>
          <cell r="R1149" t="e">
            <v>#REF!</v>
          </cell>
          <cell r="S1149" t="e">
            <v>#REF!</v>
          </cell>
        </row>
        <row r="1150">
          <cell r="L1150" t="e">
            <v>#REF!</v>
          </cell>
          <cell r="M1150" t="e">
            <v>#REF!</v>
          </cell>
          <cell r="O1150" t="e">
            <v>#REF!</v>
          </cell>
          <cell r="P1150" t="e">
            <v>#REF!</v>
          </cell>
          <cell r="Q1150" t="e">
            <v>#REF!</v>
          </cell>
          <cell r="R1150" t="e">
            <v>#REF!</v>
          </cell>
          <cell r="S1150" t="e">
            <v>#REF!</v>
          </cell>
        </row>
        <row r="1151">
          <cell r="L1151" t="e">
            <v>#REF!</v>
          </cell>
          <cell r="M1151" t="e">
            <v>#REF!</v>
          </cell>
          <cell r="O1151" t="e">
            <v>#REF!</v>
          </cell>
          <cell r="P1151" t="e">
            <v>#REF!</v>
          </cell>
          <cell r="Q1151" t="e">
            <v>#REF!</v>
          </cell>
          <cell r="R1151" t="e">
            <v>#REF!</v>
          </cell>
          <cell r="S1151" t="e">
            <v>#REF!</v>
          </cell>
        </row>
        <row r="1152">
          <cell r="L1152" t="e">
            <v>#REF!</v>
          </cell>
          <cell r="M1152" t="e">
            <v>#REF!</v>
          </cell>
          <cell r="O1152" t="e">
            <v>#REF!</v>
          </cell>
          <cell r="P1152" t="e">
            <v>#REF!</v>
          </cell>
          <cell r="Q1152" t="e">
            <v>#REF!</v>
          </cell>
          <cell r="R1152" t="e">
            <v>#REF!</v>
          </cell>
          <cell r="S1152" t="e">
            <v>#REF!</v>
          </cell>
        </row>
        <row r="1153">
          <cell r="L1153" t="e">
            <v>#REF!</v>
          </cell>
          <cell r="M1153" t="e">
            <v>#REF!</v>
          </cell>
          <cell r="O1153" t="e">
            <v>#REF!</v>
          </cell>
          <cell r="P1153" t="e">
            <v>#REF!</v>
          </cell>
          <cell r="Q1153" t="e">
            <v>#REF!</v>
          </cell>
          <cell r="R1153" t="e">
            <v>#REF!</v>
          </cell>
          <cell r="S1153" t="e">
            <v>#REF!</v>
          </cell>
        </row>
        <row r="1154">
          <cell r="L1154" t="e">
            <v>#REF!</v>
          </cell>
          <cell r="M1154" t="e">
            <v>#REF!</v>
          </cell>
          <cell r="O1154" t="e">
            <v>#REF!</v>
          </cell>
          <cell r="P1154" t="e">
            <v>#REF!</v>
          </cell>
          <cell r="Q1154" t="e">
            <v>#REF!</v>
          </cell>
          <cell r="R1154" t="e">
            <v>#REF!</v>
          </cell>
          <cell r="S1154" t="e">
            <v>#REF!</v>
          </cell>
        </row>
        <row r="1155">
          <cell r="L1155" t="e">
            <v>#REF!</v>
          </cell>
          <cell r="M1155" t="e">
            <v>#REF!</v>
          </cell>
          <cell r="O1155" t="e">
            <v>#REF!</v>
          </cell>
          <cell r="P1155" t="e">
            <v>#REF!</v>
          </cell>
          <cell r="Q1155" t="e">
            <v>#REF!</v>
          </cell>
          <cell r="R1155" t="e">
            <v>#REF!</v>
          </cell>
          <cell r="S1155" t="e">
            <v>#REF!</v>
          </cell>
        </row>
        <row r="1156">
          <cell r="L1156" t="e">
            <v>#REF!</v>
          </cell>
          <cell r="M1156" t="e">
            <v>#REF!</v>
          </cell>
          <cell r="O1156" t="e">
            <v>#REF!</v>
          </cell>
          <cell r="P1156" t="e">
            <v>#REF!</v>
          </cell>
          <cell r="Q1156" t="e">
            <v>#REF!</v>
          </cell>
          <cell r="R1156" t="e">
            <v>#REF!</v>
          </cell>
          <cell r="S1156" t="e">
            <v>#REF!</v>
          </cell>
        </row>
        <row r="1157">
          <cell r="L1157" t="e">
            <v>#REF!</v>
          </cell>
          <cell r="M1157" t="e">
            <v>#REF!</v>
          </cell>
          <cell r="O1157" t="e">
            <v>#REF!</v>
          </cell>
          <cell r="P1157" t="e">
            <v>#REF!</v>
          </cell>
          <cell r="Q1157" t="e">
            <v>#REF!</v>
          </cell>
          <cell r="R1157" t="e">
            <v>#REF!</v>
          </cell>
          <cell r="S1157" t="e">
            <v>#REF!</v>
          </cell>
        </row>
        <row r="1158">
          <cell r="L1158" t="e">
            <v>#REF!</v>
          </cell>
          <cell r="M1158" t="e">
            <v>#REF!</v>
          </cell>
          <cell r="O1158" t="e">
            <v>#REF!</v>
          </cell>
          <cell r="P1158" t="e">
            <v>#REF!</v>
          </cell>
          <cell r="Q1158" t="e">
            <v>#REF!</v>
          </cell>
          <cell r="R1158" t="e">
            <v>#REF!</v>
          </cell>
          <cell r="S1158" t="e">
            <v>#REF!</v>
          </cell>
        </row>
        <row r="1159">
          <cell r="L1159" t="e">
            <v>#REF!</v>
          </cell>
          <cell r="M1159" t="e">
            <v>#REF!</v>
          </cell>
          <cell r="O1159" t="e">
            <v>#REF!</v>
          </cell>
          <cell r="P1159" t="e">
            <v>#REF!</v>
          </cell>
          <cell r="Q1159" t="e">
            <v>#REF!</v>
          </cell>
          <cell r="R1159" t="e">
            <v>#REF!</v>
          </cell>
          <cell r="S1159" t="e">
            <v>#REF!</v>
          </cell>
        </row>
        <row r="1160">
          <cell r="L1160" t="e">
            <v>#REF!</v>
          </cell>
          <cell r="M1160" t="e">
            <v>#REF!</v>
          </cell>
          <cell r="O1160" t="e">
            <v>#REF!</v>
          </cell>
          <cell r="P1160" t="e">
            <v>#REF!</v>
          </cell>
          <cell r="Q1160" t="e">
            <v>#REF!</v>
          </cell>
          <cell r="R1160" t="e">
            <v>#REF!</v>
          </cell>
          <cell r="S1160" t="e">
            <v>#REF!</v>
          </cell>
        </row>
        <row r="1161">
          <cell r="L1161" t="e">
            <v>#REF!</v>
          </cell>
          <cell r="M1161" t="e">
            <v>#REF!</v>
          </cell>
          <cell r="O1161" t="e">
            <v>#REF!</v>
          </cell>
          <cell r="P1161" t="e">
            <v>#REF!</v>
          </cell>
          <cell r="Q1161" t="e">
            <v>#REF!</v>
          </cell>
          <cell r="R1161" t="e">
            <v>#REF!</v>
          </cell>
          <cell r="S1161" t="e">
            <v>#REF!</v>
          </cell>
        </row>
        <row r="1162">
          <cell r="L1162" t="e">
            <v>#REF!</v>
          </cell>
          <cell r="M1162" t="e">
            <v>#REF!</v>
          </cell>
          <cell r="O1162" t="e">
            <v>#REF!</v>
          </cell>
          <cell r="P1162" t="e">
            <v>#REF!</v>
          </cell>
          <cell r="Q1162" t="e">
            <v>#REF!</v>
          </cell>
          <cell r="R1162" t="e">
            <v>#REF!</v>
          </cell>
          <cell r="S1162" t="e">
            <v>#REF!</v>
          </cell>
        </row>
        <row r="1163">
          <cell r="L1163" t="e">
            <v>#REF!</v>
          </cell>
          <cell r="M1163" t="e">
            <v>#REF!</v>
          </cell>
          <cell r="O1163" t="e">
            <v>#REF!</v>
          </cell>
          <cell r="P1163" t="e">
            <v>#REF!</v>
          </cell>
          <cell r="Q1163" t="e">
            <v>#REF!</v>
          </cell>
          <cell r="R1163" t="e">
            <v>#REF!</v>
          </cell>
          <cell r="S1163" t="e">
            <v>#REF!</v>
          </cell>
        </row>
        <row r="1164">
          <cell r="L1164" t="e">
            <v>#REF!</v>
          </cell>
          <cell r="M1164" t="e">
            <v>#REF!</v>
          </cell>
          <cell r="O1164" t="e">
            <v>#REF!</v>
          </cell>
          <cell r="P1164" t="e">
            <v>#REF!</v>
          </cell>
          <cell r="Q1164" t="e">
            <v>#REF!</v>
          </cell>
          <cell r="R1164" t="e">
            <v>#REF!</v>
          </cell>
          <cell r="S1164" t="e">
            <v>#REF!</v>
          </cell>
        </row>
        <row r="1165">
          <cell r="L1165" t="e">
            <v>#REF!</v>
          </cell>
          <cell r="M1165" t="e">
            <v>#REF!</v>
          </cell>
          <cell r="O1165" t="e">
            <v>#REF!</v>
          </cell>
          <cell r="P1165" t="e">
            <v>#REF!</v>
          </cell>
          <cell r="Q1165" t="e">
            <v>#REF!</v>
          </cell>
          <cell r="R1165" t="e">
            <v>#REF!</v>
          </cell>
          <cell r="S1165" t="e">
            <v>#REF!</v>
          </cell>
        </row>
        <row r="1166">
          <cell r="L1166" t="e">
            <v>#REF!</v>
          </cell>
          <cell r="M1166" t="e">
            <v>#REF!</v>
          </cell>
          <cell r="O1166" t="e">
            <v>#REF!</v>
          </cell>
          <cell r="P1166" t="e">
            <v>#REF!</v>
          </cell>
          <cell r="Q1166" t="e">
            <v>#REF!</v>
          </cell>
          <cell r="R1166" t="e">
            <v>#REF!</v>
          </cell>
          <cell r="S1166" t="e">
            <v>#REF!</v>
          </cell>
        </row>
        <row r="1167">
          <cell r="L1167" t="e">
            <v>#REF!</v>
          </cell>
          <cell r="M1167" t="e">
            <v>#REF!</v>
          </cell>
          <cell r="O1167" t="e">
            <v>#REF!</v>
          </cell>
          <cell r="P1167" t="e">
            <v>#REF!</v>
          </cell>
          <cell r="Q1167" t="e">
            <v>#REF!</v>
          </cell>
          <cell r="R1167" t="e">
            <v>#REF!</v>
          </cell>
          <cell r="S1167" t="e">
            <v>#REF!</v>
          </cell>
        </row>
        <row r="1168">
          <cell r="L1168" t="e">
            <v>#REF!</v>
          </cell>
          <cell r="M1168" t="e">
            <v>#REF!</v>
          </cell>
          <cell r="O1168" t="e">
            <v>#REF!</v>
          </cell>
          <cell r="P1168" t="e">
            <v>#REF!</v>
          </cell>
          <cell r="Q1168" t="e">
            <v>#REF!</v>
          </cell>
          <cell r="R1168" t="e">
            <v>#REF!</v>
          </cell>
          <cell r="S1168" t="e">
            <v>#REF!</v>
          </cell>
        </row>
        <row r="1169">
          <cell r="L1169" t="e">
            <v>#REF!</v>
          </cell>
          <cell r="M1169" t="e">
            <v>#REF!</v>
          </cell>
          <cell r="O1169" t="e">
            <v>#REF!</v>
          </cell>
          <cell r="P1169" t="e">
            <v>#REF!</v>
          </cell>
          <cell r="Q1169" t="e">
            <v>#REF!</v>
          </cell>
          <cell r="R1169" t="e">
            <v>#REF!</v>
          </cell>
          <cell r="S1169" t="e">
            <v>#REF!</v>
          </cell>
        </row>
        <row r="1170">
          <cell r="L1170" t="e">
            <v>#REF!</v>
          </cell>
          <cell r="M1170" t="e">
            <v>#REF!</v>
          </cell>
          <cell r="O1170" t="e">
            <v>#REF!</v>
          </cell>
          <cell r="P1170" t="e">
            <v>#REF!</v>
          </cell>
          <cell r="Q1170" t="e">
            <v>#REF!</v>
          </cell>
          <cell r="R1170" t="e">
            <v>#REF!</v>
          </cell>
          <cell r="S1170" t="e">
            <v>#REF!</v>
          </cell>
        </row>
        <row r="1171">
          <cell r="L1171" t="e">
            <v>#REF!</v>
          </cell>
          <cell r="M1171" t="e">
            <v>#REF!</v>
          </cell>
          <cell r="O1171" t="e">
            <v>#REF!</v>
          </cell>
          <cell r="P1171" t="e">
            <v>#REF!</v>
          </cell>
          <cell r="Q1171" t="e">
            <v>#REF!</v>
          </cell>
          <cell r="R1171" t="e">
            <v>#REF!</v>
          </cell>
          <cell r="S1171" t="e">
            <v>#REF!</v>
          </cell>
        </row>
        <row r="1172">
          <cell r="L1172" t="e">
            <v>#REF!</v>
          </cell>
          <cell r="M1172" t="e">
            <v>#REF!</v>
          </cell>
          <cell r="O1172" t="e">
            <v>#REF!</v>
          </cell>
          <cell r="P1172" t="e">
            <v>#REF!</v>
          </cell>
          <cell r="Q1172" t="e">
            <v>#REF!</v>
          </cell>
          <cell r="R1172" t="e">
            <v>#REF!</v>
          </cell>
          <cell r="S1172" t="e">
            <v>#REF!</v>
          </cell>
        </row>
        <row r="1173">
          <cell r="L1173" t="e">
            <v>#REF!</v>
          </cell>
          <cell r="M1173" t="e">
            <v>#REF!</v>
          </cell>
          <cell r="O1173" t="e">
            <v>#REF!</v>
          </cell>
          <cell r="P1173" t="e">
            <v>#REF!</v>
          </cell>
          <cell r="Q1173" t="e">
            <v>#REF!</v>
          </cell>
          <cell r="R1173" t="e">
            <v>#REF!</v>
          </cell>
          <cell r="S1173" t="e">
            <v>#REF!</v>
          </cell>
        </row>
        <row r="1174">
          <cell r="L1174" t="e">
            <v>#REF!</v>
          </cell>
          <cell r="M1174" t="e">
            <v>#REF!</v>
          </cell>
          <cell r="O1174" t="e">
            <v>#REF!</v>
          </cell>
          <cell r="P1174" t="e">
            <v>#REF!</v>
          </cell>
          <cell r="Q1174" t="e">
            <v>#REF!</v>
          </cell>
          <cell r="R1174" t="e">
            <v>#REF!</v>
          </cell>
          <cell r="S1174" t="e">
            <v>#REF!</v>
          </cell>
        </row>
        <row r="1175">
          <cell r="L1175" t="e">
            <v>#REF!</v>
          </cell>
          <cell r="M1175" t="e">
            <v>#REF!</v>
          </cell>
          <cell r="O1175" t="e">
            <v>#REF!</v>
          </cell>
          <cell r="P1175" t="e">
            <v>#REF!</v>
          </cell>
          <cell r="Q1175" t="e">
            <v>#REF!</v>
          </cell>
          <cell r="R1175" t="e">
            <v>#REF!</v>
          </cell>
          <cell r="S1175" t="e">
            <v>#REF!</v>
          </cell>
        </row>
        <row r="1176">
          <cell r="L1176" t="e">
            <v>#REF!</v>
          </cell>
          <cell r="M1176" t="e">
            <v>#REF!</v>
          </cell>
          <cell r="O1176" t="e">
            <v>#REF!</v>
          </cell>
          <cell r="P1176" t="e">
            <v>#REF!</v>
          </cell>
          <cell r="Q1176" t="e">
            <v>#REF!</v>
          </cell>
          <cell r="R1176" t="e">
            <v>#REF!</v>
          </cell>
          <cell r="S1176" t="e">
            <v>#REF!</v>
          </cell>
        </row>
        <row r="1177">
          <cell r="L1177" t="e">
            <v>#REF!</v>
          </cell>
          <cell r="M1177" t="e">
            <v>#REF!</v>
          </cell>
          <cell r="O1177" t="e">
            <v>#REF!</v>
          </cell>
          <cell r="P1177" t="e">
            <v>#REF!</v>
          </cell>
          <cell r="Q1177" t="e">
            <v>#REF!</v>
          </cell>
          <cell r="R1177" t="e">
            <v>#REF!</v>
          </cell>
          <cell r="S1177" t="e">
            <v>#REF!</v>
          </cell>
        </row>
        <row r="1178">
          <cell r="L1178" t="e">
            <v>#REF!</v>
          </cell>
          <cell r="M1178" t="e">
            <v>#REF!</v>
          </cell>
          <cell r="O1178" t="e">
            <v>#REF!</v>
          </cell>
          <cell r="P1178" t="e">
            <v>#REF!</v>
          </cell>
          <cell r="Q1178" t="e">
            <v>#REF!</v>
          </cell>
          <cell r="R1178" t="e">
            <v>#REF!</v>
          </cell>
          <cell r="S1178" t="e">
            <v>#REF!</v>
          </cell>
        </row>
        <row r="1179">
          <cell r="L1179" t="e">
            <v>#REF!</v>
          </cell>
          <cell r="M1179" t="e">
            <v>#REF!</v>
          </cell>
          <cell r="O1179" t="e">
            <v>#REF!</v>
          </cell>
          <cell r="P1179" t="e">
            <v>#REF!</v>
          </cell>
          <cell r="Q1179" t="e">
            <v>#REF!</v>
          </cell>
          <cell r="R1179" t="e">
            <v>#REF!</v>
          </cell>
          <cell r="S1179" t="e">
            <v>#REF!</v>
          </cell>
        </row>
        <row r="1180">
          <cell r="L1180" t="e">
            <v>#REF!</v>
          </cell>
          <cell r="M1180" t="e">
            <v>#REF!</v>
          </cell>
          <cell r="O1180" t="e">
            <v>#REF!</v>
          </cell>
          <cell r="P1180" t="e">
            <v>#REF!</v>
          </cell>
          <cell r="Q1180" t="e">
            <v>#REF!</v>
          </cell>
          <cell r="R1180" t="e">
            <v>#REF!</v>
          </cell>
          <cell r="S1180" t="e">
            <v>#REF!</v>
          </cell>
        </row>
        <row r="1181">
          <cell r="L1181" t="e">
            <v>#REF!</v>
          </cell>
          <cell r="M1181" t="e">
            <v>#REF!</v>
          </cell>
          <cell r="O1181" t="e">
            <v>#REF!</v>
          </cell>
          <cell r="P1181" t="e">
            <v>#REF!</v>
          </cell>
          <cell r="Q1181" t="e">
            <v>#REF!</v>
          </cell>
          <cell r="R1181" t="e">
            <v>#REF!</v>
          </cell>
          <cell r="S1181" t="e">
            <v>#REF!</v>
          </cell>
        </row>
        <row r="1182">
          <cell r="L1182" t="e">
            <v>#REF!</v>
          </cell>
          <cell r="M1182" t="e">
            <v>#REF!</v>
          </cell>
          <cell r="O1182" t="e">
            <v>#REF!</v>
          </cell>
          <cell r="P1182" t="e">
            <v>#REF!</v>
          </cell>
          <cell r="Q1182" t="e">
            <v>#REF!</v>
          </cell>
          <cell r="R1182" t="e">
            <v>#REF!</v>
          </cell>
          <cell r="S1182" t="e">
            <v>#REF!</v>
          </cell>
        </row>
        <row r="1183">
          <cell r="L1183" t="e">
            <v>#REF!</v>
          </cell>
          <cell r="M1183" t="e">
            <v>#REF!</v>
          </cell>
          <cell r="O1183" t="e">
            <v>#REF!</v>
          </cell>
          <cell r="P1183" t="e">
            <v>#REF!</v>
          </cell>
          <cell r="Q1183" t="e">
            <v>#REF!</v>
          </cell>
          <cell r="R1183" t="e">
            <v>#REF!</v>
          </cell>
          <cell r="S1183" t="e">
            <v>#REF!</v>
          </cell>
        </row>
        <row r="1184">
          <cell r="L1184" t="e">
            <v>#REF!</v>
          </cell>
          <cell r="M1184" t="e">
            <v>#REF!</v>
          </cell>
          <cell r="O1184" t="e">
            <v>#REF!</v>
          </cell>
          <cell r="P1184" t="e">
            <v>#REF!</v>
          </cell>
          <cell r="Q1184" t="e">
            <v>#REF!</v>
          </cell>
          <cell r="R1184" t="e">
            <v>#REF!</v>
          </cell>
          <cell r="S1184" t="e">
            <v>#REF!</v>
          </cell>
        </row>
        <row r="1185">
          <cell r="L1185" t="e">
            <v>#REF!</v>
          </cell>
          <cell r="M1185" t="e">
            <v>#REF!</v>
          </cell>
          <cell r="O1185" t="e">
            <v>#REF!</v>
          </cell>
          <cell r="P1185" t="e">
            <v>#REF!</v>
          </cell>
          <cell r="Q1185" t="e">
            <v>#REF!</v>
          </cell>
          <cell r="R1185" t="e">
            <v>#REF!</v>
          </cell>
          <cell r="S1185" t="e">
            <v>#REF!</v>
          </cell>
        </row>
        <row r="1186">
          <cell r="L1186" t="e">
            <v>#REF!</v>
          </cell>
          <cell r="M1186" t="e">
            <v>#REF!</v>
          </cell>
          <cell r="O1186" t="e">
            <v>#REF!</v>
          </cell>
          <cell r="P1186" t="e">
            <v>#REF!</v>
          </cell>
          <cell r="Q1186" t="e">
            <v>#REF!</v>
          </cell>
          <cell r="R1186" t="e">
            <v>#REF!</v>
          </cell>
          <cell r="S1186" t="e">
            <v>#REF!</v>
          </cell>
        </row>
        <row r="1187">
          <cell r="L1187" t="e">
            <v>#REF!</v>
          </cell>
          <cell r="M1187" t="e">
            <v>#REF!</v>
          </cell>
          <cell r="O1187" t="e">
            <v>#REF!</v>
          </cell>
          <cell r="P1187" t="e">
            <v>#REF!</v>
          </cell>
          <cell r="Q1187" t="e">
            <v>#REF!</v>
          </cell>
          <cell r="R1187" t="e">
            <v>#REF!</v>
          </cell>
          <cell r="S1187" t="e">
            <v>#REF!</v>
          </cell>
        </row>
        <row r="1188">
          <cell r="L1188" t="e">
            <v>#REF!</v>
          </cell>
          <cell r="M1188" t="e">
            <v>#REF!</v>
          </cell>
          <cell r="O1188" t="e">
            <v>#REF!</v>
          </cell>
          <cell r="P1188" t="e">
            <v>#REF!</v>
          </cell>
          <cell r="Q1188" t="e">
            <v>#REF!</v>
          </cell>
          <cell r="R1188" t="e">
            <v>#REF!</v>
          </cell>
          <cell r="S1188" t="e">
            <v>#REF!</v>
          </cell>
        </row>
        <row r="1189">
          <cell r="L1189" t="e">
            <v>#REF!</v>
          </cell>
          <cell r="M1189" t="e">
            <v>#REF!</v>
          </cell>
          <cell r="O1189" t="e">
            <v>#REF!</v>
          </cell>
          <cell r="P1189" t="e">
            <v>#REF!</v>
          </cell>
          <cell r="Q1189" t="e">
            <v>#REF!</v>
          </cell>
          <cell r="R1189" t="e">
            <v>#REF!</v>
          </cell>
          <cell r="S1189" t="e">
            <v>#REF!</v>
          </cell>
        </row>
        <row r="1190">
          <cell r="L1190" t="e">
            <v>#REF!</v>
          </cell>
          <cell r="M1190" t="e">
            <v>#REF!</v>
          </cell>
          <cell r="O1190" t="e">
            <v>#REF!</v>
          </cell>
          <cell r="P1190" t="e">
            <v>#REF!</v>
          </cell>
          <cell r="Q1190" t="e">
            <v>#REF!</v>
          </cell>
          <cell r="R1190" t="e">
            <v>#REF!</v>
          </cell>
          <cell r="S1190" t="e">
            <v>#REF!</v>
          </cell>
        </row>
        <row r="1191">
          <cell r="L1191" t="e">
            <v>#REF!</v>
          </cell>
          <cell r="M1191" t="e">
            <v>#REF!</v>
          </cell>
          <cell r="O1191" t="e">
            <v>#REF!</v>
          </cell>
          <cell r="P1191" t="e">
            <v>#REF!</v>
          </cell>
          <cell r="Q1191" t="e">
            <v>#REF!</v>
          </cell>
          <cell r="R1191" t="e">
            <v>#REF!</v>
          </cell>
          <cell r="S1191" t="e">
            <v>#REF!</v>
          </cell>
        </row>
        <row r="1192">
          <cell r="L1192" t="e">
            <v>#REF!</v>
          </cell>
          <cell r="M1192" t="e">
            <v>#REF!</v>
          </cell>
          <cell r="O1192" t="e">
            <v>#REF!</v>
          </cell>
          <cell r="P1192" t="e">
            <v>#REF!</v>
          </cell>
          <cell r="Q1192" t="e">
            <v>#REF!</v>
          </cell>
          <cell r="R1192" t="e">
            <v>#REF!</v>
          </cell>
          <cell r="S1192" t="e">
            <v>#REF!</v>
          </cell>
        </row>
        <row r="1193">
          <cell r="L1193" t="e">
            <v>#REF!</v>
          </cell>
          <cell r="M1193" t="e">
            <v>#REF!</v>
          </cell>
          <cell r="O1193" t="e">
            <v>#REF!</v>
          </cell>
          <cell r="P1193" t="e">
            <v>#REF!</v>
          </cell>
          <cell r="Q1193" t="e">
            <v>#REF!</v>
          </cell>
          <cell r="R1193" t="e">
            <v>#REF!</v>
          </cell>
          <cell r="S1193" t="e">
            <v>#REF!</v>
          </cell>
        </row>
        <row r="1194">
          <cell r="L1194" t="e">
            <v>#REF!</v>
          </cell>
          <cell r="M1194" t="e">
            <v>#REF!</v>
          </cell>
          <cell r="O1194" t="e">
            <v>#REF!</v>
          </cell>
          <cell r="P1194" t="e">
            <v>#REF!</v>
          </cell>
          <cell r="Q1194" t="e">
            <v>#REF!</v>
          </cell>
          <cell r="R1194" t="e">
            <v>#REF!</v>
          </cell>
          <cell r="S1194" t="e">
            <v>#REF!</v>
          </cell>
        </row>
        <row r="1195">
          <cell r="L1195" t="e">
            <v>#REF!</v>
          </cell>
          <cell r="M1195" t="e">
            <v>#REF!</v>
          </cell>
          <cell r="O1195" t="e">
            <v>#REF!</v>
          </cell>
          <cell r="P1195" t="e">
            <v>#REF!</v>
          </cell>
          <cell r="Q1195" t="e">
            <v>#REF!</v>
          </cell>
          <cell r="R1195" t="e">
            <v>#REF!</v>
          </cell>
          <cell r="S1195" t="e">
            <v>#REF!</v>
          </cell>
        </row>
        <row r="1196">
          <cell r="L1196" t="e">
            <v>#REF!</v>
          </cell>
          <cell r="M1196" t="e">
            <v>#REF!</v>
          </cell>
          <cell r="O1196" t="e">
            <v>#REF!</v>
          </cell>
          <cell r="P1196" t="e">
            <v>#REF!</v>
          </cell>
          <cell r="Q1196" t="e">
            <v>#REF!</v>
          </cell>
          <cell r="R1196" t="e">
            <v>#REF!</v>
          </cell>
          <cell r="S1196" t="e">
            <v>#REF!</v>
          </cell>
        </row>
        <row r="1197">
          <cell r="L1197" t="e">
            <v>#REF!</v>
          </cell>
          <cell r="M1197" t="e">
            <v>#REF!</v>
          </cell>
          <cell r="O1197" t="e">
            <v>#REF!</v>
          </cell>
          <cell r="P1197" t="e">
            <v>#REF!</v>
          </cell>
          <cell r="Q1197" t="e">
            <v>#REF!</v>
          </cell>
          <cell r="R1197" t="e">
            <v>#REF!</v>
          </cell>
          <cell r="S1197" t="e">
            <v>#REF!</v>
          </cell>
        </row>
        <row r="1198">
          <cell r="L1198" t="e">
            <v>#REF!</v>
          </cell>
          <cell r="M1198" t="e">
            <v>#REF!</v>
          </cell>
          <cell r="O1198" t="e">
            <v>#REF!</v>
          </cell>
          <cell r="P1198" t="e">
            <v>#REF!</v>
          </cell>
          <cell r="Q1198" t="e">
            <v>#REF!</v>
          </cell>
          <cell r="R1198" t="e">
            <v>#REF!</v>
          </cell>
          <cell r="S1198" t="e">
            <v>#REF!</v>
          </cell>
        </row>
        <row r="1199">
          <cell r="L1199" t="e">
            <v>#REF!</v>
          </cell>
          <cell r="M1199" t="e">
            <v>#REF!</v>
          </cell>
          <cell r="O1199" t="e">
            <v>#REF!</v>
          </cell>
          <cell r="P1199" t="e">
            <v>#REF!</v>
          </cell>
          <cell r="Q1199" t="e">
            <v>#REF!</v>
          </cell>
          <cell r="R1199" t="e">
            <v>#REF!</v>
          </cell>
          <cell r="S1199" t="e">
            <v>#REF!</v>
          </cell>
        </row>
        <row r="1200">
          <cell r="L1200" t="e">
            <v>#REF!</v>
          </cell>
          <cell r="M1200" t="e">
            <v>#REF!</v>
          </cell>
          <cell r="O1200" t="e">
            <v>#REF!</v>
          </cell>
          <cell r="P1200" t="e">
            <v>#REF!</v>
          </cell>
          <cell r="Q1200" t="e">
            <v>#REF!</v>
          </cell>
          <cell r="R1200" t="e">
            <v>#REF!</v>
          </cell>
          <cell r="S1200" t="e">
            <v>#REF!</v>
          </cell>
        </row>
        <row r="1201">
          <cell r="L1201" t="e">
            <v>#REF!</v>
          </cell>
          <cell r="M1201" t="e">
            <v>#REF!</v>
          </cell>
          <cell r="O1201" t="e">
            <v>#REF!</v>
          </cell>
          <cell r="P1201" t="e">
            <v>#REF!</v>
          </cell>
          <cell r="Q1201" t="e">
            <v>#REF!</v>
          </cell>
          <cell r="R1201" t="e">
            <v>#REF!</v>
          </cell>
          <cell r="S1201" t="e">
            <v>#REF!</v>
          </cell>
        </row>
        <row r="1202">
          <cell r="L1202" t="e">
            <v>#REF!</v>
          </cell>
          <cell r="M1202" t="e">
            <v>#REF!</v>
          </cell>
          <cell r="O1202" t="e">
            <v>#REF!</v>
          </cell>
          <cell r="P1202" t="e">
            <v>#REF!</v>
          </cell>
          <cell r="Q1202" t="e">
            <v>#REF!</v>
          </cell>
          <cell r="R1202" t="e">
            <v>#REF!</v>
          </cell>
          <cell r="S1202" t="e">
            <v>#REF!</v>
          </cell>
        </row>
        <row r="1203">
          <cell r="L1203" t="e">
            <v>#REF!</v>
          </cell>
          <cell r="M1203" t="e">
            <v>#REF!</v>
          </cell>
          <cell r="O1203" t="e">
            <v>#REF!</v>
          </cell>
          <cell r="P1203" t="e">
            <v>#REF!</v>
          </cell>
          <cell r="Q1203" t="e">
            <v>#REF!</v>
          </cell>
          <cell r="R1203" t="e">
            <v>#REF!</v>
          </cell>
          <cell r="S1203" t="e">
            <v>#REF!</v>
          </cell>
        </row>
        <row r="1204">
          <cell r="L1204" t="e">
            <v>#REF!</v>
          </cell>
          <cell r="M1204" t="e">
            <v>#REF!</v>
          </cell>
          <cell r="O1204" t="e">
            <v>#REF!</v>
          </cell>
          <cell r="P1204" t="e">
            <v>#REF!</v>
          </cell>
          <cell r="Q1204" t="e">
            <v>#REF!</v>
          </cell>
          <cell r="R1204" t="e">
            <v>#REF!</v>
          </cell>
          <cell r="S1204" t="e">
            <v>#REF!</v>
          </cell>
        </row>
        <row r="1205">
          <cell r="L1205" t="e">
            <v>#REF!</v>
          </cell>
          <cell r="M1205" t="e">
            <v>#REF!</v>
          </cell>
          <cell r="O1205" t="e">
            <v>#REF!</v>
          </cell>
          <cell r="P1205" t="e">
            <v>#REF!</v>
          </cell>
          <cell r="Q1205" t="e">
            <v>#REF!</v>
          </cell>
          <cell r="R1205" t="e">
            <v>#REF!</v>
          </cell>
          <cell r="S1205" t="e">
            <v>#REF!</v>
          </cell>
        </row>
        <row r="1206">
          <cell r="L1206" t="e">
            <v>#REF!</v>
          </cell>
          <cell r="M1206" t="e">
            <v>#REF!</v>
          </cell>
          <cell r="O1206" t="e">
            <v>#REF!</v>
          </cell>
          <cell r="P1206" t="e">
            <v>#REF!</v>
          </cell>
          <cell r="Q1206" t="e">
            <v>#REF!</v>
          </cell>
          <cell r="R1206" t="e">
            <v>#REF!</v>
          </cell>
          <cell r="S1206" t="e">
            <v>#REF!</v>
          </cell>
        </row>
        <row r="1207">
          <cell r="L1207" t="e">
            <v>#REF!</v>
          </cell>
          <cell r="M1207" t="e">
            <v>#REF!</v>
          </cell>
          <cell r="O1207" t="e">
            <v>#REF!</v>
          </cell>
          <cell r="P1207" t="e">
            <v>#REF!</v>
          </cell>
          <cell r="Q1207" t="e">
            <v>#REF!</v>
          </cell>
          <cell r="R1207" t="e">
            <v>#REF!</v>
          </cell>
          <cell r="S1207" t="e">
            <v>#REF!</v>
          </cell>
        </row>
        <row r="1208">
          <cell r="L1208" t="e">
            <v>#REF!</v>
          </cell>
          <cell r="M1208" t="e">
            <v>#REF!</v>
          </cell>
          <cell r="O1208" t="e">
            <v>#REF!</v>
          </cell>
          <cell r="P1208" t="e">
            <v>#REF!</v>
          </cell>
          <cell r="Q1208" t="e">
            <v>#REF!</v>
          </cell>
          <cell r="R1208" t="e">
            <v>#REF!</v>
          </cell>
          <cell r="S1208" t="e">
            <v>#REF!</v>
          </cell>
        </row>
        <row r="1209">
          <cell r="L1209" t="e">
            <v>#REF!</v>
          </cell>
          <cell r="M1209" t="e">
            <v>#REF!</v>
          </cell>
          <cell r="O1209" t="e">
            <v>#REF!</v>
          </cell>
          <cell r="P1209" t="e">
            <v>#REF!</v>
          </cell>
          <cell r="Q1209" t="e">
            <v>#REF!</v>
          </cell>
          <cell r="R1209" t="e">
            <v>#REF!</v>
          </cell>
          <cell r="S1209" t="e">
            <v>#REF!</v>
          </cell>
        </row>
        <row r="1210">
          <cell r="L1210" t="e">
            <v>#REF!</v>
          </cell>
          <cell r="M1210" t="e">
            <v>#REF!</v>
          </cell>
          <cell r="O1210" t="e">
            <v>#REF!</v>
          </cell>
          <cell r="P1210" t="e">
            <v>#REF!</v>
          </cell>
          <cell r="Q1210" t="e">
            <v>#REF!</v>
          </cell>
          <cell r="R1210" t="e">
            <v>#REF!</v>
          </cell>
          <cell r="S1210" t="e">
            <v>#REF!</v>
          </cell>
        </row>
        <row r="1211">
          <cell r="L1211" t="e">
            <v>#REF!</v>
          </cell>
          <cell r="M1211" t="e">
            <v>#REF!</v>
          </cell>
          <cell r="O1211" t="e">
            <v>#REF!</v>
          </cell>
          <cell r="P1211" t="e">
            <v>#REF!</v>
          </cell>
          <cell r="Q1211" t="e">
            <v>#REF!</v>
          </cell>
          <cell r="R1211" t="e">
            <v>#REF!</v>
          </cell>
          <cell r="S1211" t="e">
            <v>#REF!</v>
          </cell>
        </row>
        <row r="1212">
          <cell r="L1212" t="e">
            <v>#REF!</v>
          </cell>
          <cell r="M1212" t="e">
            <v>#REF!</v>
          </cell>
          <cell r="O1212" t="e">
            <v>#REF!</v>
          </cell>
          <cell r="P1212" t="e">
            <v>#REF!</v>
          </cell>
          <cell r="Q1212" t="e">
            <v>#REF!</v>
          </cell>
          <cell r="R1212" t="e">
            <v>#REF!</v>
          </cell>
          <cell r="S1212" t="e">
            <v>#REF!</v>
          </cell>
        </row>
        <row r="1213">
          <cell r="L1213" t="e">
            <v>#REF!</v>
          </cell>
          <cell r="M1213" t="e">
            <v>#REF!</v>
          </cell>
          <cell r="O1213" t="e">
            <v>#REF!</v>
          </cell>
          <cell r="P1213" t="e">
            <v>#REF!</v>
          </cell>
          <cell r="Q1213" t="e">
            <v>#REF!</v>
          </cell>
          <cell r="R1213" t="e">
            <v>#REF!</v>
          </cell>
          <cell r="S1213" t="e">
            <v>#REF!</v>
          </cell>
        </row>
        <row r="1214">
          <cell r="L1214" t="e">
            <v>#REF!</v>
          </cell>
          <cell r="M1214" t="e">
            <v>#REF!</v>
          </cell>
          <cell r="O1214" t="e">
            <v>#REF!</v>
          </cell>
          <cell r="P1214" t="e">
            <v>#REF!</v>
          </cell>
          <cell r="Q1214" t="e">
            <v>#REF!</v>
          </cell>
          <cell r="R1214" t="e">
            <v>#REF!</v>
          </cell>
          <cell r="S1214" t="e">
            <v>#REF!</v>
          </cell>
        </row>
        <row r="1215">
          <cell r="L1215" t="e">
            <v>#REF!</v>
          </cell>
          <cell r="M1215" t="e">
            <v>#REF!</v>
          </cell>
          <cell r="O1215" t="e">
            <v>#REF!</v>
          </cell>
          <cell r="P1215" t="e">
            <v>#REF!</v>
          </cell>
          <cell r="Q1215" t="e">
            <v>#REF!</v>
          </cell>
          <cell r="R1215" t="e">
            <v>#REF!</v>
          </cell>
          <cell r="S1215" t="e">
            <v>#REF!</v>
          </cell>
        </row>
        <row r="1216">
          <cell r="L1216" t="e">
            <v>#REF!</v>
          </cell>
          <cell r="M1216" t="e">
            <v>#REF!</v>
          </cell>
          <cell r="O1216" t="e">
            <v>#REF!</v>
          </cell>
          <cell r="P1216" t="e">
            <v>#REF!</v>
          </cell>
          <cell r="Q1216" t="e">
            <v>#REF!</v>
          </cell>
          <cell r="R1216" t="e">
            <v>#REF!</v>
          </cell>
          <cell r="S1216" t="e">
            <v>#REF!</v>
          </cell>
        </row>
        <row r="1217">
          <cell r="L1217" t="e">
            <v>#REF!</v>
          </cell>
          <cell r="M1217" t="e">
            <v>#REF!</v>
          </cell>
          <cell r="O1217" t="e">
            <v>#REF!</v>
          </cell>
          <cell r="P1217" t="e">
            <v>#REF!</v>
          </cell>
          <cell r="Q1217" t="e">
            <v>#REF!</v>
          </cell>
          <cell r="R1217" t="e">
            <v>#REF!</v>
          </cell>
          <cell r="S1217" t="e">
            <v>#REF!</v>
          </cell>
        </row>
        <row r="1218">
          <cell r="L1218" t="e">
            <v>#REF!</v>
          </cell>
          <cell r="M1218" t="e">
            <v>#REF!</v>
          </cell>
          <cell r="O1218" t="e">
            <v>#REF!</v>
          </cell>
          <cell r="P1218" t="e">
            <v>#REF!</v>
          </cell>
          <cell r="Q1218" t="e">
            <v>#REF!</v>
          </cell>
          <cell r="R1218" t="e">
            <v>#REF!</v>
          </cell>
          <cell r="S1218" t="e">
            <v>#REF!</v>
          </cell>
        </row>
        <row r="1219">
          <cell r="L1219" t="e">
            <v>#REF!</v>
          </cell>
          <cell r="M1219" t="e">
            <v>#REF!</v>
          </cell>
          <cell r="O1219" t="e">
            <v>#REF!</v>
          </cell>
          <cell r="P1219" t="e">
            <v>#REF!</v>
          </cell>
          <cell r="Q1219" t="e">
            <v>#REF!</v>
          </cell>
          <cell r="R1219" t="e">
            <v>#REF!</v>
          </cell>
          <cell r="S1219" t="e">
            <v>#REF!</v>
          </cell>
        </row>
        <row r="1220">
          <cell r="L1220" t="e">
            <v>#REF!</v>
          </cell>
          <cell r="M1220" t="e">
            <v>#REF!</v>
          </cell>
          <cell r="O1220" t="e">
            <v>#REF!</v>
          </cell>
          <cell r="P1220" t="e">
            <v>#REF!</v>
          </cell>
          <cell r="Q1220" t="e">
            <v>#REF!</v>
          </cell>
          <cell r="R1220" t="e">
            <v>#REF!</v>
          </cell>
          <cell r="S1220" t="e">
            <v>#REF!</v>
          </cell>
        </row>
        <row r="1221">
          <cell r="L1221" t="e">
            <v>#REF!</v>
          </cell>
          <cell r="M1221" t="e">
            <v>#REF!</v>
          </cell>
          <cell r="O1221" t="e">
            <v>#REF!</v>
          </cell>
          <cell r="P1221" t="e">
            <v>#REF!</v>
          </cell>
          <cell r="Q1221" t="e">
            <v>#REF!</v>
          </cell>
          <cell r="R1221" t="e">
            <v>#REF!</v>
          </cell>
          <cell r="S1221" t="e">
            <v>#REF!</v>
          </cell>
        </row>
        <row r="1222">
          <cell r="L1222" t="e">
            <v>#REF!</v>
          </cell>
          <cell r="M1222" t="e">
            <v>#REF!</v>
          </cell>
          <cell r="O1222" t="e">
            <v>#REF!</v>
          </cell>
          <cell r="P1222" t="e">
            <v>#REF!</v>
          </cell>
          <cell r="Q1222" t="e">
            <v>#REF!</v>
          </cell>
          <cell r="R1222" t="e">
            <v>#REF!</v>
          </cell>
          <cell r="S1222" t="e">
            <v>#REF!</v>
          </cell>
        </row>
        <row r="1223">
          <cell r="L1223" t="e">
            <v>#REF!</v>
          </cell>
          <cell r="M1223" t="e">
            <v>#REF!</v>
          </cell>
          <cell r="O1223" t="e">
            <v>#REF!</v>
          </cell>
          <cell r="P1223" t="e">
            <v>#REF!</v>
          </cell>
          <cell r="Q1223" t="e">
            <v>#REF!</v>
          </cell>
          <cell r="R1223" t="e">
            <v>#REF!</v>
          </cell>
          <cell r="S1223" t="e">
            <v>#REF!</v>
          </cell>
        </row>
        <row r="1224">
          <cell r="L1224" t="e">
            <v>#REF!</v>
          </cell>
          <cell r="M1224" t="e">
            <v>#REF!</v>
          </cell>
          <cell r="O1224" t="e">
            <v>#REF!</v>
          </cell>
          <cell r="P1224" t="e">
            <v>#REF!</v>
          </cell>
          <cell r="Q1224" t="e">
            <v>#REF!</v>
          </cell>
          <cell r="R1224" t="e">
            <v>#REF!</v>
          </cell>
          <cell r="S1224" t="e">
            <v>#REF!</v>
          </cell>
        </row>
        <row r="1225">
          <cell r="L1225" t="e">
            <v>#REF!</v>
          </cell>
          <cell r="M1225" t="e">
            <v>#REF!</v>
          </cell>
          <cell r="O1225" t="e">
            <v>#REF!</v>
          </cell>
          <cell r="P1225" t="e">
            <v>#REF!</v>
          </cell>
          <cell r="Q1225" t="e">
            <v>#REF!</v>
          </cell>
          <cell r="R1225" t="e">
            <v>#REF!</v>
          </cell>
          <cell r="S1225" t="e">
            <v>#REF!</v>
          </cell>
        </row>
        <row r="1226">
          <cell r="L1226" t="e">
            <v>#REF!</v>
          </cell>
          <cell r="M1226" t="e">
            <v>#REF!</v>
          </cell>
          <cell r="O1226" t="e">
            <v>#REF!</v>
          </cell>
          <cell r="P1226" t="e">
            <v>#REF!</v>
          </cell>
          <cell r="Q1226" t="e">
            <v>#REF!</v>
          </cell>
          <cell r="R1226" t="e">
            <v>#REF!</v>
          </cell>
          <cell r="S1226" t="e">
            <v>#REF!</v>
          </cell>
        </row>
        <row r="1227">
          <cell r="L1227" t="e">
            <v>#REF!</v>
          </cell>
          <cell r="M1227" t="e">
            <v>#REF!</v>
          </cell>
          <cell r="O1227" t="e">
            <v>#REF!</v>
          </cell>
          <cell r="P1227" t="e">
            <v>#REF!</v>
          </cell>
          <cell r="Q1227" t="e">
            <v>#REF!</v>
          </cell>
          <cell r="R1227" t="e">
            <v>#REF!</v>
          </cell>
          <cell r="S1227" t="e">
            <v>#REF!</v>
          </cell>
        </row>
        <row r="1228">
          <cell r="L1228" t="e">
            <v>#REF!</v>
          </cell>
          <cell r="M1228" t="e">
            <v>#REF!</v>
          </cell>
          <cell r="O1228" t="e">
            <v>#REF!</v>
          </cell>
          <cell r="P1228" t="e">
            <v>#REF!</v>
          </cell>
          <cell r="Q1228" t="e">
            <v>#REF!</v>
          </cell>
          <cell r="R1228" t="e">
            <v>#REF!</v>
          </cell>
          <cell r="S1228" t="e">
            <v>#REF!</v>
          </cell>
        </row>
        <row r="1229">
          <cell r="L1229" t="e">
            <v>#REF!</v>
          </cell>
          <cell r="M1229" t="e">
            <v>#REF!</v>
          </cell>
          <cell r="O1229" t="e">
            <v>#REF!</v>
          </cell>
          <cell r="P1229" t="e">
            <v>#REF!</v>
          </cell>
          <cell r="Q1229" t="e">
            <v>#REF!</v>
          </cell>
          <cell r="R1229" t="e">
            <v>#REF!</v>
          </cell>
          <cell r="S1229" t="e">
            <v>#REF!</v>
          </cell>
        </row>
        <row r="1230">
          <cell r="L1230" t="e">
            <v>#REF!</v>
          </cell>
          <cell r="M1230" t="e">
            <v>#REF!</v>
          </cell>
          <cell r="O1230" t="e">
            <v>#REF!</v>
          </cell>
          <cell r="P1230" t="e">
            <v>#REF!</v>
          </cell>
          <cell r="Q1230" t="e">
            <v>#REF!</v>
          </cell>
          <cell r="R1230" t="e">
            <v>#REF!</v>
          </cell>
          <cell r="S1230" t="e">
            <v>#REF!</v>
          </cell>
        </row>
        <row r="1231">
          <cell r="L1231" t="e">
            <v>#REF!</v>
          </cell>
          <cell r="M1231" t="e">
            <v>#REF!</v>
          </cell>
          <cell r="O1231" t="e">
            <v>#REF!</v>
          </cell>
          <cell r="P1231" t="e">
            <v>#REF!</v>
          </cell>
          <cell r="Q1231" t="e">
            <v>#REF!</v>
          </cell>
          <cell r="R1231" t="e">
            <v>#REF!</v>
          </cell>
          <cell r="S1231" t="e">
            <v>#REF!</v>
          </cell>
        </row>
        <row r="1232">
          <cell r="L1232" t="e">
            <v>#REF!</v>
          </cell>
          <cell r="M1232" t="e">
            <v>#REF!</v>
          </cell>
          <cell r="O1232" t="e">
            <v>#REF!</v>
          </cell>
          <cell r="P1232" t="e">
            <v>#REF!</v>
          </cell>
          <cell r="Q1232" t="e">
            <v>#REF!</v>
          </cell>
          <cell r="R1232" t="e">
            <v>#REF!</v>
          </cell>
          <cell r="S1232" t="e">
            <v>#REF!</v>
          </cell>
        </row>
        <row r="1233">
          <cell r="L1233" t="e">
            <v>#REF!</v>
          </cell>
          <cell r="M1233" t="e">
            <v>#REF!</v>
          </cell>
          <cell r="O1233" t="e">
            <v>#REF!</v>
          </cell>
          <cell r="P1233" t="e">
            <v>#REF!</v>
          </cell>
          <cell r="Q1233" t="e">
            <v>#REF!</v>
          </cell>
          <cell r="R1233" t="e">
            <v>#REF!</v>
          </cell>
          <cell r="S1233" t="e">
            <v>#REF!</v>
          </cell>
        </row>
        <row r="1234">
          <cell r="L1234" t="e">
            <v>#REF!</v>
          </cell>
          <cell r="M1234" t="e">
            <v>#REF!</v>
          </cell>
          <cell r="O1234" t="e">
            <v>#REF!</v>
          </cell>
          <cell r="P1234" t="e">
            <v>#REF!</v>
          </cell>
          <cell r="Q1234" t="e">
            <v>#REF!</v>
          </cell>
          <cell r="R1234" t="e">
            <v>#REF!</v>
          </cell>
          <cell r="S1234" t="e">
            <v>#REF!</v>
          </cell>
        </row>
        <row r="1235">
          <cell r="L1235" t="e">
            <v>#REF!</v>
          </cell>
          <cell r="M1235" t="e">
            <v>#REF!</v>
          </cell>
          <cell r="O1235" t="e">
            <v>#REF!</v>
          </cell>
          <cell r="P1235" t="e">
            <v>#REF!</v>
          </cell>
          <cell r="Q1235" t="e">
            <v>#REF!</v>
          </cell>
          <cell r="R1235" t="e">
            <v>#REF!</v>
          </cell>
          <cell r="S1235" t="e">
            <v>#REF!</v>
          </cell>
        </row>
        <row r="1236">
          <cell r="L1236" t="e">
            <v>#REF!</v>
          </cell>
          <cell r="M1236" t="e">
            <v>#REF!</v>
          </cell>
          <cell r="O1236" t="e">
            <v>#REF!</v>
          </cell>
          <cell r="P1236" t="e">
            <v>#REF!</v>
          </cell>
          <cell r="Q1236" t="e">
            <v>#REF!</v>
          </cell>
          <cell r="R1236" t="e">
            <v>#REF!</v>
          </cell>
          <cell r="S1236" t="e">
            <v>#REF!</v>
          </cell>
        </row>
        <row r="1237">
          <cell r="L1237" t="e">
            <v>#REF!</v>
          </cell>
          <cell r="M1237" t="e">
            <v>#REF!</v>
          </cell>
          <cell r="O1237" t="e">
            <v>#REF!</v>
          </cell>
          <cell r="P1237" t="e">
            <v>#REF!</v>
          </cell>
          <cell r="Q1237" t="e">
            <v>#REF!</v>
          </cell>
          <cell r="R1237" t="e">
            <v>#REF!</v>
          </cell>
          <cell r="S1237" t="e">
            <v>#REF!</v>
          </cell>
        </row>
        <row r="1238">
          <cell r="L1238" t="e">
            <v>#REF!</v>
          </cell>
          <cell r="M1238" t="e">
            <v>#REF!</v>
          </cell>
          <cell r="O1238" t="e">
            <v>#REF!</v>
          </cell>
          <cell r="P1238" t="e">
            <v>#REF!</v>
          </cell>
          <cell r="Q1238" t="e">
            <v>#REF!</v>
          </cell>
          <cell r="R1238" t="e">
            <v>#REF!</v>
          </cell>
          <cell r="S1238" t="e">
            <v>#REF!</v>
          </cell>
        </row>
        <row r="1239">
          <cell r="L1239" t="e">
            <v>#REF!</v>
          </cell>
          <cell r="M1239" t="e">
            <v>#REF!</v>
          </cell>
          <cell r="O1239" t="e">
            <v>#REF!</v>
          </cell>
          <cell r="P1239" t="e">
            <v>#REF!</v>
          </cell>
          <cell r="Q1239" t="e">
            <v>#REF!</v>
          </cell>
          <cell r="R1239" t="e">
            <v>#REF!</v>
          </cell>
          <cell r="S1239" t="e">
            <v>#REF!</v>
          </cell>
        </row>
        <row r="1240">
          <cell r="L1240" t="e">
            <v>#REF!</v>
          </cell>
          <cell r="M1240" t="e">
            <v>#REF!</v>
          </cell>
          <cell r="O1240" t="e">
            <v>#REF!</v>
          </cell>
          <cell r="P1240" t="e">
            <v>#REF!</v>
          </cell>
          <cell r="Q1240" t="e">
            <v>#REF!</v>
          </cell>
          <cell r="R1240" t="e">
            <v>#REF!</v>
          </cell>
          <cell r="S1240" t="e">
            <v>#REF!</v>
          </cell>
        </row>
        <row r="1241">
          <cell r="L1241" t="e">
            <v>#REF!</v>
          </cell>
          <cell r="M1241" t="e">
            <v>#REF!</v>
          </cell>
          <cell r="O1241" t="e">
            <v>#REF!</v>
          </cell>
          <cell r="P1241" t="e">
            <v>#REF!</v>
          </cell>
          <cell r="Q1241" t="e">
            <v>#REF!</v>
          </cell>
          <cell r="R1241" t="e">
            <v>#REF!</v>
          </cell>
          <cell r="S1241" t="e">
            <v>#REF!</v>
          </cell>
        </row>
        <row r="1242">
          <cell r="L1242" t="e">
            <v>#REF!</v>
          </cell>
          <cell r="M1242" t="e">
            <v>#REF!</v>
          </cell>
          <cell r="O1242" t="e">
            <v>#REF!</v>
          </cell>
          <cell r="P1242" t="e">
            <v>#REF!</v>
          </cell>
          <cell r="Q1242" t="e">
            <v>#REF!</v>
          </cell>
          <cell r="R1242" t="e">
            <v>#REF!</v>
          </cell>
          <cell r="S1242" t="e">
            <v>#REF!</v>
          </cell>
        </row>
        <row r="1243">
          <cell r="L1243" t="e">
            <v>#REF!</v>
          </cell>
          <cell r="M1243" t="e">
            <v>#REF!</v>
          </cell>
          <cell r="O1243" t="e">
            <v>#REF!</v>
          </cell>
          <cell r="P1243" t="e">
            <v>#REF!</v>
          </cell>
          <cell r="Q1243" t="e">
            <v>#REF!</v>
          </cell>
          <cell r="R1243" t="e">
            <v>#REF!</v>
          </cell>
          <cell r="S1243" t="e">
            <v>#REF!</v>
          </cell>
        </row>
        <row r="1244">
          <cell r="L1244" t="e">
            <v>#REF!</v>
          </cell>
          <cell r="M1244" t="e">
            <v>#REF!</v>
          </cell>
          <cell r="O1244" t="e">
            <v>#REF!</v>
          </cell>
          <cell r="P1244" t="e">
            <v>#REF!</v>
          </cell>
          <cell r="Q1244" t="e">
            <v>#REF!</v>
          </cell>
          <cell r="R1244" t="e">
            <v>#REF!</v>
          </cell>
          <cell r="S1244" t="e">
            <v>#REF!</v>
          </cell>
        </row>
        <row r="1245">
          <cell r="L1245" t="e">
            <v>#REF!</v>
          </cell>
          <cell r="M1245" t="e">
            <v>#REF!</v>
          </cell>
          <cell r="O1245" t="e">
            <v>#REF!</v>
          </cell>
          <cell r="P1245" t="e">
            <v>#REF!</v>
          </cell>
          <cell r="Q1245" t="e">
            <v>#REF!</v>
          </cell>
          <cell r="R1245" t="e">
            <v>#REF!</v>
          </cell>
          <cell r="S1245" t="e">
            <v>#REF!</v>
          </cell>
        </row>
        <row r="1246">
          <cell r="L1246" t="e">
            <v>#REF!</v>
          </cell>
          <cell r="M1246" t="e">
            <v>#REF!</v>
          </cell>
          <cell r="O1246" t="e">
            <v>#REF!</v>
          </cell>
          <cell r="P1246" t="e">
            <v>#REF!</v>
          </cell>
          <cell r="Q1246" t="e">
            <v>#REF!</v>
          </cell>
          <cell r="R1246" t="e">
            <v>#REF!</v>
          </cell>
          <cell r="S1246" t="e">
            <v>#REF!</v>
          </cell>
        </row>
        <row r="1247">
          <cell r="L1247" t="e">
            <v>#REF!</v>
          </cell>
          <cell r="M1247" t="e">
            <v>#REF!</v>
          </cell>
          <cell r="O1247" t="e">
            <v>#REF!</v>
          </cell>
          <cell r="P1247" t="e">
            <v>#REF!</v>
          </cell>
          <cell r="Q1247" t="e">
            <v>#REF!</v>
          </cell>
          <cell r="R1247" t="e">
            <v>#REF!</v>
          </cell>
          <cell r="S1247" t="e">
            <v>#REF!</v>
          </cell>
        </row>
        <row r="1248">
          <cell r="L1248" t="e">
            <v>#REF!</v>
          </cell>
          <cell r="M1248" t="e">
            <v>#REF!</v>
          </cell>
          <cell r="O1248" t="e">
            <v>#REF!</v>
          </cell>
          <cell r="P1248" t="e">
            <v>#REF!</v>
          </cell>
          <cell r="Q1248" t="e">
            <v>#REF!</v>
          </cell>
          <cell r="R1248" t="e">
            <v>#REF!</v>
          </cell>
          <cell r="S1248" t="e">
            <v>#REF!</v>
          </cell>
        </row>
        <row r="1249">
          <cell r="L1249" t="e">
            <v>#REF!</v>
          </cell>
          <cell r="M1249" t="e">
            <v>#REF!</v>
          </cell>
          <cell r="O1249" t="e">
            <v>#REF!</v>
          </cell>
          <cell r="P1249" t="e">
            <v>#REF!</v>
          </cell>
          <cell r="Q1249" t="e">
            <v>#REF!</v>
          </cell>
          <cell r="R1249" t="e">
            <v>#REF!</v>
          </cell>
          <cell r="S1249" t="e">
            <v>#REF!</v>
          </cell>
        </row>
        <row r="1250">
          <cell r="L1250" t="e">
            <v>#REF!</v>
          </cell>
          <cell r="M1250" t="e">
            <v>#REF!</v>
          </cell>
          <cell r="O1250" t="e">
            <v>#REF!</v>
          </cell>
          <cell r="P1250" t="e">
            <v>#REF!</v>
          </cell>
          <cell r="Q1250" t="e">
            <v>#REF!</v>
          </cell>
          <cell r="R1250" t="e">
            <v>#REF!</v>
          </cell>
          <cell r="S1250" t="e">
            <v>#REF!</v>
          </cell>
        </row>
        <row r="1251">
          <cell r="L1251" t="e">
            <v>#REF!</v>
          </cell>
          <cell r="M1251" t="e">
            <v>#REF!</v>
          </cell>
          <cell r="O1251" t="e">
            <v>#REF!</v>
          </cell>
          <cell r="P1251" t="e">
            <v>#REF!</v>
          </cell>
          <cell r="Q1251" t="e">
            <v>#REF!</v>
          </cell>
          <cell r="R1251" t="e">
            <v>#REF!</v>
          </cell>
          <cell r="S1251" t="e">
            <v>#REF!</v>
          </cell>
        </row>
        <row r="1252">
          <cell r="L1252" t="e">
            <v>#REF!</v>
          </cell>
          <cell r="M1252" t="e">
            <v>#REF!</v>
          </cell>
          <cell r="O1252" t="e">
            <v>#REF!</v>
          </cell>
          <cell r="P1252" t="e">
            <v>#REF!</v>
          </cell>
          <cell r="Q1252" t="e">
            <v>#REF!</v>
          </cell>
          <cell r="R1252" t="e">
            <v>#REF!</v>
          </cell>
          <cell r="S1252" t="e">
            <v>#REF!</v>
          </cell>
        </row>
        <row r="1253">
          <cell r="L1253" t="e">
            <v>#REF!</v>
          </cell>
          <cell r="M1253" t="e">
            <v>#REF!</v>
          </cell>
          <cell r="O1253" t="e">
            <v>#REF!</v>
          </cell>
          <cell r="P1253" t="e">
            <v>#REF!</v>
          </cell>
          <cell r="Q1253" t="e">
            <v>#REF!</v>
          </cell>
          <cell r="R1253" t="e">
            <v>#REF!</v>
          </cell>
          <cell r="S1253" t="e">
            <v>#REF!</v>
          </cell>
        </row>
        <row r="1254">
          <cell r="L1254" t="e">
            <v>#REF!</v>
          </cell>
          <cell r="M1254" t="e">
            <v>#REF!</v>
          </cell>
          <cell r="O1254" t="e">
            <v>#REF!</v>
          </cell>
          <cell r="P1254" t="e">
            <v>#REF!</v>
          </cell>
          <cell r="Q1254" t="e">
            <v>#REF!</v>
          </cell>
          <cell r="R1254" t="e">
            <v>#REF!</v>
          </cell>
          <cell r="S1254" t="e">
            <v>#REF!</v>
          </cell>
        </row>
        <row r="1255">
          <cell r="L1255" t="e">
            <v>#REF!</v>
          </cell>
          <cell r="M1255" t="e">
            <v>#REF!</v>
          </cell>
          <cell r="O1255" t="e">
            <v>#REF!</v>
          </cell>
          <cell r="P1255" t="e">
            <v>#REF!</v>
          </cell>
          <cell r="Q1255" t="e">
            <v>#REF!</v>
          </cell>
          <cell r="R1255" t="e">
            <v>#REF!</v>
          </cell>
          <cell r="S1255" t="e">
            <v>#REF!</v>
          </cell>
        </row>
        <row r="1256">
          <cell r="L1256" t="e">
            <v>#REF!</v>
          </cell>
          <cell r="M1256" t="e">
            <v>#REF!</v>
          </cell>
          <cell r="O1256" t="e">
            <v>#REF!</v>
          </cell>
          <cell r="P1256" t="e">
            <v>#REF!</v>
          </cell>
          <cell r="Q1256" t="e">
            <v>#REF!</v>
          </cell>
          <cell r="R1256" t="e">
            <v>#REF!</v>
          </cell>
          <cell r="S1256" t="e">
            <v>#REF!</v>
          </cell>
        </row>
        <row r="1257">
          <cell r="L1257" t="e">
            <v>#REF!</v>
          </cell>
          <cell r="M1257" t="e">
            <v>#REF!</v>
          </cell>
          <cell r="O1257" t="e">
            <v>#REF!</v>
          </cell>
          <cell r="P1257" t="e">
            <v>#REF!</v>
          </cell>
          <cell r="Q1257" t="e">
            <v>#REF!</v>
          </cell>
          <cell r="R1257" t="e">
            <v>#REF!</v>
          </cell>
          <cell r="S1257" t="e">
            <v>#REF!</v>
          </cell>
        </row>
        <row r="1258">
          <cell r="L1258" t="e">
            <v>#REF!</v>
          </cell>
          <cell r="M1258" t="e">
            <v>#REF!</v>
          </cell>
          <cell r="O1258" t="e">
            <v>#REF!</v>
          </cell>
          <cell r="P1258" t="e">
            <v>#REF!</v>
          </cell>
          <cell r="Q1258" t="e">
            <v>#REF!</v>
          </cell>
          <cell r="R1258" t="e">
            <v>#REF!</v>
          </cell>
          <cell r="S1258" t="e">
            <v>#REF!</v>
          </cell>
        </row>
        <row r="1259">
          <cell r="L1259" t="e">
            <v>#REF!</v>
          </cell>
          <cell r="M1259" t="e">
            <v>#REF!</v>
          </cell>
          <cell r="O1259" t="e">
            <v>#REF!</v>
          </cell>
          <cell r="P1259" t="e">
            <v>#REF!</v>
          </cell>
          <cell r="Q1259" t="e">
            <v>#REF!</v>
          </cell>
          <cell r="R1259" t="e">
            <v>#REF!</v>
          </cell>
          <cell r="S1259" t="e">
            <v>#REF!</v>
          </cell>
        </row>
        <row r="1260">
          <cell r="L1260" t="e">
            <v>#REF!</v>
          </cell>
          <cell r="M1260" t="e">
            <v>#REF!</v>
          </cell>
          <cell r="O1260" t="e">
            <v>#REF!</v>
          </cell>
          <cell r="P1260" t="e">
            <v>#REF!</v>
          </cell>
          <cell r="Q1260" t="e">
            <v>#REF!</v>
          </cell>
          <cell r="R1260" t="e">
            <v>#REF!</v>
          </cell>
          <cell r="S1260" t="e">
            <v>#REF!</v>
          </cell>
        </row>
        <row r="1261">
          <cell r="L1261" t="e">
            <v>#REF!</v>
          </cell>
          <cell r="M1261" t="e">
            <v>#REF!</v>
          </cell>
          <cell r="O1261" t="e">
            <v>#REF!</v>
          </cell>
          <cell r="P1261" t="e">
            <v>#REF!</v>
          </cell>
          <cell r="Q1261" t="e">
            <v>#REF!</v>
          </cell>
          <cell r="R1261" t="e">
            <v>#REF!</v>
          </cell>
          <cell r="S1261" t="e">
            <v>#REF!</v>
          </cell>
        </row>
        <row r="1262">
          <cell r="L1262" t="e">
            <v>#REF!</v>
          </cell>
          <cell r="M1262" t="e">
            <v>#REF!</v>
          </cell>
          <cell r="O1262" t="e">
            <v>#REF!</v>
          </cell>
          <cell r="P1262" t="e">
            <v>#REF!</v>
          </cell>
          <cell r="Q1262" t="e">
            <v>#REF!</v>
          </cell>
          <cell r="R1262" t="e">
            <v>#REF!</v>
          </cell>
          <cell r="S1262" t="e">
            <v>#REF!</v>
          </cell>
        </row>
        <row r="1263">
          <cell r="L1263" t="e">
            <v>#REF!</v>
          </cell>
          <cell r="M1263" t="e">
            <v>#REF!</v>
          </cell>
          <cell r="O1263" t="e">
            <v>#REF!</v>
          </cell>
          <cell r="P1263" t="e">
            <v>#REF!</v>
          </cell>
          <cell r="Q1263" t="e">
            <v>#REF!</v>
          </cell>
          <cell r="R1263" t="e">
            <v>#REF!</v>
          </cell>
          <cell r="S1263" t="e">
            <v>#REF!</v>
          </cell>
        </row>
        <row r="1264">
          <cell r="L1264" t="e">
            <v>#REF!</v>
          </cell>
          <cell r="M1264" t="e">
            <v>#REF!</v>
          </cell>
          <cell r="O1264" t="e">
            <v>#REF!</v>
          </cell>
          <cell r="P1264" t="e">
            <v>#REF!</v>
          </cell>
          <cell r="Q1264" t="e">
            <v>#REF!</v>
          </cell>
          <cell r="R1264" t="e">
            <v>#REF!</v>
          </cell>
          <cell r="S1264" t="e">
            <v>#REF!</v>
          </cell>
        </row>
        <row r="1265">
          <cell r="L1265" t="e">
            <v>#REF!</v>
          </cell>
          <cell r="M1265" t="e">
            <v>#REF!</v>
          </cell>
          <cell r="O1265" t="e">
            <v>#REF!</v>
          </cell>
          <cell r="P1265" t="e">
            <v>#REF!</v>
          </cell>
          <cell r="Q1265" t="e">
            <v>#REF!</v>
          </cell>
          <cell r="R1265" t="e">
            <v>#REF!</v>
          </cell>
          <cell r="S1265" t="e">
            <v>#REF!</v>
          </cell>
        </row>
        <row r="1266">
          <cell r="L1266" t="e">
            <v>#REF!</v>
          </cell>
          <cell r="M1266" t="e">
            <v>#REF!</v>
          </cell>
          <cell r="O1266" t="e">
            <v>#REF!</v>
          </cell>
          <cell r="P1266" t="e">
            <v>#REF!</v>
          </cell>
          <cell r="Q1266" t="e">
            <v>#REF!</v>
          </cell>
          <cell r="R1266" t="e">
            <v>#REF!</v>
          </cell>
          <cell r="S1266" t="e">
            <v>#REF!</v>
          </cell>
        </row>
        <row r="1267">
          <cell r="L1267" t="e">
            <v>#REF!</v>
          </cell>
          <cell r="M1267" t="e">
            <v>#REF!</v>
          </cell>
          <cell r="O1267" t="e">
            <v>#REF!</v>
          </cell>
          <cell r="P1267" t="e">
            <v>#REF!</v>
          </cell>
          <cell r="Q1267" t="e">
            <v>#REF!</v>
          </cell>
          <cell r="R1267" t="e">
            <v>#REF!</v>
          </cell>
          <cell r="S1267" t="e">
            <v>#REF!</v>
          </cell>
        </row>
        <row r="1268">
          <cell r="L1268" t="e">
            <v>#REF!</v>
          </cell>
          <cell r="M1268" t="e">
            <v>#REF!</v>
          </cell>
          <cell r="O1268" t="e">
            <v>#REF!</v>
          </cell>
          <cell r="P1268" t="e">
            <v>#REF!</v>
          </cell>
          <cell r="Q1268" t="e">
            <v>#REF!</v>
          </cell>
          <cell r="R1268" t="e">
            <v>#REF!</v>
          </cell>
          <cell r="S1268" t="e">
            <v>#REF!</v>
          </cell>
        </row>
        <row r="1269">
          <cell r="L1269" t="e">
            <v>#REF!</v>
          </cell>
          <cell r="M1269" t="e">
            <v>#REF!</v>
          </cell>
          <cell r="O1269" t="e">
            <v>#REF!</v>
          </cell>
          <cell r="P1269" t="e">
            <v>#REF!</v>
          </cell>
          <cell r="Q1269" t="e">
            <v>#REF!</v>
          </cell>
          <cell r="R1269" t="e">
            <v>#REF!</v>
          </cell>
          <cell r="S1269" t="e">
            <v>#REF!</v>
          </cell>
        </row>
        <row r="1270">
          <cell r="L1270" t="e">
            <v>#REF!</v>
          </cell>
          <cell r="M1270" t="e">
            <v>#REF!</v>
          </cell>
          <cell r="O1270" t="e">
            <v>#REF!</v>
          </cell>
          <cell r="P1270" t="e">
            <v>#REF!</v>
          </cell>
          <cell r="Q1270" t="e">
            <v>#REF!</v>
          </cell>
          <cell r="R1270" t="e">
            <v>#REF!</v>
          </cell>
          <cell r="S1270" t="e">
            <v>#REF!</v>
          </cell>
        </row>
        <row r="1271">
          <cell r="L1271" t="e">
            <v>#REF!</v>
          </cell>
          <cell r="M1271" t="e">
            <v>#REF!</v>
          </cell>
          <cell r="O1271" t="e">
            <v>#REF!</v>
          </cell>
          <cell r="P1271" t="e">
            <v>#REF!</v>
          </cell>
          <cell r="Q1271" t="e">
            <v>#REF!</v>
          </cell>
          <cell r="R1271" t="e">
            <v>#REF!</v>
          </cell>
          <cell r="S1271" t="e">
            <v>#REF!</v>
          </cell>
        </row>
        <row r="1272">
          <cell r="L1272" t="e">
            <v>#REF!</v>
          </cell>
          <cell r="M1272" t="e">
            <v>#REF!</v>
          </cell>
          <cell r="O1272" t="e">
            <v>#REF!</v>
          </cell>
          <cell r="P1272" t="e">
            <v>#REF!</v>
          </cell>
          <cell r="Q1272" t="e">
            <v>#REF!</v>
          </cell>
          <cell r="R1272" t="e">
            <v>#REF!</v>
          </cell>
          <cell r="S1272" t="e">
            <v>#REF!</v>
          </cell>
        </row>
        <row r="1273">
          <cell r="L1273" t="e">
            <v>#REF!</v>
          </cell>
          <cell r="M1273" t="e">
            <v>#REF!</v>
          </cell>
          <cell r="O1273" t="e">
            <v>#REF!</v>
          </cell>
          <cell r="P1273" t="e">
            <v>#REF!</v>
          </cell>
          <cell r="Q1273" t="e">
            <v>#REF!</v>
          </cell>
          <cell r="R1273" t="e">
            <v>#REF!</v>
          </cell>
          <cell r="S1273" t="e">
            <v>#REF!</v>
          </cell>
        </row>
        <row r="1274">
          <cell r="L1274" t="e">
            <v>#REF!</v>
          </cell>
          <cell r="M1274" t="e">
            <v>#REF!</v>
          </cell>
          <cell r="O1274" t="e">
            <v>#REF!</v>
          </cell>
          <cell r="P1274" t="e">
            <v>#REF!</v>
          </cell>
          <cell r="Q1274" t="e">
            <v>#REF!</v>
          </cell>
          <cell r="R1274" t="e">
            <v>#REF!</v>
          </cell>
          <cell r="S1274" t="e">
            <v>#REF!</v>
          </cell>
        </row>
        <row r="1275">
          <cell r="L1275" t="e">
            <v>#REF!</v>
          </cell>
          <cell r="M1275" t="e">
            <v>#REF!</v>
          </cell>
          <cell r="O1275" t="e">
            <v>#REF!</v>
          </cell>
          <cell r="P1275" t="e">
            <v>#REF!</v>
          </cell>
          <cell r="Q1275" t="e">
            <v>#REF!</v>
          </cell>
          <cell r="R1275" t="e">
            <v>#REF!</v>
          </cell>
          <cell r="S1275" t="e">
            <v>#REF!</v>
          </cell>
        </row>
        <row r="1276">
          <cell r="L1276" t="e">
            <v>#REF!</v>
          </cell>
          <cell r="M1276" t="e">
            <v>#REF!</v>
          </cell>
          <cell r="O1276" t="e">
            <v>#REF!</v>
          </cell>
          <cell r="P1276" t="e">
            <v>#REF!</v>
          </cell>
          <cell r="Q1276" t="e">
            <v>#REF!</v>
          </cell>
          <cell r="R1276" t="e">
            <v>#REF!</v>
          </cell>
          <cell r="S1276" t="e">
            <v>#REF!</v>
          </cell>
        </row>
        <row r="1277">
          <cell r="L1277" t="e">
            <v>#REF!</v>
          </cell>
          <cell r="M1277" t="e">
            <v>#REF!</v>
          </cell>
          <cell r="O1277" t="e">
            <v>#REF!</v>
          </cell>
          <cell r="P1277" t="e">
            <v>#REF!</v>
          </cell>
          <cell r="Q1277" t="e">
            <v>#REF!</v>
          </cell>
          <cell r="R1277" t="e">
            <v>#REF!</v>
          </cell>
          <cell r="S1277" t="e">
            <v>#REF!</v>
          </cell>
        </row>
        <row r="1278">
          <cell r="L1278" t="e">
            <v>#REF!</v>
          </cell>
          <cell r="M1278" t="e">
            <v>#REF!</v>
          </cell>
          <cell r="O1278" t="e">
            <v>#REF!</v>
          </cell>
          <cell r="P1278" t="e">
            <v>#REF!</v>
          </cell>
          <cell r="Q1278" t="e">
            <v>#REF!</v>
          </cell>
          <cell r="R1278" t="e">
            <v>#REF!</v>
          </cell>
          <cell r="S1278" t="e">
            <v>#REF!</v>
          </cell>
        </row>
        <row r="1279">
          <cell r="L1279" t="e">
            <v>#REF!</v>
          </cell>
          <cell r="M1279" t="e">
            <v>#REF!</v>
          </cell>
          <cell r="O1279" t="e">
            <v>#REF!</v>
          </cell>
          <cell r="P1279" t="e">
            <v>#REF!</v>
          </cell>
          <cell r="Q1279" t="e">
            <v>#REF!</v>
          </cell>
          <cell r="R1279" t="e">
            <v>#REF!</v>
          </cell>
          <cell r="S1279" t="e">
            <v>#REF!</v>
          </cell>
        </row>
        <row r="1280">
          <cell r="L1280" t="e">
            <v>#REF!</v>
          </cell>
          <cell r="M1280" t="e">
            <v>#REF!</v>
          </cell>
          <cell r="O1280" t="e">
            <v>#REF!</v>
          </cell>
          <cell r="P1280" t="e">
            <v>#REF!</v>
          </cell>
          <cell r="Q1280" t="e">
            <v>#REF!</v>
          </cell>
          <cell r="R1280" t="e">
            <v>#REF!</v>
          </cell>
          <cell r="S1280" t="e">
            <v>#REF!</v>
          </cell>
        </row>
        <row r="1281">
          <cell r="L1281" t="e">
            <v>#REF!</v>
          </cell>
          <cell r="M1281" t="e">
            <v>#REF!</v>
          </cell>
          <cell r="O1281" t="e">
            <v>#REF!</v>
          </cell>
          <cell r="P1281" t="e">
            <v>#REF!</v>
          </cell>
          <cell r="Q1281" t="e">
            <v>#REF!</v>
          </cell>
          <cell r="R1281" t="e">
            <v>#REF!</v>
          </cell>
          <cell r="S1281" t="e">
            <v>#REF!</v>
          </cell>
        </row>
        <row r="1282">
          <cell r="L1282" t="e">
            <v>#REF!</v>
          </cell>
          <cell r="M1282" t="e">
            <v>#REF!</v>
          </cell>
          <cell r="O1282" t="e">
            <v>#REF!</v>
          </cell>
          <cell r="P1282" t="e">
            <v>#REF!</v>
          </cell>
          <cell r="Q1282" t="e">
            <v>#REF!</v>
          </cell>
          <cell r="R1282" t="e">
            <v>#REF!</v>
          </cell>
          <cell r="S1282" t="e">
            <v>#REF!</v>
          </cell>
        </row>
        <row r="1283">
          <cell r="L1283" t="e">
            <v>#REF!</v>
          </cell>
          <cell r="M1283" t="e">
            <v>#REF!</v>
          </cell>
          <cell r="O1283" t="e">
            <v>#REF!</v>
          </cell>
          <cell r="P1283" t="e">
            <v>#REF!</v>
          </cell>
          <cell r="Q1283" t="e">
            <v>#REF!</v>
          </cell>
          <cell r="R1283" t="e">
            <v>#REF!</v>
          </cell>
          <cell r="S1283" t="e">
            <v>#REF!</v>
          </cell>
        </row>
        <row r="1284">
          <cell r="L1284" t="e">
            <v>#REF!</v>
          </cell>
          <cell r="M1284" t="e">
            <v>#REF!</v>
          </cell>
          <cell r="O1284" t="e">
            <v>#REF!</v>
          </cell>
          <cell r="P1284" t="e">
            <v>#REF!</v>
          </cell>
          <cell r="Q1284" t="e">
            <v>#REF!</v>
          </cell>
          <cell r="R1284" t="e">
            <v>#REF!</v>
          </cell>
          <cell r="S1284" t="e">
            <v>#REF!</v>
          </cell>
        </row>
        <row r="1285">
          <cell r="L1285" t="e">
            <v>#REF!</v>
          </cell>
          <cell r="M1285" t="e">
            <v>#REF!</v>
          </cell>
          <cell r="O1285" t="e">
            <v>#REF!</v>
          </cell>
          <cell r="P1285" t="e">
            <v>#REF!</v>
          </cell>
          <cell r="Q1285" t="e">
            <v>#REF!</v>
          </cell>
          <cell r="R1285" t="e">
            <v>#REF!</v>
          </cell>
          <cell r="S1285" t="e">
            <v>#REF!</v>
          </cell>
        </row>
        <row r="1286">
          <cell r="L1286" t="e">
            <v>#REF!</v>
          </cell>
          <cell r="M1286" t="e">
            <v>#REF!</v>
          </cell>
          <cell r="O1286" t="e">
            <v>#REF!</v>
          </cell>
          <cell r="P1286" t="e">
            <v>#REF!</v>
          </cell>
          <cell r="Q1286" t="e">
            <v>#REF!</v>
          </cell>
          <cell r="R1286" t="e">
            <v>#REF!</v>
          </cell>
          <cell r="S1286" t="e">
            <v>#REF!</v>
          </cell>
        </row>
        <row r="1287">
          <cell r="L1287" t="e">
            <v>#REF!</v>
          </cell>
          <cell r="M1287" t="e">
            <v>#REF!</v>
          </cell>
          <cell r="O1287" t="e">
            <v>#REF!</v>
          </cell>
          <cell r="P1287" t="e">
            <v>#REF!</v>
          </cell>
          <cell r="Q1287" t="e">
            <v>#REF!</v>
          </cell>
          <cell r="R1287" t="e">
            <v>#REF!</v>
          </cell>
          <cell r="S1287" t="e">
            <v>#REF!</v>
          </cell>
        </row>
        <row r="1288">
          <cell r="L1288" t="e">
            <v>#REF!</v>
          </cell>
          <cell r="M1288" t="e">
            <v>#REF!</v>
          </cell>
          <cell r="O1288" t="e">
            <v>#REF!</v>
          </cell>
          <cell r="P1288" t="e">
            <v>#REF!</v>
          </cell>
          <cell r="Q1288" t="e">
            <v>#REF!</v>
          </cell>
          <cell r="R1288" t="e">
            <v>#REF!</v>
          </cell>
          <cell r="S1288" t="e">
            <v>#REF!</v>
          </cell>
        </row>
        <row r="1289">
          <cell r="L1289" t="e">
            <v>#REF!</v>
          </cell>
          <cell r="M1289" t="e">
            <v>#REF!</v>
          </cell>
          <cell r="O1289" t="e">
            <v>#REF!</v>
          </cell>
          <cell r="P1289" t="e">
            <v>#REF!</v>
          </cell>
          <cell r="Q1289" t="e">
            <v>#REF!</v>
          </cell>
          <cell r="R1289" t="e">
            <v>#REF!</v>
          </cell>
          <cell r="S1289" t="e">
            <v>#REF!</v>
          </cell>
        </row>
        <row r="1290">
          <cell r="L1290" t="e">
            <v>#REF!</v>
          </cell>
          <cell r="M1290" t="e">
            <v>#REF!</v>
          </cell>
          <cell r="O1290" t="e">
            <v>#REF!</v>
          </cell>
          <cell r="P1290" t="e">
            <v>#REF!</v>
          </cell>
          <cell r="Q1290" t="e">
            <v>#REF!</v>
          </cell>
          <cell r="R1290" t="e">
            <v>#REF!</v>
          </cell>
          <cell r="S1290" t="e">
            <v>#REF!</v>
          </cell>
        </row>
        <row r="1291">
          <cell r="L1291" t="e">
            <v>#REF!</v>
          </cell>
          <cell r="M1291" t="e">
            <v>#REF!</v>
          </cell>
          <cell r="O1291" t="e">
            <v>#REF!</v>
          </cell>
          <cell r="P1291" t="e">
            <v>#REF!</v>
          </cell>
          <cell r="Q1291" t="e">
            <v>#REF!</v>
          </cell>
          <cell r="R1291" t="e">
            <v>#REF!</v>
          </cell>
          <cell r="S1291" t="e">
            <v>#REF!</v>
          </cell>
        </row>
        <row r="1292">
          <cell r="L1292" t="e">
            <v>#REF!</v>
          </cell>
          <cell r="M1292" t="e">
            <v>#REF!</v>
          </cell>
          <cell r="O1292" t="e">
            <v>#REF!</v>
          </cell>
          <cell r="P1292" t="e">
            <v>#REF!</v>
          </cell>
          <cell r="Q1292" t="e">
            <v>#REF!</v>
          </cell>
          <cell r="R1292" t="e">
            <v>#REF!</v>
          </cell>
          <cell r="S1292" t="e">
            <v>#REF!</v>
          </cell>
        </row>
        <row r="1293">
          <cell r="L1293" t="e">
            <v>#REF!</v>
          </cell>
          <cell r="M1293" t="e">
            <v>#REF!</v>
          </cell>
          <cell r="O1293" t="e">
            <v>#REF!</v>
          </cell>
          <cell r="P1293" t="e">
            <v>#REF!</v>
          </cell>
          <cell r="Q1293" t="e">
            <v>#REF!</v>
          </cell>
          <cell r="R1293" t="e">
            <v>#REF!</v>
          </cell>
          <cell r="S1293" t="e">
            <v>#REF!</v>
          </cell>
        </row>
        <row r="1294">
          <cell r="L1294" t="e">
            <v>#REF!</v>
          </cell>
          <cell r="M1294" t="e">
            <v>#REF!</v>
          </cell>
          <cell r="O1294" t="e">
            <v>#REF!</v>
          </cell>
          <cell r="P1294" t="e">
            <v>#REF!</v>
          </cell>
          <cell r="Q1294" t="e">
            <v>#REF!</v>
          </cell>
          <cell r="R1294" t="e">
            <v>#REF!</v>
          </cell>
          <cell r="S1294" t="e">
            <v>#REF!</v>
          </cell>
        </row>
        <row r="1295">
          <cell r="L1295" t="e">
            <v>#REF!</v>
          </cell>
          <cell r="M1295" t="e">
            <v>#REF!</v>
          </cell>
          <cell r="O1295" t="e">
            <v>#REF!</v>
          </cell>
          <cell r="P1295" t="e">
            <v>#REF!</v>
          </cell>
          <cell r="Q1295" t="e">
            <v>#REF!</v>
          </cell>
          <cell r="R1295" t="e">
            <v>#REF!</v>
          </cell>
          <cell r="S1295" t="e">
            <v>#REF!</v>
          </cell>
        </row>
        <row r="1296">
          <cell r="L1296" t="e">
            <v>#REF!</v>
          </cell>
          <cell r="M1296" t="e">
            <v>#REF!</v>
          </cell>
          <cell r="O1296" t="e">
            <v>#REF!</v>
          </cell>
          <cell r="P1296" t="e">
            <v>#REF!</v>
          </cell>
          <cell r="Q1296" t="e">
            <v>#REF!</v>
          </cell>
          <cell r="R1296" t="e">
            <v>#REF!</v>
          </cell>
          <cell r="S1296" t="e">
            <v>#REF!</v>
          </cell>
        </row>
        <row r="1297">
          <cell r="L1297" t="e">
            <v>#REF!</v>
          </cell>
          <cell r="M1297" t="e">
            <v>#REF!</v>
          </cell>
          <cell r="O1297" t="e">
            <v>#REF!</v>
          </cell>
          <cell r="P1297" t="e">
            <v>#REF!</v>
          </cell>
          <cell r="Q1297" t="e">
            <v>#REF!</v>
          </cell>
          <cell r="R1297" t="e">
            <v>#REF!</v>
          </cell>
          <cell r="S1297" t="e">
            <v>#REF!</v>
          </cell>
        </row>
        <row r="1298">
          <cell r="L1298" t="e">
            <v>#REF!</v>
          </cell>
          <cell r="M1298" t="e">
            <v>#REF!</v>
          </cell>
          <cell r="O1298" t="e">
            <v>#REF!</v>
          </cell>
          <cell r="P1298" t="e">
            <v>#REF!</v>
          </cell>
          <cell r="Q1298" t="e">
            <v>#REF!</v>
          </cell>
          <cell r="R1298" t="e">
            <v>#REF!</v>
          </cell>
          <cell r="S1298" t="e">
            <v>#REF!</v>
          </cell>
        </row>
        <row r="1299">
          <cell r="L1299" t="e">
            <v>#REF!</v>
          </cell>
          <cell r="M1299" t="e">
            <v>#REF!</v>
          </cell>
          <cell r="O1299" t="e">
            <v>#REF!</v>
          </cell>
          <cell r="P1299" t="e">
            <v>#REF!</v>
          </cell>
          <cell r="Q1299" t="e">
            <v>#REF!</v>
          </cell>
          <cell r="R1299" t="e">
            <v>#REF!</v>
          </cell>
          <cell r="S1299" t="e">
            <v>#REF!</v>
          </cell>
        </row>
        <row r="1300">
          <cell r="L1300" t="e">
            <v>#REF!</v>
          </cell>
          <cell r="M1300" t="e">
            <v>#REF!</v>
          </cell>
          <cell r="O1300" t="e">
            <v>#REF!</v>
          </cell>
          <cell r="P1300" t="e">
            <v>#REF!</v>
          </cell>
          <cell r="Q1300" t="e">
            <v>#REF!</v>
          </cell>
          <cell r="R1300" t="e">
            <v>#REF!</v>
          </cell>
          <cell r="S1300" t="e">
            <v>#REF!</v>
          </cell>
        </row>
        <row r="1301">
          <cell r="L1301" t="e">
            <v>#REF!</v>
          </cell>
          <cell r="M1301" t="e">
            <v>#REF!</v>
          </cell>
          <cell r="O1301" t="e">
            <v>#REF!</v>
          </cell>
          <cell r="P1301" t="e">
            <v>#REF!</v>
          </cell>
          <cell r="Q1301" t="e">
            <v>#REF!</v>
          </cell>
          <cell r="R1301" t="e">
            <v>#REF!</v>
          </cell>
          <cell r="S1301" t="e">
            <v>#REF!</v>
          </cell>
        </row>
        <row r="1302">
          <cell r="L1302" t="e">
            <v>#REF!</v>
          </cell>
          <cell r="M1302" t="e">
            <v>#REF!</v>
          </cell>
          <cell r="O1302" t="e">
            <v>#REF!</v>
          </cell>
          <cell r="P1302" t="e">
            <v>#REF!</v>
          </cell>
          <cell r="Q1302" t="e">
            <v>#REF!</v>
          </cell>
          <cell r="R1302" t="e">
            <v>#REF!</v>
          </cell>
          <cell r="S1302" t="e">
            <v>#REF!</v>
          </cell>
        </row>
        <row r="1303">
          <cell r="L1303" t="e">
            <v>#REF!</v>
          </cell>
          <cell r="M1303" t="e">
            <v>#REF!</v>
          </cell>
          <cell r="O1303" t="e">
            <v>#REF!</v>
          </cell>
          <cell r="P1303" t="e">
            <v>#REF!</v>
          </cell>
          <cell r="Q1303" t="e">
            <v>#REF!</v>
          </cell>
          <cell r="R1303" t="e">
            <v>#REF!</v>
          </cell>
          <cell r="S1303" t="e">
            <v>#REF!</v>
          </cell>
        </row>
        <row r="1304">
          <cell r="L1304" t="e">
            <v>#REF!</v>
          </cell>
          <cell r="M1304" t="e">
            <v>#REF!</v>
          </cell>
          <cell r="O1304" t="e">
            <v>#REF!</v>
          </cell>
          <cell r="P1304" t="e">
            <v>#REF!</v>
          </cell>
          <cell r="Q1304" t="e">
            <v>#REF!</v>
          </cell>
          <cell r="R1304" t="e">
            <v>#REF!</v>
          </cell>
          <cell r="S1304" t="e">
            <v>#REF!</v>
          </cell>
        </row>
        <row r="1305">
          <cell r="L1305" t="e">
            <v>#REF!</v>
          </cell>
          <cell r="M1305" t="e">
            <v>#REF!</v>
          </cell>
          <cell r="O1305" t="e">
            <v>#REF!</v>
          </cell>
          <cell r="P1305" t="e">
            <v>#REF!</v>
          </cell>
          <cell r="Q1305" t="e">
            <v>#REF!</v>
          </cell>
          <cell r="R1305" t="e">
            <v>#REF!</v>
          </cell>
          <cell r="S1305" t="e">
            <v>#REF!</v>
          </cell>
        </row>
        <row r="1306">
          <cell r="L1306" t="e">
            <v>#REF!</v>
          </cell>
          <cell r="M1306" t="e">
            <v>#REF!</v>
          </cell>
          <cell r="O1306" t="e">
            <v>#REF!</v>
          </cell>
          <cell r="P1306" t="e">
            <v>#REF!</v>
          </cell>
          <cell r="Q1306" t="e">
            <v>#REF!</v>
          </cell>
          <cell r="R1306" t="e">
            <v>#REF!</v>
          </cell>
          <cell r="S1306" t="e">
            <v>#REF!</v>
          </cell>
        </row>
        <row r="1307">
          <cell r="L1307" t="e">
            <v>#REF!</v>
          </cell>
          <cell r="M1307" t="e">
            <v>#REF!</v>
          </cell>
          <cell r="O1307" t="e">
            <v>#REF!</v>
          </cell>
          <cell r="P1307" t="e">
            <v>#REF!</v>
          </cell>
          <cell r="Q1307" t="e">
            <v>#REF!</v>
          </cell>
          <cell r="R1307" t="e">
            <v>#REF!</v>
          </cell>
          <cell r="S1307" t="e">
            <v>#REF!</v>
          </cell>
        </row>
        <row r="1308">
          <cell r="L1308" t="e">
            <v>#REF!</v>
          </cell>
          <cell r="M1308" t="e">
            <v>#REF!</v>
          </cell>
          <cell r="O1308" t="e">
            <v>#REF!</v>
          </cell>
          <cell r="P1308" t="e">
            <v>#REF!</v>
          </cell>
          <cell r="Q1308" t="e">
            <v>#REF!</v>
          </cell>
          <cell r="R1308" t="e">
            <v>#REF!</v>
          </cell>
          <cell r="S1308" t="e">
            <v>#REF!</v>
          </cell>
        </row>
        <row r="1309">
          <cell r="L1309" t="e">
            <v>#REF!</v>
          </cell>
          <cell r="M1309" t="e">
            <v>#REF!</v>
          </cell>
          <cell r="O1309" t="e">
            <v>#REF!</v>
          </cell>
          <cell r="P1309" t="e">
            <v>#REF!</v>
          </cell>
          <cell r="Q1309" t="e">
            <v>#REF!</v>
          </cell>
          <cell r="R1309" t="e">
            <v>#REF!</v>
          </cell>
          <cell r="S1309" t="e">
            <v>#REF!</v>
          </cell>
        </row>
        <row r="1310">
          <cell r="L1310" t="e">
            <v>#REF!</v>
          </cell>
          <cell r="M1310" t="e">
            <v>#REF!</v>
          </cell>
          <cell r="O1310" t="e">
            <v>#REF!</v>
          </cell>
          <cell r="P1310" t="e">
            <v>#REF!</v>
          </cell>
          <cell r="Q1310" t="e">
            <v>#REF!</v>
          </cell>
          <cell r="R1310" t="e">
            <v>#REF!</v>
          </cell>
          <cell r="S1310" t="e">
            <v>#REF!</v>
          </cell>
        </row>
        <row r="1311">
          <cell r="L1311" t="e">
            <v>#REF!</v>
          </cell>
          <cell r="M1311" t="e">
            <v>#REF!</v>
          </cell>
          <cell r="O1311" t="e">
            <v>#REF!</v>
          </cell>
          <cell r="P1311" t="e">
            <v>#REF!</v>
          </cell>
          <cell r="Q1311" t="e">
            <v>#REF!</v>
          </cell>
          <cell r="R1311" t="e">
            <v>#REF!</v>
          </cell>
          <cell r="S1311" t="e">
            <v>#REF!</v>
          </cell>
        </row>
        <row r="1312">
          <cell r="L1312" t="e">
            <v>#REF!</v>
          </cell>
          <cell r="M1312" t="e">
            <v>#REF!</v>
          </cell>
          <cell r="O1312" t="e">
            <v>#REF!</v>
          </cell>
          <cell r="P1312" t="e">
            <v>#REF!</v>
          </cell>
          <cell r="Q1312" t="e">
            <v>#REF!</v>
          </cell>
          <cell r="R1312" t="e">
            <v>#REF!</v>
          </cell>
          <cell r="S1312" t="e">
            <v>#REF!</v>
          </cell>
        </row>
        <row r="1313">
          <cell r="L1313" t="e">
            <v>#REF!</v>
          </cell>
          <cell r="M1313" t="e">
            <v>#REF!</v>
          </cell>
          <cell r="O1313" t="e">
            <v>#REF!</v>
          </cell>
          <cell r="P1313" t="e">
            <v>#REF!</v>
          </cell>
          <cell r="Q1313" t="e">
            <v>#REF!</v>
          </cell>
          <cell r="R1313" t="e">
            <v>#REF!</v>
          </cell>
          <cell r="S1313" t="e">
            <v>#REF!</v>
          </cell>
        </row>
        <row r="1314">
          <cell r="L1314" t="e">
            <v>#REF!</v>
          </cell>
          <cell r="M1314" t="e">
            <v>#REF!</v>
          </cell>
          <cell r="O1314" t="e">
            <v>#REF!</v>
          </cell>
          <cell r="P1314" t="e">
            <v>#REF!</v>
          </cell>
          <cell r="Q1314" t="e">
            <v>#REF!</v>
          </cell>
          <cell r="R1314" t="e">
            <v>#REF!</v>
          </cell>
          <cell r="S1314" t="e">
            <v>#REF!</v>
          </cell>
        </row>
        <row r="1315">
          <cell r="L1315" t="e">
            <v>#REF!</v>
          </cell>
          <cell r="M1315" t="e">
            <v>#REF!</v>
          </cell>
          <cell r="O1315" t="e">
            <v>#REF!</v>
          </cell>
          <cell r="P1315" t="e">
            <v>#REF!</v>
          </cell>
          <cell r="Q1315" t="e">
            <v>#REF!</v>
          </cell>
          <cell r="R1315" t="e">
            <v>#REF!</v>
          </cell>
          <cell r="S1315" t="e">
            <v>#REF!</v>
          </cell>
        </row>
        <row r="1316">
          <cell r="L1316" t="e">
            <v>#REF!</v>
          </cell>
          <cell r="M1316" t="e">
            <v>#REF!</v>
          </cell>
          <cell r="O1316" t="e">
            <v>#REF!</v>
          </cell>
          <cell r="P1316" t="e">
            <v>#REF!</v>
          </cell>
          <cell r="Q1316" t="e">
            <v>#REF!</v>
          </cell>
          <cell r="R1316" t="e">
            <v>#REF!</v>
          </cell>
          <cell r="S1316" t="e">
            <v>#REF!</v>
          </cell>
        </row>
        <row r="1317">
          <cell r="L1317" t="e">
            <v>#REF!</v>
          </cell>
          <cell r="M1317" t="e">
            <v>#REF!</v>
          </cell>
          <cell r="O1317" t="e">
            <v>#REF!</v>
          </cell>
          <cell r="P1317" t="e">
            <v>#REF!</v>
          </cell>
          <cell r="Q1317" t="e">
            <v>#REF!</v>
          </cell>
          <cell r="R1317" t="e">
            <v>#REF!</v>
          </cell>
          <cell r="S1317" t="e">
            <v>#REF!</v>
          </cell>
        </row>
        <row r="1318">
          <cell r="L1318" t="e">
            <v>#REF!</v>
          </cell>
          <cell r="M1318" t="e">
            <v>#REF!</v>
          </cell>
          <cell r="O1318" t="e">
            <v>#REF!</v>
          </cell>
          <cell r="P1318" t="e">
            <v>#REF!</v>
          </cell>
          <cell r="Q1318" t="e">
            <v>#REF!</v>
          </cell>
          <cell r="R1318" t="e">
            <v>#REF!</v>
          </cell>
          <cell r="S1318" t="e">
            <v>#REF!</v>
          </cell>
        </row>
        <row r="1319">
          <cell r="L1319" t="e">
            <v>#REF!</v>
          </cell>
          <cell r="M1319" t="e">
            <v>#REF!</v>
          </cell>
          <cell r="O1319" t="e">
            <v>#REF!</v>
          </cell>
          <cell r="P1319" t="e">
            <v>#REF!</v>
          </cell>
          <cell r="Q1319" t="e">
            <v>#REF!</v>
          </cell>
          <cell r="R1319" t="e">
            <v>#REF!</v>
          </cell>
          <cell r="S1319" t="e">
            <v>#REF!</v>
          </cell>
        </row>
        <row r="1320">
          <cell r="L1320" t="e">
            <v>#REF!</v>
          </cell>
          <cell r="M1320" t="e">
            <v>#REF!</v>
          </cell>
          <cell r="O1320" t="e">
            <v>#REF!</v>
          </cell>
          <cell r="P1320" t="e">
            <v>#REF!</v>
          </cell>
          <cell r="Q1320" t="e">
            <v>#REF!</v>
          </cell>
          <cell r="R1320" t="e">
            <v>#REF!</v>
          </cell>
          <cell r="S1320" t="e">
            <v>#REF!</v>
          </cell>
        </row>
        <row r="1321">
          <cell r="L1321" t="e">
            <v>#REF!</v>
          </cell>
          <cell r="M1321" t="e">
            <v>#REF!</v>
          </cell>
          <cell r="O1321" t="e">
            <v>#REF!</v>
          </cell>
          <cell r="P1321" t="e">
            <v>#REF!</v>
          </cell>
          <cell r="Q1321" t="e">
            <v>#REF!</v>
          </cell>
          <cell r="R1321" t="e">
            <v>#REF!</v>
          </cell>
          <cell r="S1321" t="e">
            <v>#REF!</v>
          </cell>
        </row>
        <row r="1322">
          <cell r="L1322" t="e">
            <v>#REF!</v>
          </cell>
          <cell r="M1322" t="e">
            <v>#REF!</v>
          </cell>
          <cell r="O1322" t="e">
            <v>#REF!</v>
          </cell>
          <cell r="P1322" t="e">
            <v>#REF!</v>
          </cell>
          <cell r="Q1322" t="e">
            <v>#REF!</v>
          </cell>
          <cell r="R1322" t="e">
            <v>#REF!</v>
          </cell>
          <cell r="S1322" t="e">
            <v>#REF!</v>
          </cell>
        </row>
        <row r="1323">
          <cell r="L1323" t="e">
            <v>#REF!</v>
          </cell>
          <cell r="M1323" t="e">
            <v>#REF!</v>
          </cell>
          <cell r="O1323" t="e">
            <v>#REF!</v>
          </cell>
          <cell r="P1323" t="e">
            <v>#REF!</v>
          </cell>
          <cell r="Q1323" t="e">
            <v>#REF!</v>
          </cell>
          <cell r="R1323" t="e">
            <v>#REF!</v>
          </cell>
          <cell r="S1323" t="e">
            <v>#REF!</v>
          </cell>
        </row>
        <row r="1324">
          <cell r="L1324" t="e">
            <v>#REF!</v>
          </cell>
          <cell r="M1324" t="e">
            <v>#REF!</v>
          </cell>
          <cell r="O1324" t="e">
            <v>#REF!</v>
          </cell>
          <cell r="P1324" t="e">
            <v>#REF!</v>
          </cell>
          <cell r="Q1324" t="e">
            <v>#REF!</v>
          </cell>
          <cell r="R1324" t="e">
            <v>#REF!</v>
          </cell>
          <cell r="S1324" t="e">
            <v>#REF!</v>
          </cell>
        </row>
        <row r="1325">
          <cell r="L1325" t="e">
            <v>#REF!</v>
          </cell>
          <cell r="M1325" t="e">
            <v>#REF!</v>
          </cell>
          <cell r="O1325" t="e">
            <v>#REF!</v>
          </cell>
          <cell r="P1325" t="e">
            <v>#REF!</v>
          </cell>
          <cell r="Q1325" t="e">
            <v>#REF!</v>
          </cell>
          <cell r="R1325" t="e">
            <v>#REF!</v>
          </cell>
          <cell r="S1325" t="e">
            <v>#REF!</v>
          </cell>
        </row>
        <row r="1326">
          <cell r="L1326" t="e">
            <v>#REF!</v>
          </cell>
          <cell r="M1326" t="e">
            <v>#REF!</v>
          </cell>
          <cell r="O1326" t="e">
            <v>#REF!</v>
          </cell>
          <cell r="P1326" t="e">
            <v>#REF!</v>
          </cell>
          <cell r="Q1326" t="e">
            <v>#REF!</v>
          </cell>
          <cell r="R1326" t="e">
            <v>#REF!</v>
          </cell>
          <cell r="S1326" t="e">
            <v>#REF!</v>
          </cell>
        </row>
        <row r="1327">
          <cell r="L1327" t="e">
            <v>#REF!</v>
          </cell>
          <cell r="M1327" t="e">
            <v>#REF!</v>
          </cell>
          <cell r="O1327" t="e">
            <v>#REF!</v>
          </cell>
          <cell r="P1327" t="e">
            <v>#REF!</v>
          </cell>
          <cell r="Q1327" t="e">
            <v>#REF!</v>
          </cell>
          <cell r="R1327" t="e">
            <v>#REF!</v>
          </cell>
          <cell r="S1327" t="e">
            <v>#REF!</v>
          </cell>
        </row>
        <row r="1328">
          <cell r="L1328" t="e">
            <v>#REF!</v>
          </cell>
          <cell r="M1328" t="e">
            <v>#REF!</v>
          </cell>
          <cell r="O1328" t="e">
            <v>#REF!</v>
          </cell>
          <cell r="P1328" t="e">
            <v>#REF!</v>
          </cell>
          <cell r="Q1328" t="e">
            <v>#REF!</v>
          </cell>
          <cell r="R1328" t="e">
            <v>#REF!</v>
          </cell>
          <cell r="S1328" t="e">
            <v>#REF!</v>
          </cell>
        </row>
        <row r="1329">
          <cell r="L1329" t="e">
            <v>#REF!</v>
          </cell>
          <cell r="M1329" t="e">
            <v>#REF!</v>
          </cell>
          <cell r="O1329" t="e">
            <v>#REF!</v>
          </cell>
          <cell r="P1329" t="e">
            <v>#REF!</v>
          </cell>
          <cell r="Q1329" t="e">
            <v>#REF!</v>
          </cell>
          <cell r="R1329" t="e">
            <v>#REF!</v>
          </cell>
          <cell r="S1329" t="e">
            <v>#REF!</v>
          </cell>
        </row>
        <row r="1330">
          <cell r="L1330" t="e">
            <v>#REF!</v>
          </cell>
          <cell r="M1330" t="e">
            <v>#REF!</v>
          </cell>
          <cell r="O1330" t="e">
            <v>#REF!</v>
          </cell>
          <cell r="P1330" t="e">
            <v>#REF!</v>
          </cell>
          <cell r="Q1330" t="e">
            <v>#REF!</v>
          </cell>
          <cell r="R1330" t="e">
            <v>#REF!</v>
          </cell>
          <cell r="S1330" t="e">
            <v>#REF!</v>
          </cell>
        </row>
        <row r="1331">
          <cell r="L1331" t="e">
            <v>#REF!</v>
          </cell>
          <cell r="M1331" t="e">
            <v>#REF!</v>
          </cell>
          <cell r="O1331" t="e">
            <v>#REF!</v>
          </cell>
          <cell r="P1331" t="e">
            <v>#REF!</v>
          </cell>
          <cell r="Q1331" t="e">
            <v>#REF!</v>
          </cell>
          <cell r="R1331" t="e">
            <v>#REF!</v>
          </cell>
          <cell r="S1331" t="e">
            <v>#REF!</v>
          </cell>
        </row>
        <row r="1332">
          <cell r="L1332" t="e">
            <v>#REF!</v>
          </cell>
          <cell r="M1332" t="e">
            <v>#REF!</v>
          </cell>
          <cell r="O1332" t="e">
            <v>#REF!</v>
          </cell>
          <cell r="P1332" t="e">
            <v>#REF!</v>
          </cell>
          <cell r="Q1332" t="e">
            <v>#REF!</v>
          </cell>
          <cell r="R1332" t="e">
            <v>#REF!</v>
          </cell>
          <cell r="S1332" t="e">
            <v>#REF!</v>
          </cell>
        </row>
        <row r="1333">
          <cell r="L1333" t="e">
            <v>#REF!</v>
          </cell>
          <cell r="M1333" t="e">
            <v>#REF!</v>
          </cell>
          <cell r="O1333" t="e">
            <v>#REF!</v>
          </cell>
          <cell r="P1333" t="e">
            <v>#REF!</v>
          </cell>
          <cell r="Q1333" t="e">
            <v>#REF!</v>
          </cell>
          <cell r="R1333" t="e">
            <v>#REF!</v>
          </cell>
          <cell r="S1333" t="e">
            <v>#REF!</v>
          </cell>
        </row>
        <row r="1334">
          <cell r="L1334" t="e">
            <v>#REF!</v>
          </cell>
          <cell r="M1334" t="e">
            <v>#REF!</v>
          </cell>
          <cell r="O1334" t="e">
            <v>#REF!</v>
          </cell>
          <cell r="P1334" t="e">
            <v>#REF!</v>
          </cell>
          <cell r="Q1334" t="e">
            <v>#REF!</v>
          </cell>
          <cell r="R1334" t="e">
            <v>#REF!</v>
          </cell>
          <cell r="S1334" t="e">
            <v>#REF!</v>
          </cell>
        </row>
        <row r="1335">
          <cell r="L1335" t="e">
            <v>#REF!</v>
          </cell>
          <cell r="M1335" t="e">
            <v>#REF!</v>
          </cell>
          <cell r="O1335" t="e">
            <v>#REF!</v>
          </cell>
          <cell r="P1335" t="e">
            <v>#REF!</v>
          </cell>
          <cell r="Q1335" t="e">
            <v>#REF!</v>
          </cell>
          <cell r="R1335" t="e">
            <v>#REF!</v>
          </cell>
          <cell r="S1335" t="e">
            <v>#REF!</v>
          </cell>
        </row>
        <row r="1336">
          <cell r="L1336" t="e">
            <v>#REF!</v>
          </cell>
          <cell r="M1336" t="e">
            <v>#REF!</v>
          </cell>
          <cell r="O1336" t="e">
            <v>#REF!</v>
          </cell>
          <cell r="P1336" t="e">
            <v>#REF!</v>
          </cell>
          <cell r="Q1336" t="e">
            <v>#REF!</v>
          </cell>
          <cell r="R1336" t="e">
            <v>#REF!</v>
          </cell>
          <cell r="S1336" t="e">
            <v>#REF!</v>
          </cell>
        </row>
        <row r="1337">
          <cell r="L1337" t="e">
            <v>#REF!</v>
          </cell>
          <cell r="M1337" t="e">
            <v>#REF!</v>
          </cell>
          <cell r="O1337" t="e">
            <v>#REF!</v>
          </cell>
          <cell r="P1337" t="e">
            <v>#REF!</v>
          </cell>
          <cell r="Q1337" t="e">
            <v>#REF!</v>
          </cell>
          <cell r="R1337" t="e">
            <v>#REF!</v>
          </cell>
          <cell r="S1337" t="e">
            <v>#REF!</v>
          </cell>
        </row>
        <row r="1338">
          <cell r="L1338" t="e">
            <v>#REF!</v>
          </cell>
          <cell r="M1338" t="e">
            <v>#REF!</v>
          </cell>
          <cell r="O1338" t="e">
            <v>#REF!</v>
          </cell>
          <cell r="P1338" t="e">
            <v>#REF!</v>
          </cell>
          <cell r="Q1338" t="e">
            <v>#REF!</v>
          </cell>
          <cell r="R1338" t="e">
            <v>#REF!</v>
          </cell>
          <cell r="S1338" t="e">
            <v>#REF!</v>
          </cell>
        </row>
        <row r="1339">
          <cell r="L1339" t="e">
            <v>#REF!</v>
          </cell>
          <cell r="M1339" t="e">
            <v>#REF!</v>
          </cell>
          <cell r="O1339" t="e">
            <v>#REF!</v>
          </cell>
          <cell r="P1339" t="e">
            <v>#REF!</v>
          </cell>
          <cell r="Q1339" t="e">
            <v>#REF!</v>
          </cell>
          <cell r="R1339" t="e">
            <v>#REF!</v>
          </cell>
          <cell r="S1339" t="e">
            <v>#REF!</v>
          </cell>
        </row>
        <row r="1340">
          <cell r="L1340" t="e">
            <v>#REF!</v>
          </cell>
          <cell r="M1340" t="e">
            <v>#REF!</v>
          </cell>
          <cell r="O1340" t="e">
            <v>#REF!</v>
          </cell>
          <cell r="P1340" t="e">
            <v>#REF!</v>
          </cell>
          <cell r="Q1340" t="e">
            <v>#REF!</v>
          </cell>
          <cell r="R1340" t="e">
            <v>#REF!</v>
          </cell>
          <cell r="S1340" t="e">
            <v>#REF!</v>
          </cell>
        </row>
        <row r="1341">
          <cell r="L1341" t="e">
            <v>#REF!</v>
          </cell>
          <cell r="M1341" t="e">
            <v>#REF!</v>
          </cell>
          <cell r="O1341" t="e">
            <v>#REF!</v>
          </cell>
          <cell r="P1341" t="e">
            <v>#REF!</v>
          </cell>
          <cell r="Q1341" t="e">
            <v>#REF!</v>
          </cell>
          <cell r="R1341" t="e">
            <v>#REF!</v>
          </cell>
          <cell r="S1341" t="e">
            <v>#REF!</v>
          </cell>
        </row>
        <row r="1342">
          <cell r="L1342" t="e">
            <v>#REF!</v>
          </cell>
          <cell r="M1342" t="e">
            <v>#REF!</v>
          </cell>
          <cell r="O1342" t="e">
            <v>#REF!</v>
          </cell>
          <cell r="P1342" t="e">
            <v>#REF!</v>
          </cell>
          <cell r="Q1342" t="e">
            <v>#REF!</v>
          </cell>
          <cell r="R1342" t="e">
            <v>#REF!</v>
          </cell>
          <cell r="S1342" t="e">
            <v>#REF!</v>
          </cell>
        </row>
        <row r="1343">
          <cell r="L1343" t="e">
            <v>#REF!</v>
          </cell>
          <cell r="M1343" t="e">
            <v>#REF!</v>
          </cell>
          <cell r="O1343" t="e">
            <v>#REF!</v>
          </cell>
          <cell r="P1343" t="e">
            <v>#REF!</v>
          </cell>
          <cell r="Q1343" t="e">
            <v>#REF!</v>
          </cell>
          <cell r="R1343" t="e">
            <v>#REF!</v>
          </cell>
          <cell r="S1343" t="e">
            <v>#REF!</v>
          </cell>
        </row>
        <row r="1344">
          <cell r="L1344" t="e">
            <v>#REF!</v>
          </cell>
          <cell r="M1344" t="e">
            <v>#REF!</v>
          </cell>
          <cell r="O1344" t="e">
            <v>#REF!</v>
          </cell>
          <cell r="P1344" t="e">
            <v>#REF!</v>
          </cell>
          <cell r="Q1344" t="e">
            <v>#REF!</v>
          </cell>
          <cell r="R1344" t="e">
            <v>#REF!</v>
          </cell>
          <cell r="S1344" t="e">
            <v>#REF!</v>
          </cell>
        </row>
        <row r="1345">
          <cell r="L1345" t="e">
            <v>#REF!</v>
          </cell>
          <cell r="M1345" t="e">
            <v>#REF!</v>
          </cell>
          <cell r="O1345" t="e">
            <v>#REF!</v>
          </cell>
          <cell r="P1345" t="e">
            <v>#REF!</v>
          </cell>
          <cell r="Q1345" t="e">
            <v>#REF!</v>
          </cell>
          <cell r="R1345" t="e">
            <v>#REF!</v>
          </cell>
          <cell r="S1345" t="e">
            <v>#REF!</v>
          </cell>
        </row>
        <row r="1346">
          <cell r="L1346" t="e">
            <v>#REF!</v>
          </cell>
          <cell r="M1346" t="e">
            <v>#REF!</v>
          </cell>
          <cell r="O1346" t="e">
            <v>#REF!</v>
          </cell>
          <cell r="P1346" t="e">
            <v>#REF!</v>
          </cell>
          <cell r="Q1346" t="e">
            <v>#REF!</v>
          </cell>
          <cell r="R1346" t="e">
            <v>#REF!</v>
          </cell>
          <cell r="S1346" t="e">
            <v>#REF!</v>
          </cell>
        </row>
        <row r="1347">
          <cell r="L1347" t="e">
            <v>#REF!</v>
          </cell>
          <cell r="M1347" t="e">
            <v>#REF!</v>
          </cell>
          <cell r="O1347" t="e">
            <v>#REF!</v>
          </cell>
          <cell r="P1347" t="e">
            <v>#REF!</v>
          </cell>
          <cell r="Q1347" t="e">
            <v>#REF!</v>
          </cell>
          <cell r="R1347" t="e">
            <v>#REF!</v>
          </cell>
          <cell r="S1347" t="e">
            <v>#REF!</v>
          </cell>
        </row>
        <row r="1348">
          <cell r="L1348" t="e">
            <v>#REF!</v>
          </cell>
          <cell r="M1348" t="e">
            <v>#REF!</v>
          </cell>
          <cell r="O1348" t="e">
            <v>#REF!</v>
          </cell>
          <cell r="P1348" t="e">
            <v>#REF!</v>
          </cell>
          <cell r="Q1348" t="e">
            <v>#REF!</v>
          </cell>
          <cell r="R1348" t="e">
            <v>#REF!</v>
          </cell>
          <cell r="S1348" t="e">
            <v>#REF!</v>
          </cell>
        </row>
        <row r="1349">
          <cell r="L1349" t="e">
            <v>#REF!</v>
          </cell>
          <cell r="M1349" t="e">
            <v>#REF!</v>
          </cell>
          <cell r="O1349" t="e">
            <v>#REF!</v>
          </cell>
          <cell r="P1349" t="e">
            <v>#REF!</v>
          </cell>
          <cell r="Q1349" t="e">
            <v>#REF!</v>
          </cell>
          <cell r="R1349" t="e">
            <v>#REF!</v>
          </cell>
          <cell r="S1349" t="e">
            <v>#REF!</v>
          </cell>
        </row>
        <row r="1350">
          <cell r="L1350" t="e">
            <v>#REF!</v>
          </cell>
          <cell r="M1350" t="e">
            <v>#REF!</v>
          </cell>
          <cell r="O1350" t="e">
            <v>#REF!</v>
          </cell>
          <cell r="P1350" t="e">
            <v>#REF!</v>
          </cell>
          <cell r="Q1350" t="e">
            <v>#REF!</v>
          </cell>
          <cell r="R1350" t="e">
            <v>#REF!</v>
          </cell>
          <cell r="S1350" t="e">
            <v>#REF!</v>
          </cell>
        </row>
        <row r="1351">
          <cell r="L1351" t="e">
            <v>#REF!</v>
          </cell>
          <cell r="M1351" t="e">
            <v>#REF!</v>
          </cell>
          <cell r="O1351" t="e">
            <v>#REF!</v>
          </cell>
          <cell r="P1351" t="e">
            <v>#REF!</v>
          </cell>
          <cell r="Q1351" t="e">
            <v>#REF!</v>
          </cell>
          <cell r="R1351" t="e">
            <v>#REF!</v>
          </cell>
          <cell r="S1351" t="e">
            <v>#REF!</v>
          </cell>
        </row>
        <row r="1352">
          <cell r="L1352" t="e">
            <v>#REF!</v>
          </cell>
          <cell r="M1352" t="e">
            <v>#REF!</v>
          </cell>
          <cell r="O1352" t="e">
            <v>#REF!</v>
          </cell>
          <cell r="P1352" t="e">
            <v>#REF!</v>
          </cell>
          <cell r="Q1352" t="e">
            <v>#REF!</v>
          </cell>
          <cell r="R1352" t="e">
            <v>#REF!</v>
          </cell>
          <cell r="S1352" t="e">
            <v>#REF!</v>
          </cell>
        </row>
        <row r="1353">
          <cell r="L1353" t="e">
            <v>#REF!</v>
          </cell>
          <cell r="M1353" t="e">
            <v>#REF!</v>
          </cell>
          <cell r="O1353" t="e">
            <v>#REF!</v>
          </cell>
          <cell r="P1353" t="e">
            <v>#REF!</v>
          </cell>
          <cell r="Q1353" t="e">
            <v>#REF!</v>
          </cell>
          <cell r="R1353" t="e">
            <v>#REF!</v>
          </cell>
          <cell r="S1353" t="e">
            <v>#REF!</v>
          </cell>
        </row>
        <row r="1354">
          <cell r="L1354" t="e">
            <v>#REF!</v>
          </cell>
          <cell r="M1354" t="e">
            <v>#REF!</v>
          </cell>
          <cell r="O1354" t="e">
            <v>#REF!</v>
          </cell>
          <cell r="P1354" t="e">
            <v>#REF!</v>
          </cell>
          <cell r="Q1354" t="e">
            <v>#REF!</v>
          </cell>
          <cell r="R1354" t="e">
            <v>#REF!</v>
          </cell>
          <cell r="S1354" t="e">
            <v>#REF!</v>
          </cell>
        </row>
        <row r="1355">
          <cell r="L1355" t="e">
            <v>#REF!</v>
          </cell>
          <cell r="M1355" t="e">
            <v>#REF!</v>
          </cell>
          <cell r="O1355" t="e">
            <v>#REF!</v>
          </cell>
          <cell r="P1355" t="e">
            <v>#REF!</v>
          </cell>
          <cell r="Q1355" t="e">
            <v>#REF!</v>
          </cell>
          <cell r="R1355" t="e">
            <v>#REF!</v>
          </cell>
          <cell r="S1355" t="e">
            <v>#REF!</v>
          </cell>
        </row>
        <row r="1356">
          <cell r="L1356" t="e">
            <v>#REF!</v>
          </cell>
          <cell r="M1356" t="e">
            <v>#REF!</v>
          </cell>
          <cell r="O1356" t="e">
            <v>#REF!</v>
          </cell>
          <cell r="P1356" t="e">
            <v>#REF!</v>
          </cell>
          <cell r="Q1356" t="e">
            <v>#REF!</v>
          </cell>
          <cell r="R1356" t="e">
            <v>#REF!</v>
          </cell>
          <cell r="S1356" t="e">
            <v>#REF!</v>
          </cell>
        </row>
        <row r="1357">
          <cell r="L1357" t="e">
            <v>#REF!</v>
          </cell>
          <cell r="M1357" t="e">
            <v>#REF!</v>
          </cell>
          <cell r="O1357" t="e">
            <v>#REF!</v>
          </cell>
          <cell r="P1357" t="e">
            <v>#REF!</v>
          </cell>
          <cell r="Q1357" t="e">
            <v>#REF!</v>
          </cell>
          <cell r="R1357" t="e">
            <v>#REF!</v>
          </cell>
          <cell r="S1357" t="e">
            <v>#REF!</v>
          </cell>
        </row>
        <row r="1358">
          <cell r="L1358" t="e">
            <v>#REF!</v>
          </cell>
          <cell r="M1358" t="e">
            <v>#REF!</v>
          </cell>
          <cell r="O1358" t="e">
            <v>#REF!</v>
          </cell>
          <cell r="P1358" t="e">
            <v>#REF!</v>
          </cell>
          <cell r="Q1358" t="e">
            <v>#REF!</v>
          </cell>
          <cell r="R1358" t="e">
            <v>#REF!</v>
          </cell>
          <cell r="S1358" t="e">
            <v>#REF!</v>
          </cell>
        </row>
        <row r="1359">
          <cell r="L1359" t="e">
            <v>#REF!</v>
          </cell>
          <cell r="M1359" t="e">
            <v>#REF!</v>
          </cell>
          <cell r="O1359" t="e">
            <v>#REF!</v>
          </cell>
          <cell r="P1359" t="e">
            <v>#REF!</v>
          </cell>
          <cell r="Q1359" t="e">
            <v>#REF!</v>
          </cell>
          <cell r="R1359" t="e">
            <v>#REF!</v>
          </cell>
          <cell r="S1359" t="e">
            <v>#REF!</v>
          </cell>
        </row>
        <row r="1360">
          <cell r="L1360" t="e">
            <v>#REF!</v>
          </cell>
          <cell r="M1360" t="e">
            <v>#REF!</v>
          </cell>
          <cell r="O1360" t="e">
            <v>#REF!</v>
          </cell>
          <cell r="P1360" t="e">
            <v>#REF!</v>
          </cell>
          <cell r="Q1360" t="e">
            <v>#REF!</v>
          </cell>
          <cell r="R1360" t="e">
            <v>#REF!</v>
          </cell>
          <cell r="S1360" t="e">
            <v>#REF!</v>
          </cell>
        </row>
        <row r="1361">
          <cell r="L1361" t="e">
            <v>#REF!</v>
          </cell>
          <cell r="M1361" t="e">
            <v>#REF!</v>
          </cell>
          <cell r="O1361" t="e">
            <v>#REF!</v>
          </cell>
          <cell r="P1361" t="e">
            <v>#REF!</v>
          </cell>
          <cell r="Q1361" t="e">
            <v>#REF!</v>
          </cell>
          <cell r="R1361" t="e">
            <v>#REF!</v>
          </cell>
          <cell r="S1361" t="e">
            <v>#REF!</v>
          </cell>
        </row>
        <row r="1362">
          <cell r="L1362" t="e">
            <v>#REF!</v>
          </cell>
          <cell r="M1362" t="e">
            <v>#REF!</v>
          </cell>
          <cell r="O1362" t="e">
            <v>#REF!</v>
          </cell>
          <cell r="P1362" t="e">
            <v>#REF!</v>
          </cell>
          <cell r="Q1362" t="e">
            <v>#REF!</v>
          </cell>
          <cell r="R1362" t="e">
            <v>#REF!</v>
          </cell>
          <cell r="S1362" t="e">
            <v>#REF!</v>
          </cell>
        </row>
        <row r="1363">
          <cell r="L1363" t="e">
            <v>#REF!</v>
          </cell>
          <cell r="M1363" t="e">
            <v>#REF!</v>
          </cell>
          <cell r="O1363" t="e">
            <v>#REF!</v>
          </cell>
          <cell r="P1363" t="e">
            <v>#REF!</v>
          </cell>
          <cell r="Q1363" t="e">
            <v>#REF!</v>
          </cell>
          <cell r="R1363" t="e">
            <v>#REF!</v>
          </cell>
          <cell r="S1363" t="e">
            <v>#REF!</v>
          </cell>
        </row>
        <row r="1364">
          <cell r="L1364" t="e">
            <v>#REF!</v>
          </cell>
          <cell r="M1364" t="e">
            <v>#REF!</v>
          </cell>
          <cell r="O1364" t="e">
            <v>#REF!</v>
          </cell>
          <cell r="P1364" t="e">
            <v>#REF!</v>
          </cell>
          <cell r="Q1364" t="e">
            <v>#REF!</v>
          </cell>
          <cell r="R1364" t="e">
            <v>#REF!</v>
          </cell>
          <cell r="S1364" t="e">
            <v>#REF!</v>
          </cell>
        </row>
        <row r="1365">
          <cell r="L1365" t="e">
            <v>#REF!</v>
          </cell>
          <cell r="M1365" t="e">
            <v>#REF!</v>
          </cell>
          <cell r="O1365" t="e">
            <v>#REF!</v>
          </cell>
          <cell r="P1365" t="e">
            <v>#REF!</v>
          </cell>
          <cell r="Q1365" t="e">
            <v>#REF!</v>
          </cell>
          <cell r="R1365" t="e">
            <v>#REF!</v>
          </cell>
          <cell r="S1365" t="e">
            <v>#REF!</v>
          </cell>
        </row>
        <row r="1366">
          <cell r="L1366" t="e">
            <v>#REF!</v>
          </cell>
          <cell r="M1366" t="e">
            <v>#REF!</v>
          </cell>
          <cell r="O1366" t="e">
            <v>#REF!</v>
          </cell>
          <cell r="P1366" t="e">
            <v>#REF!</v>
          </cell>
          <cell r="Q1366" t="e">
            <v>#REF!</v>
          </cell>
          <cell r="R1366" t="e">
            <v>#REF!</v>
          </cell>
          <cell r="S1366" t="e">
            <v>#REF!</v>
          </cell>
        </row>
        <row r="1367">
          <cell r="L1367" t="e">
            <v>#REF!</v>
          </cell>
          <cell r="M1367" t="e">
            <v>#REF!</v>
          </cell>
          <cell r="O1367" t="e">
            <v>#REF!</v>
          </cell>
          <cell r="P1367" t="e">
            <v>#REF!</v>
          </cell>
          <cell r="Q1367" t="e">
            <v>#REF!</v>
          </cell>
          <cell r="R1367" t="e">
            <v>#REF!</v>
          </cell>
          <cell r="S1367" t="e">
            <v>#REF!</v>
          </cell>
        </row>
        <row r="1368">
          <cell r="L1368" t="e">
            <v>#REF!</v>
          </cell>
          <cell r="M1368" t="e">
            <v>#REF!</v>
          </cell>
          <cell r="O1368" t="e">
            <v>#REF!</v>
          </cell>
          <cell r="P1368" t="e">
            <v>#REF!</v>
          </cell>
          <cell r="Q1368" t="e">
            <v>#REF!</v>
          </cell>
          <cell r="R1368" t="e">
            <v>#REF!</v>
          </cell>
          <cell r="S1368" t="e">
            <v>#REF!</v>
          </cell>
        </row>
        <row r="1369">
          <cell r="L1369" t="e">
            <v>#REF!</v>
          </cell>
          <cell r="M1369" t="e">
            <v>#REF!</v>
          </cell>
          <cell r="O1369" t="e">
            <v>#REF!</v>
          </cell>
          <cell r="P1369" t="e">
            <v>#REF!</v>
          </cell>
          <cell r="Q1369" t="e">
            <v>#REF!</v>
          </cell>
          <cell r="R1369" t="e">
            <v>#REF!</v>
          </cell>
          <cell r="S1369" t="e">
            <v>#REF!</v>
          </cell>
        </row>
        <row r="1370">
          <cell r="L1370" t="e">
            <v>#REF!</v>
          </cell>
          <cell r="M1370" t="e">
            <v>#REF!</v>
          </cell>
          <cell r="O1370" t="e">
            <v>#REF!</v>
          </cell>
          <cell r="P1370" t="e">
            <v>#REF!</v>
          </cell>
          <cell r="Q1370" t="e">
            <v>#REF!</v>
          </cell>
          <cell r="R1370" t="e">
            <v>#REF!</v>
          </cell>
          <cell r="S1370" t="e">
            <v>#REF!</v>
          </cell>
        </row>
        <row r="1371">
          <cell r="L1371" t="e">
            <v>#REF!</v>
          </cell>
          <cell r="M1371" t="e">
            <v>#REF!</v>
          </cell>
          <cell r="O1371" t="e">
            <v>#REF!</v>
          </cell>
          <cell r="P1371" t="e">
            <v>#REF!</v>
          </cell>
          <cell r="Q1371" t="e">
            <v>#REF!</v>
          </cell>
          <cell r="R1371" t="e">
            <v>#REF!</v>
          </cell>
          <cell r="S1371" t="e">
            <v>#REF!</v>
          </cell>
        </row>
        <row r="1372">
          <cell r="L1372" t="e">
            <v>#REF!</v>
          </cell>
          <cell r="M1372" t="e">
            <v>#REF!</v>
          </cell>
          <cell r="O1372" t="e">
            <v>#REF!</v>
          </cell>
          <cell r="P1372" t="e">
            <v>#REF!</v>
          </cell>
          <cell r="Q1372" t="e">
            <v>#REF!</v>
          </cell>
          <cell r="R1372" t="e">
            <v>#REF!</v>
          </cell>
          <cell r="S1372" t="e">
            <v>#REF!</v>
          </cell>
        </row>
        <row r="1373">
          <cell r="L1373" t="e">
            <v>#REF!</v>
          </cell>
          <cell r="M1373" t="e">
            <v>#REF!</v>
          </cell>
          <cell r="O1373" t="e">
            <v>#REF!</v>
          </cell>
          <cell r="P1373" t="e">
            <v>#REF!</v>
          </cell>
          <cell r="Q1373" t="e">
            <v>#REF!</v>
          </cell>
          <cell r="R1373" t="e">
            <v>#REF!</v>
          </cell>
          <cell r="S1373" t="e">
            <v>#REF!</v>
          </cell>
        </row>
        <row r="1374">
          <cell r="L1374" t="e">
            <v>#REF!</v>
          </cell>
          <cell r="M1374" t="e">
            <v>#REF!</v>
          </cell>
          <cell r="O1374" t="e">
            <v>#REF!</v>
          </cell>
          <cell r="P1374" t="e">
            <v>#REF!</v>
          </cell>
          <cell r="Q1374" t="e">
            <v>#REF!</v>
          </cell>
          <cell r="R1374" t="e">
            <v>#REF!</v>
          </cell>
          <cell r="S1374" t="e">
            <v>#REF!</v>
          </cell>
        </row>
        <row r="1375">
          <cell r="L1375" t="e">
            <v>#REF!</v>
          </cell>
          <cell r="M1375" t="e">
            <v>#REF!</v>
          </cell>
          <cell r="O1375" t="e">
            <v>#REF!</v>
          </cell>
          <cell r="P1375" t="e">
            <v>#REF!</v>
          </cell>
          <cell r="Q1375" t="e">
            <v>#REF!</v>
          </cell>
          <cell r="R1375" t="e">
            <v>#REF!</v>
          </cell>
          <cell r="S1375" t="e">
            <v>#REF!</v>
          </cell>
        </row>
        <row r="1376">
          <cell r="L1376" t="e">
            <v>#REF!</v>
          </cell>
          <cell r="M1376" t="e">
            <v>#REF!</v>
          </cell>
          <cell r="O1376" t="e">
            <v>#REF!</v>
          </cell>
          <cell r="P1376" t="e">
            <v>#REF!</v>
          </cell>
          <cell r="Q1376" t="e">
            <v>#REF!</v>
          </cell>
          <cell r="R1376" t="e">
            <v>#REF!</v>
          </cell>
          <cell r="S1376" t="e">
            <v>#REF!</v>
          </cell>
        </row>
        <row r="1377">
          <cell r="L1377" t="e">
            <v>#REF!</v>
          </cell>
          <cell r="M1377" t="e">
            <v>#REF!</v>
          </cell>
          <cell r="O1377" t="e">
            <v>#REF!</v>
          </cell>
          <cell r="P1377" t="e">
            <v>#REF!</v>
          </cell>
          <cell r="Q1377" t="e">
            <v>#REF!</v>
          </cell>
          <cell r="R1377" t="e">
            <v>#REF!</v>
          </cell>
          <cell r="S1377" t="e">
            <v>#REF!</v>
          </cell>
        </row>
        <row r="1378">
          <cell r="L1378" t="e">
            <v>#REF!</v>
          </cell>
          <cell r="M1378" t="e">
            <v>#REF!</v>
          </cell>
          <cell r="O1378" t="e">
            <v>#REF!</v>
          </cell>
          <cell r="P1378" t="e">
            <v>#REF!</v>
          </cell>
          <cell r="Q1378" t="e">
            <v>#REF!</v>
          </cell>
          <cell r="R1378" t="e">
            <v>#REF!</v>
          </cell>
          <cell r="S1378" t="e">
            <v>#REF!</v>
          </cell>
        </row>
        <row r="1379">
          <cell r="L1379" t="e">
            <v>#REF!</v>
          </cell>
          <cell r="M1379" t="e">
            <v>#REF!</v>
          </cell>
          <cell r="O1379" t="e">
            <v>#REF!</v>
          </cell>
          <cell r="P1379" t="e">
            <v>#REF!</v>
          </cell>
          <cell r="Q1379" t="e">
            <v>#REF!</v>
          </cell>
          <cell r="R1379" t="e">
            <v>#REF!</v>
          </cell>
          <cell r="S1379" t="e">
            <v>#REF!</v>
          </cell>
        </row>
        <row r="1380">
          <cell r="L1380" t="e">
            <v>#REF!</v>
          </cell>
          <cell r="M1380" t="e">
            <v>#REF!</v>
          </cell>
          <cell r="O1380" t="e">
            <v>#REF!</v>
          </cell>
          <cell r="P1380" t="e">
            <v>#REF!</v>
          </cell>
          <cell r="Q1380" t="e">
            <v>#REF!</v>
          </cell>
          <cell r="R1380" t="e">
            <v>#REF!</v>
          </cell>
          <cell r="S1380" t="e">
            <v>#REF!</v>
          </cell>
        </row>
        <row r="1381">
          <cell r="L1381" t="e">
            <v>#REF!</v>
          </cell>
          <cell r="M1381" t="e">
            <v>#REF!</v>
          </cell>
          <cell r="O1381" t="e">
            <v>#REF!</v>
          </cell>
          <cell r="P1381" t="e">
            <v>#REF!</v>
          </cell>
          <cell r="Q1381" t="e">
            <v>#REF!</v>
          </cell>
          <cell r="R1381" t="e">
            <v>#REF!</v>
          </cell>
          <cell r="S1381" t="e">
            <v>#REF!</v>
          </cell>
        </row>
        <row r="1382">
          <cell r="L1382" t="e">
            <v>#REF!</v>
          </cell>
          <cell r="M1382" t="e">
            <v>#REF!</v>
          </cell>
          <cell r="O1382" t="e">
            <v>#REF!</v>
          </cell>
          <cell r="P1382" t="e">
            <v>#REF!</v>
          </cell>
          <cell r="Q1382" t="e">
            <v>#REF!</v>
          </cell>
          <cell r="R1382" t="e">
            <v>#REF!</v>
          </cell>
          <cell r="S1382" t="e">
            <v>#REF!</v>
          </cell>
        </row>
        <row r="1383">
          <cell r="L1383" t="e">
            <v>#REF!</v>
          </cell>
          <cell r="M1383" t="e">
            <v>#REF!</v>
          </cell>
          <cell r="O1383" t="e">
            <v>#REF!</v>
          </cell>
          <cell r="P1383" t="e">
            <v>#REF!</v>
          </cell>
          <cell r="Q1383" t="e">
            <v>#REF!</v>
          </cell>
          <cell r="R1383" t="e">
            <v>#REF!</v>
          </cell>
          <cell r="S1383" t="e">
            <v>#REF!</v>
          </cell>
        </row>
        <row r="1384">
          <cell r="L1384" t="e">
            <v>#REF!</v>
          </cell>
          <cell r="M1384" t="e">
            <v>#REF!</v>
          </cell>
          <cell r="O1384" t="e">
            <v>#REF!</v>
          </cell>
          <cell r="P1384" t="e">
            <v>#REF!</v>
          </cell>
          <cell r="Q1384" t="e">
            <v>#REF!</v>
          </cell>
          <cell r="R1384" t="e">
            <v>#REF!</v>
          </cell>
          <cell r="S1384" t="e">
            <v>#REF!</v>
          </cell>
        </row>
        <row r="1385">
          <cell r="L1385" t="e">
            <v>#REF!</v>
          </cell>
          <cell r="M1385" t="e">
            <v>#REF!</v>
          </cell>
          <cell r="O1385" t="e">
            <v>#REF!</v>
          </cell>
          <cell r="P1385" t="e">
            <v>#REF!</v>
          </cell>
          <cell r="Q1385" t="e">
            <v>#REF!</v>
          </cell>
          <cell r="R1385" t="e">
            <v>#REF!</v>
          </cell>
          <cell r="S1385" t="e">
            <v>#REF!</v>
          </cell>
        </row>
        <row r="1386">
          <cell r="L1386" t="e">
            <v>#REF!</v>
          </cell>
          <cell r="M1386" t="e">
            <v>#REF!</v>
          </cell>
          <cell r="O1386" t="e">
            <v>#REF!</v>
          </cell>
          <cell r="P1386" t="e">
            <v>#REF!</v>
          </cell>
          <cell r="Q1386" t="e">
            <v>#REF!</v>
          </cell>
          <cell r="R1386" t="e">
            <v>#REF!</v>
          </cell>
          <cell r="S1386" t="e">
            <v>#REF!</v>
          </cell>
        </row>
        <row r="1387">
          <cell r="L1387" t="e">
            <v>#REF!</v>
          </cell>
          <cell r="M1387" t="e">
            <v>#REF!</v>
          </cell>
          <cell r="O1387" t="e">
            <v>#REF!</v>
          </cell>
          <cell r="P1387" t="e">
            <v>#REF!</v>
          </cell>
          <cell r="Q1387" t="e">
            <v>#REF!</v>
          </cell>
          <cell r="R1387" t="e">
            <v>#REF!</v>
          </cell>
          <cell r="S1387" t="e">
            <v>#REF!</v>
          </cell>
        </row>
        <row r="1388">
          <cell r="L1388" t="e">
            <v>#REF!</v>
          </cell>
          <cell r="M1388" t="e">
            <v>#REF!</v>
          </cell>
          <cell r="O1388" t="e">
            <v>#REF!</v>
          </cell>
          <cell r="P1388" t="e">
            <v>#REF!</v>
          </cell>
          <cell r="Q1388" t="e">
            <v>#REF!</v>
          </cell>
          <cell r="R1388" t="e">
            <v>#REF!</v>
          </cell>
          <cell r="S1388" t="e">
            <v>#REF!</v>
          </cell>
        </row>
        <row r="1389">
          <cell r="L1389" t="e">
            <v>#REF!</v>
          </cell>
          <cell r="M1389" t="e">
            <v>#REF!</v>
          </cell>
          <cell r="O1389" t="e">
            <v>#REF!</v>
          </cell>
          <cell r="P1389" t="e">
            <v>#REF!</v>
          </cell>
          <cell r="Q1389" t="e">
            <v>#REF!</v>
          </cell>
          <cell r="R1389" t="e">
            <v>#REF!</v>
          </cell>
          <cell r="S1389" t="e">
            <v>#REF!</v>
          </cell>
        </row>
        <row r="1390">
          <cell r="L1390" t="e">
            <v>#REF!</v>
          </cell>
          <cell r="M1390" t="e">
            <v>#REF!</v>
          </cell>
          <cell r="O1390" t="e">
            <v>#REF!</v>
          </cell>
          <cell r="P1390" t="e">
            <v>#REF!</v>
          </cell>
          <cell r="Q1390" t="e">
            <v>#REF!</v>
          </cell>
          <cell r="R1390" t="e">
            <v>#REF!</v>
          </cell>
          <cell r="S1390" t="e">
            <v>#REF!</v>
          </cell>
        </row>
        <row r="1391">
          <cell r="L1391" t="e">
            <v>#REF!</v>
          </cell>
          <cell r="M1391" t="e">
            <v>#REF!</v>
          </cell>
          <cell r="O1391" t="e">
            <v>#REF!</v>
          </cell>
          <cell r="P1391" t="e">
            <v>#REF!</v>
          </cell>
          <cell r="Q1391" t="e">
            <v>#REF!</v>
          </cell>
          <cell r="R1391" t="e">
            <v>#REF!</v>
          </cell>
          <cell r="S1391" t="e">
            <v>#REF!</v>
          </cell>
        </row>
        <row r="1392">
          <cell r="L1392" t="e">
            <v>#REF!</v>
          </cell>
          <cell r="M1392" t="e">
            <v>#REF!</v>
          </cell>
          <cell r="O1392" t="e">
            <v>#REF!</v>
          </cell>
          <cell r="P1392" t="e">
            <v>#REF!</v>
          </cell>
          <cell r="Q1392" t="e">
            <v>#REF!</v>
          </cell>
          <cell r="R1392" t="e">
            <v>#REF!</v>
          </cell>
          <cell r="S1392" t="e">
            <v>#REF!</v>
          </cell>
        </row>
        <row r="1393">
          <cell r="L1393" t="e">
            <v>#REF!</v>
          </cell>
          <cell r="M1393" t="e">
            <v>#REF!</v>
          </cell>
          <cell r="O1393" t="e">
            <v>#REF!</v>
          </cell>
          <cell r="P1393" t="e">
            <v>#REF!</v>
          </cell>
          <cell r="Q1393" t="e">
            <v>#REF!</v>
          </cell>
          <cell r="R1393" t="e">
            <v>#REF!</v>
          </cell>
          <cell r="S1393" t="e">
            <v>#REF!</v>
          </cell>
        </row>
        <row r="1394">
          <cell r="L1394" t="e">
            <v>#REF!</v>
          </cell>
          <cell r="M1394" t="e">
            <v>#REF!</v>
          </cell>
          <cell r="O1394" t="e">
            <v>#REF!</v>
          </cell>
          <cell r="P1394" t="e">
            <v>#REF!</v>
          </cell>
          <cell r="Q1394" t="e">
            <v>#REF!</v>
          </cell>
          <cell r="R1394" t="e">
            <v>#REF!</v>
          </cell>
          <cell r="S1394" t="e">
            <v>#REF!</v>
          </cell>
        </row>
        <row r="1395">
          <cell r="L1395" t="e">
            <v>#REF!</v>
          </cell>
          <cell r="M1395" t="e">
            <v>#REF!</v>
          </cell>
          <cell r="O1395" t="e">
            <v>#REF!</v>
          </cell>
          <cell r="P1395" t="e">
            <v>#REF!</v>
          </cell>
          <cell r="Q1395" t="e">
            <v>#REF!</v>
          </cell>
          <cell r="R1395" t="e">
            <v>#REF!</v>
          </cell>
          <cell r="S1395" t="e">
            <v>#REF!</v>
          </cell>
        </row>
        <row r="1396">
          <cell r="L1396" t="e">
            <v>#REF!</v>
          </cell>
          <cell r="M1396" t="e">
            <v>#REF!</v>
          </cell>
          <cell r="O1396" t="e">
            <v>#REF!</v>
          </cell>
          <cell r="P1396" t="e">
            <v>#REF!</v>
          </cell>
          <cell r="Q1396" t="e">
            <v>#REF!</v>
          </cell>
          <cell r="R1396" t="e">
            <v>#REF!</v>
          </cell>
          <cell r="S1396" t="e">
            <v>#REF!</v>
          </cell>
        </row>
        <row r="1397">
          <cell r="L1397" t="e">
            <v>#REF!</v>
          </cell>
          <cell r="M1397" t="e">
            <v>#REF!</v>
          </cell>
          <cell r="O1397" t="e">
            <v>#REF!</v>
          </cell>
          <cell r="P1397" t="e">
            <v>#REF!</v>
          </cell>
          <cell r="Q1397" t="e">
            <v>#REF!</v>
          </cell>
          <cell r="R1397" t="e">
            <v>#REF!</v>
          </cell>
          <cell r="S1397" t="e">
            <v>#REF!</v>
          </cell>
        </row>
        <row r="1398">
          <cell r="L1398" t="e">
            <v>#REF!</v>
          </cell>
          <cell r="M1398" t="e">
            <v>#REF!</v>
          </cell>
          <cell r="O1398" t="e">
            <v>#REF!</v>
          </cell>
          <cell r="P1398" t="e">
            <v>#REF!</v>
          </cell>
          <cell r="Q1398" t="e">
            <v>#REF!</v>
          </cell>
          <cell r="R1398" t="e">
            <v>#REF!</v>
          </cell>
          <cell r="S1398" t="e">
            <v>#REF!</v>
          </cell>
        </row>
        <row r="1399">
          <cell r="L1399" t="e">
            <v>#REF!</v>
          </cell>
          <cell r="M1399" t="e">
            <v>#REF!</v>
          </cell>
          <cell r="O1399" t="e">
            <v>#REF!</v>
          </cell>
          <cell r="P1399" t="e">
            <v>#REF!</v>
          </cell>
          <cell r="Q1399" t="e">
            <v>#REF!</v>
          </cell>
          <cell r="R1399" t="e">
            <v>#REF!</v>
          </cell>
          <cell r="S1399" t="e">
            <v>#REF!</v>
          </cell>
        </row>
        <row r="1400">
          <cell r="L1400" t="e">
            <v>#REF!</v>
          </cell>
          <cell r="M1400" t="e">
            <v>#REF!</v>
          </cell>
          <cell r="O1400" t="e">
            <v>#REF!</v>
          </cell>
          <cell r="P1400" t="e">
            <v>#REF!</v>
          </cell>
          <cell r="Q1400" t="e">
            <v>#REF!</v>
          </cell>
          <cell r="R1400" t="e">
            <v>#REF!</v>
          </cell>
          <cell r="S1400" t="e">
            <v>#REF!</v>
          </cell>
        </row>
        <row r="1401">
          <cell r="L1401" t="e">
            <v>#REF!</v>
          </cell>
          <cell r="M1401" t="e">
            <v>#REF!</v>
          </cell>
          <cell r="O1401" t="e">
            <v>#REF!</v>
          </cell>
          <cell r="P1401" t="e">
            <v>#REF!</v>
          </cell>
          <cell r="Q1401" t="e">
            <v>#REF!</v>
          </cell>
          <cell r="R1401" t="e">
            <v>#REF!</v>
          </cell>
          <cell r="S1401" t="e">
            <v>#REF!</v>
          </cell>
        </row>
        <row r="1402">
          <cell r="L1402" t="e">
            <v>#REF!</v>
          </cell>
          <cell r="M1402" t="e">
            <v>#REF!</v>
          </cell>
          <cell r="O1402" t="e">
            <v>#REF!</v>
          </cell>
          <cell r="P1402" t="e">
            <v>#REF!</v>
          </cell>
          <cell r="Q1402" t="e">
            <v>#REF!</v>
          </cell>
          <cell r="R1402" t="e">
            <v>#REF!</v>
          </cell>
          <cell r="S1402" t="e">
            <v>#REF!</v>
          </cell>
        </row>
        <row r="1403">
          <cell r="L1403" t="e">
            <v>#REF!</v>
          </cell>
          <cell r="M1403" t="e">
            <v>#REF!</v>
          </cell>
          <cell r="O1403" t="e">
            <v>#REF!</v>
          </cell>
          <cell r="P1403" t="e">
            <v>#REF!</v>
          </cell>
          <cell r="Q1403" t="e">
            <v>#REF!</v>
          </cell>
          <cell r="R1403" t="e">
            <v>#REF!</v>
          </cell>
          <cell r="S1403" t="e">
            <v>#REF!</v>
          </cell>
        </row>
        <row r="1404">
          <cell r="L1404" t="e">
            <v>#REF!</v>
          </cell>
          <cell r="M1404" t="e">
            <v>#REF!</v>
          </cell>
          <cell r="O1404" t="e">
            <v>#REF!</v>
          </cell>
          <cell r="P1404" t="e">
            <v>#REF!</v>
          </cell>
          <cell r="Q1404" t="e">
            <v>#REF!</v>
          </cell>
          <cell r="R1404" t="e">
            <v>#REF!</v>
          </cell>
          <cell r="S1404" t="e">
            <v>#REF!</v>
          </cell>
        </row>
        <row r="1405">
          <cell r="L1405" t="e">
            <v>#REF!</v>
          </cell>
          <cell r="M1405" t="e">
            <v>#REF!</v>
          </cell>
          <cell r="O1405" t="e">
            <v>#REF!</v>
          </cell>
          <cell r="P1405" t="e">
            <v>#REF!</v>
          </cell>
          <cell r="Q1405" t="e">
            <v>#REF!</v>
          </cell>
          <cell r="R1405" t="e">
            <v>#REF!</v>
          </cell>
          <cell r="S1405" t="e">
            <v>#REF!</v>
          </cell>
        </row>
        <row r="1406">
          <cell r="L1406" t="e">
            <v>#REF!</v>
          </cell>
          <cell r="M1406" t="e">
            <v>#REF!</v>
          </cell>
          <cell r="O1406" t="e">
            <v>#REF!</v>
          </cell>
          <cell r="P1406" t="e">
            <v>#REF!</v>
          </cell>
          <cell r="Q1406" t="e">
            <v>#REF!</v>
          </cell>
          <cell r="R1406" t="e">
            <v>#REF!</v>
          </cell>
          <cell r="S1406" t="e">
            <v>#REF!</v>
          </cell>
        </row>
        <row r="1407">
          <cell r="L1407" t="e">
            <v>#REF!</v>
          </cell>
          <cell r="M1407" t="e">
            <v>#REF!</v>
          </cell>
          <cell r="O1407" t="e">
            <v>#REF!</v>
          </cell>
          <cell r="P1407" t="e">
            <v>#REF!</v>
          </cell>
          <cell r="Q1407" t="e">
            <v>#REF!</v>
          </cell>
          <cell r="R1407" t="e">
            <v>#REF!</v>
          </cell>
          <cell r="S1407" t="e">
            <v>#REF!</v>
          </cell>
        </row>
        <row r="1408">
          <cell r="L1408" t="e">
            <v>#REF!</v>
          </cell>
          <cell r="M1408" t="e">
            <v>#REF!</v>
          </cell>
          <cell r="O1408" t="e">
            <v>#REF!</v>
          </cell>
          <cell r="P1408" t="e">
            <v>#REF!</v>
          </cell>
          <cell r="Q1408" t="e">
            <v>#REF!</v>
          </cell>
          <cell r="R1408" t="e">
            <v>#REF!</v>
          </cell>
          <cell r="S1408" t="e">
            <v>#REF!</v>
          </cell>
        </row>
        <row r="1409">
          <cell r="L1409" t="e">
            <v>#REF!</v>
          </cell>
          <cell r="M1409" t="e">
            <v>#REF!</v>
          </cell>
          <cell r="O1409" t="e">
            <v>#REF!</v>
          </cell>
          <cell r="P1409" t="e">
            <v>#REF!</v>
          </cell>
          <cell r="Q1409" t="e">
            <v>#REF!</v>
          </cell>
          <cell r="R1409" t="e">
            <v>#REF!</v>
          </cell>
          <cell r="S1409" t="e">
            <v>#REF!</v>
          </cell>
        </row>
        <row r="1410">
          <cell r="L1410" t="e">
            <v>#REF!</v>
          </cell>
          <cell r="M1410" t="e">
            <v>#REF!</v>
          </cell>
          <cell r="O1410" t="e">
            <v>#REF!</v>
          </cell>
          <cell r="P1410" t="e">
            <v>#REF!</v>
          </cell>
          <cell r="Q1410" t="e">
            <v>#REF!</v>
          </cell>
          <cell r="R1410" t="e">
            <v>#REF!</v>
          </cell>
          <cell r="S1410" t="e">
            <v>#REF!</v>
          </cell>
        </row>
        <row r="1411">
          <cell r="L1411" t="e">
            <v>#REF!</v>
          </cell>
          <cell r="M1411" t="e">
            <v>#REF!</v>
          </cell>
          <cell r="O1411" t="e">
            <v>#REF!</v>
          </cell>
          <cell r="P1411" t="e">
            <v>#REF!</v>
          </cell>
          <cell r="Q1411" t="e">
            <v>#REF!</v>
          </cell>
          <cell r="R1411" t="e">
            <v>#REF!</v>
          </cell>
          <cell r="S1411" t="e">
            <v>#REF!</v>
          </cell>
        </row>
        <row r="1412">
          <cell r="L1412" t="e">
            <v>#REF!</v>
          </cell>
          <cell r="M1412" t="e">
            <v>#REF!</v>
          </cell>
          <cell r="O1412" t="e">
            <v>#REF!</v>
          </cell>
          <cell r="P1412" t="e">
            <v>#REF!</v>
          </cell>
          <cell r="Q1412" t="e">
            <v>#REF!</v>
          </cell>
          <cell r="R1412" t="e">
            <v>#REF!</v>
          </cell>
          <cell r="S1412" t="e">
            <v>#REF!</v>
          </cell>
        </row>
        <row r="1413">
          <cell r="L1413" t="e">
            <v>#REF!</v>
          </cell>
          <cell r="M1413" t="e">
            <v>#REF!</v>
          </cell>
          <cell r="O1413" t="e">
            <v>#REF!</v>
          </cell>
          <cell r="P1413" t="e">
            <v>#REF!</v>
          </cell>
          <cell r="Q1413" t="e">
            <v>#REF!</v>
          </cell>
          <cell r="R1413" t="e">
            <v>#REF!</v>
          </cell>
          <cell r="S1413" t="e">
            <v>#REF!</v>
          </cell>
        </row>
        <row r="1414">
          <cell r="L1414" t="e">
            <v>#REF!</v>
          </cell>
          <cell r="M1414" t="e">
            <v>#REF!</v>
          </cell>
          <cell r="O1414" t="e">
            <v>#REF!</v>
          </cell>
          <cell r="P1414" t="e">
            <v>#REF!</v>
          </cell>
          <cell r="Q1414" t="e">
            <v>#REF!</v>
          </cell>
          <cell r="R1414" t="e">
            <v>#REF!</v>
          </cell>
          <cell r="S1414" t="e">
            <v>#REF!</v>
          </cell>
        </row>
        <row r="1415">
          <cell r="L1415" t="e">
            <v>#REF!</v>
          </cell>
          <cell r="M1415" t="e">
            <v>#REF!</v>
          </cell>
          <cell r="O1415" t="e">
            <v>#REF!</v>
          </cell>
          <cell r="P1415" t="e">
            <v>#REF!</v>
          </cell>
          <cell r="Q1415" t="e">
            <v>#REF!</v>
          </cell>
          <cell r="R1415" t="e">
            <v>#REF!</v>
          </cell>
          <cell r="S1415" t="e">
            <v>#REF!</v>
          </cell>
        </row>
        <row r="1416">
          <cell r="L1416" t="e">
            <v>#REF!</v>
          </cell>
          <cell r="M1416" t="e">
            <v>#REF!</v>
          </cell>
          <cell r="O1416" t="e">
            <v>#REF!</v>
          </cell>
          <cell r="P1416" t="e">
            <v>#REF!</v>
          </cell>
          <cell r="Q1416" t="e">
            <v>#REF!</v>
          </cell>
          <cell r="R1416" t="e">
            <v>#REF!</v>
          </cell>
          <cell r="S1416" t="e">
            <v>#REF!</v>
          </cell>
        </row>
        <row r="1417">
          <cell r="L1417" t="e">
            <v>#REF!</v>
          </cell>
          <cell r="M1417" t="e">
            <v>#REF!</v>
          </cell>
          <cell r="O1417" t="e">
            <v>#REF!</v>
          </cell>
          <cell r="P1417" t="e">
            <v>#REF!</v>
          </cell>
          <cell r="Q1417" t="e">
            <v>#REF!</v>
          </cell>
          <cell r="R1417" t="e">
            <v>#REF!</v>
          </cell>
          <cell r="S1417" t="e">
            <v>#REF!</v>
          </cell>
        </row>
        <row r="1418">
          <cell r="L1418" t="e">
            <v>#REF!</v>
          </cell>
          <cell r="M1418" t="e">
            <v>#REF!</v>
          </cell>
          <cell r="O1418" t="e">
            <v>#REF!</v>
          </cell>
          <cell r="P1418" t="e">
            <v>#REF!</v>
          </cell>
          <cell r="Q1418" t="e">
            <v>#REF!</v>
          </cell>
          <cell r="R1418" t="e">
            <v>#REF!</v>
          </cell>
          <cell r="S1418" t="e">
            <v>#REF!</v>
          </cell>
        </row>
        <row r="1419">
          <cell r="L1419" t="e">
            <v>#REF!</v>
          </cell>
          <cell r="M1419" t="e">
            <v>#REF!</v>
          </cell>
          <cell r="O1419" t="e">
            <v>#REF!</v>
          </cell>
          <cell r="P1419" t="e">
            <v>#REF!</v>
          </cell>
          <cell r="Q1419" t="e">
            <v>#REF!</v>
          </cell>
          <cell r="R1419" t="e">
            <v>#REF!</v>
          </cell>
          <cell r="S1419" t="e">
            <v>#REF!</v>
          </cell>
        </row>
        <row r="1420">
          <cell r="L1420" t="e">
            <v>#REF!</v>
          </cell>
          <cell r="M1420" t="e">
            <v>#REF!</v>
          </cell>
          <cell r="O1420" t="e">
            <v>#REF!</v>
          </cell>
          <cell r="P1420" t="e">
            <v>#REF!</v>
          </cell>
          <cell r="Q1420" t="e">
            <v>#REF!</v>
          </cell>
          <cell r="R1420" t="e">
            <v>#REF!</v>
          </cell>
          <cell r="S1420" t="e">
            <v>#REF!</v>
          </cell>
        </row>
        <row r="1421">
          <cell r="L1421" t="e">
            <v>#REF!</v>
          </cell>
          <cell r="M1421" t="e">
            <v>#REF!</v>
          </cell>
          <cell r="O1421" t="e">
            <v>#REF!</v>
          </cell>
          <cell r="P1421" t="e">
            <v>#REF!</v>
          </cell>
          <cell r="Q1421" t="e">
            <v>#REF!</v>
          </cell>
          <cell r="R1421" t="e">
            <v>#REF!</v>
          </cell>
          <cell r="S1421" t="e">
            <v>#REF!</v>
          </cell>
        </row>
        <row r="1422">
          <cell r="L1422" t="e">
            <v>#REF!</v>
          </cell>
          <cell r="M1422" t="e">
            <v>#REF!</v>
          </cell>
          <cell r="O1422" t="e">
            <v>#REF!</v>
          </cell>
          <cell r="P1422" t="e">
            <v>#REF!</v>
          </cell>
          <cell r="Q1422" t="e">
            <v>#REF!</v>
          </cell>
          <cell r="R1422" t="e">
            <v>#REF!</v>
          </cell>
          <cell r="S1422" t="e">
            <v>#REF!</v>
          </cell>
        </row>
        <row r="1423">
          <cell r="L1423" t="e">
            <v>#REF!</v>
          </cell>
          <cell r="M1423" t="e">
            <v>#REF!</v>
          </cell>
          <cell r="O1423" t="e">
            <v>#REF!</v>
          </cell>
          <cell r="P1423" t="e">
            <v>#REF!</v>
          </cell>
          <cell r="Q1423" t="e">
            <v>#REF!</v>
          </cell>
          <cell r="R1423" t="e">
            <v>#REF!</v>
          </cell>
          <cell r="S1423" t="e">
            <v>#REF!</v>
          </cell>
        </row>
        <row r="1424">
          <cell r="L1424" t="e">
            <v>#REF!</v>
          </cell>
          <cell r="M1424" t="e">
            <v>#REF!</v>
          </cell>
          <cell r="O1424" t="e">
            <v>#REF!</v>
          </cell>
          <cell r="P1424" t="e">
            <v>#REF!</v>
          </cell>
          <cell r="Q1424" t="e">
            <v>#REF!</v>
          </cell>
          <cell r="R1424" t="e">
            <v>#REF!</v>
          </cell>
          <cell r="S1424" t="e">
            <v>#REF!</v>
          </cell>
        </row>
        <row r="1425">
          <cell r="L1425" t="e">
            <v>#REF!</v>
          </cell>
          <cell r="M1425" t="e">
            <v>#REF!</v>
          </cell>
          <cell r="O1425" t="e">
            <v>#REF!</v>
          </cell>
          <cell r="P1425" t="e">
            <v>#REF!</v>
          </cell>
          <cell r="Q1425" t="e">
            <v>#REF!</v>
          </cell>
          <cell r="R1425" t="e">
            <v>#REF!</v>
          </cell>
          <cell r="S1425" t="e">
            <v>#REF!</v>
          </cell>
        </row>
        <row r="1426">
          <cell r="L1426" t="e">
            <v>#REF!</v>
          </cell>
          <cell r="M1426" t="e">
            <v>#REF!</v>
          </cell>
          <cell r="O1426" t="e">
            <v>#REF!</v>
          </cell>
          <cell r="P1426" t="e">
            <v>#REF!</v>
          </cell>
          <cell r="Q1426" t="e">
            <v>#REF!</v>
          </cell>
          <cell r="R1426" t="e">
            <v>#REF!</v>
          </cell>
          <cell r="S1426" t="e">
            <v>#REF!</v>
          </cell>
        </row>
        <row r="1427">
          <cell r="L1427" t="e">
            <v>#REF!</v>
          </cell>
          <cell r="M1427" t="e">
            <v>#REF!</v>
          </cell>
          <cell r="O1427" t="e">
            <v>#REF!</v>
          </cell>
          <cell r="P1427" t="e">
            <v>#REF!</v>
          </cell>
          <cell r="Q1427" t="e">
            <v>#REF!</v>
          </cell>
          <cell r="R1427" t="e">
            <v>#REF!</v>
          </cell>
          <cell r="S1427" t="e">
            <v>#REF!</v>
          </cell>
        </row>
        <row r="1428">
          <cell r="L1428" t="e">
            <v>#REF!</v>
          </cell>
          <cell r="M1428" t="e">
            <v>#REF!</v>
          </cell>
          <cell r="O1428" t="e">
            <v>#REF!</v>
          </cell>
          <cell r="P1428" t="e">
            <v>#REF!</v>
          </cell>
          <cell r="Q1428" t="e">
            <v>#REF!</v>
          </cell>
          <cell r="R1428" t="e">
            <v>#REF!</v>
          </cell>
          <cell r="S1428" t="e">
            <v>#REF!</v>
          </cell>
        </row>
        <row r="1429">
          <cell r="L1429" t="e">
            <v>#REF!</v>
          </cell>
          <cell r="M1429" t="e">
            <v>#REF!</v>
          </cell>
          <cell r="O1429" t="e">
            <v>#REF!</v>
          </cell>
          <cell r="P1429" t="e">
            <v>#REF!</v>
          </cell>
          <cell r="Q1429" t="e">
            <v>#REF!</v>
          </cell>
          <cell r="R1429" t="e">
            <v>#REF!</v>
          </cell>
          <cell r="S1429" t="e">
            <v>#REF!</v>
          </cell>
        </row>
        <row r="1430">
          <cell r="L1430" t="e">
            <v>#REF!</v>
          </cell>
          <cell r="M1430" t="e">
            <v>#REF!</v>
          </cell>
          <cell r="O1430" t="e">
            <v>#REF!</v>
          </cell>
          <cell r="P1430" t="e">
            <v>#REF!</v>
          </cell>
          <cell r="Q1430" t="e">
            <v>#REF!</v>
          </cell>
          <cell r="R1430" t="e">
            <v>#REF!</v>
          </cell>
          <cell r="S1430" t="e">
            <v>#REF!</v>
          </cell>
        </row>
        <row r="1431">
          <cell r="L1431" t="e">
            <v>#REF!</v>
          </cell>
          <cell r="M1431" t="e">
            <v>#REF!</v>
          </cell>
          <cell r="O1431" t="e">
            <v>#REF!</v>
          </cell>
          <cell r="P1431" t="e">
            <v>#REF!</v>
          </cell>
          <cell r="Q1431" t="e">
            <v>#REF!</v>
          </cell>
          <cell r="R1431" t="e">
            <v>#REF!</v>
          </cell>
          <cell r="S1431" t="e">
            <v>#REF!</v>
          </cell>
        </row>
        <row r="1432">
          <cell r="L1432" t="e">
            <v>#REF!</v>
          </cell>
          <cell r="M1432" t="e">
            <v>#REF!</v>
          </cell>
          <cell r="O1432" t="e">
            <v>#REF!</v>
          </cell>
          <cell r="P1432" t="e">
            <v>#REF!</v>
          </cell>
          <cell r="Q1432" t="e">
            <v>#REF!</v>
          </cell>
          <cell r="R1432" t="e">
            <v>#REF!</v>
          </cell>
          <cell r="S1432" t="e">
            <v>#REF!</v>
          </cell>
        </row>
        <row r="1433">
          <cell r="L1433" t="e">
            <v>#REF!</v>
          </cell>
          <cell r="M1433" t="e">
            <v>#REF!</v>
          </cell>
          <cell r="O1433" t="e">
            <v>#REF!</v>
          </cell>
          <cell r="P1433" t="e">
            <v>#REF!</v>
          </cell>
          <cell r="Q1433" t="e">
            <v>#REF!</v>
          </cell>
          <cell r="R1433" t="e">
            <v>#REF!</v>
          </cell>
          <cell r="S1433" t="e">
            <v>#REF!</v>
          </cell>
        </row>
        <row r="1434">
          <cell r="L1434" t="e">
            <v>#REF!</v>
          </cell>
          <cell r="M1434" t="e">
            <v>#REF!</v>
          </cell>
          <cell r="O1434" t="e">
            <v>#REF!</v>
          </cell>
          <cell r="P1434" t="e">
            <v>#REF!</v>
          </cell>
          <cell r="Q1434" t="e">
            <v>#REF!</v>
          </cell>
          <cell r="R1434" t="e">
            <v>#REF!</v>
          </cell>
          <cell r="S1434" t="e">
            <v>#REF!</v>
          </cell>
        </row>
        <row r="1435">
          <cell r="L1435" t="e">
            <v>#REF!</v>
          </cell>
          <cell r="M1435" t="e">
            <v>#REF!</v>
          </cell>
          <cell r="O1435" t="e">
            <v>#REF!</v>
          </cell>
          <cell r="P1435" t="e">
            <v>#REF!</v>
          </cell>
          <cell r="Q1435" t="e">
            <v>#REF!</v>
          </cell>
          <cell r="R1435" t="e">
            <v>#REF!</v>
          </cell>
          <cell r="S1435" t="e">
            <v>#REF!</v>
          </cell>
        </row>
        <row r="1436">
          <cell r="L1436" t="e">
            <v>#REF!</v>
          </cell>
          <cell r="M1436" t="e">
            <v>#REF!</v>
          </cell>
          <cell r="O1436" t="e">
            <v>#REF!</v>
          </cell>
          <cell r="P1436" t="e">
            <v>#REF!</v>
          </cell>
          <cell r="Q1436" t="e">
            <v>#REF!</v>
          </cell>
          <cell r="R1436" t="e">
            <v>#REF!</v>
          </cell>
          <cell r="S1436" t="e">
            <v>#REF!</v>
          </cell>
        </row>
        <row r="1437">
          <cell r="L1437" t="e">
            <v>#REF!</v>
          </cell>
          <cell r="M1437" t="e">
            <v>#REF!</v>
          </cell>
          <cell r="O1437" t="e">
            <v>#REF!</v>
          </cell>
          <cell r="P1437" t="e">
            <v>#REF!</v>
          </cell>
          <cell r="Q1437" t="e">
            <v>#REF!</v>
          </cell>
          <cell r="R1437" t="e">
            <v>#REF!</v>
          </cell>
          <cell r="S1437" t="e">
            <v>#REF!</v>
          </cell>
        </row>
        <row r="1438">
          <cell r="L1438" t="e">
            <v>#REF!</v>
          </cell>
          <cell r="M1438" t="e">
            <v>#REF!</v>
          </cell>
          <cell r="O1438" t="e">
            <v>#REF!</v>
          </cell>
          <cell r="P1438" t="e">
            <v>#REF!</v>
          </cell>
          <cell r="Q1438" t="e">
            <v>#REF!</v>
          </cell>
          <cell r="R1438" t="e">
            <v>#REF!</v>
          </cell>
          <cell r="S1438" t="e">
            <v>#REF!</v>
          </cell>
        </row>
        <row r="1439">
          <cell r="L1439" t="e">
            <v>#REF!</v>
          </cell>
          <cell r="M1439" t="e">
            <v>#REF!</v>
          </cell>
          <cell r="O1439" t="e">
            <v>#REF!</v>
          </cell>
          <cell r="P1439" t="e">
            <v>#REF!</v>
          </cell>
          <cell r="Q1439" t="e">
            <v>#REF!</v>
          </cell>
          <cell r="R1439" t="e">
            <v>#REF!</v>
          </cell>
          <cell r="S1439" t="e">
            <v>#REF!</v>
          </cell>
        </row>
        <row r="1440">
          <cell r="L1440" t="e">
            <v>#REF!</v>
          </cell>
          <cell r="M1440" t="e">
            <v>#REF!</v>
          </cell>
          <cell r="O1440" t="e">
            <v>#REF!</v>
          </cell>
          <cell r="P1440" t="e">
            <v>#REF!</v>
          </cell>
          <cell r="Q1440" t="e">
            <v>#REF!</v>
          </cell>
          <cell r="R1440" t="e">
            <v>#REF!</v>
          </cell>
          <cell r="S1440" t="e">
            <v>#REF!</v>
          </cell>
        </row>
        <row r="1441">
          <cell r="L1441" t="e">
            <v>#REF!</v>
          </cell>
          <cell r="M1441" t="e">
            <v>#REF!</v>
          </cell>
          <cell r="O1441" t="e">
            <v>#REF!</v>
          </cell>
          <cell r="P1441" t="e">
            <v>#REF!</v>
          </cell>
          <cell r="Q1441" t="e">
            <v>#REF!</v>
          </cell>
          <cell r="R1441" t="e">
            <v>#REF!</v>
          </cell>
          <cell r="S1441" t="e">
            <v>#REF!</v>
          </cell>
        </row>
        <row r="1442">
          <cell r="L1442" t="e">
            <v>#REF!</v>
          </cell>
          <cell r="M1442" t="e">
            <v>#REF!</v>
          </cell>
          <cell r="O1442" t="e">
            <v>#REF!</v>
          </cell>
          <cell r="P1442" t="e">
            <v>#REF!</v>
          </cell>
          <cell r="Q1442" t="e">
            <v>#REF!</v>
          </cell>
          <cell r="R1442" t="e">
            <v>#REF!</v>
          </cell>
          <cell r="S1442" t="e">
            <v>#REF!</v>
          </cell>
        </row>
        <row r="1443">
          <cell r="L1443" t="e">
            <v>#REF!</v>
          </cell>
          <cell r="M1443" t="e">
            <v>#REF!</v>
          </cell>
          <cell r="O1443" t="e">
            <v>#REF!</v>
          </cell>
          <cell r="P1443" t="e">
            <v>#REF!</v>
          </cell>
          <cell r="Q1443" t="e">
            <v>#REF!</v>
          </cell>
          <cell r="R1443" t="e">
            <v>#REF!</v>
          </cell>
          <cell r="S1443" t="e">
            <v>#REF!</v>
          </cell>
        </row>
        <row r="1444">
          <cell r="L1444" t="e">
            <v>#REF!</v>
          </cell>
          <cell r="M1444" t="e">
            <v>#REF!</v>
          </cell>
          <cell r="O1444" t="e">
            <v>#REF!</v>
          </cell>
          <cell r="P1444" t="e">
            <v>#REF!</v>
          </cell>
          <cell r="Q1444" t="e">
            <v>#REF!</v>
          </cell>
          <cell r="R1444" t="e">
            <v>#REF!</v>
          </cell>
          <cell r="S1444" t="e">
            <v>#REF!</v>
          </cell>
        </row>
        <row r="1445">
          <cell r="L1445" t="e">
            <v>#REF!</v>
          </cell>
          <cell r="M1445" t="e">
            <v>#REF!</v>
          </cell>
          <cell r="O1445" t="e">
            <v>#REF!</v>
          </cell>
          <cell r="P1445" t="e">
            <v>#REF!</v>
          </cell>
          <cell r="Q1445" t="e">
            <v>#REF!</v>
          </cell>
          <cell r="R1445" t="e">
            <v>#REF!</v>
          </cell>
          <cell r="S1445" t="e">
            <v>#REF!</v>
          </cell>
        </row>
        <row r="1446">
          <cell r="L1446" t="e">
            <v>#REF!</v>
          </cell>
          <cell r="M1446" t="e">
            <v>#REF!</v>
          </cell>
          <cell r="O1446" t="e">
            <v>#REF!</v>
          </cell>
          <cell r="P1446" t="e">
            <v>#REF!</v>
          </cell>
          <cell r="Q1446" t="e">
            <v>#REF!</v>
          </cell>
          <cell r="R1446" t="e">
            <v>#REF!</v>
          </cell>
          <cell r="S1446" t="e">
            <v>#REF!</v>
          </cell>
        </row>
        <row r="1447">
          <cell r="L1447" t="e">
            <v>#REF!</v>
          </cell>
          <cell r="M1447" t="e">
            <v>#REF!</v>
          </cell>
          <cell r="O1447" t="e">
            <v>#REF!</v>
          </cell>
          <cell r="P1447" t="e">
            <v>#REF!</v>
          </cell>
          <cell r="Q1447" t="e">
            <v>#REF!</v>
          </cell>
          <cell r="R1447" t="e">
            <v>#REF!</v>
          </cell>
          <cell r="S1447" t="e">
            <v>#REF!</v>
          </cell>
        </row>
        <row r="1448">
          <cell r="L1448" t="e">
            <v>#REF!</v>
          </cell>
          <cell r="M1448" t="e">
            <v>#REF!</v>
          </cell>
          <cell r="O1448" t="e">
            <v>#REF!</v>
          </cell>
          <cell r="P1448" t="e">
            <v>#REF!</v>
          </cell>
          <cell r="Q1448" t="e">
            <v>#REF!</v>
          </cell>
          <cell r="R1448" t="e">
            <v>#REF!</v>
          </cell>
          <cell r="S1448" t="e">
            <v>#REF!</v>
          </cell>
        </row>
        <row r="1449">
          <cell r="L1449" t="e">
            <v>#REF!</v>
          </cell>
          <cell r="M1449" t="e">
            <v>#REF!</v>
          </cell>
          <cell r="O1449" t="e">
            <v>#REF!</v>
          </cell>
          <cell r="P1449" t="e">
            <v>#REF!</v>
          </cell>
          <cell r="Q1449" t="e">
            <v>#REF!</v>
          </cell>
          <cell r="R1449" t="e">
            <v>#REF!</v>
          </cell>
          <cell r="S1449" t="e">
            <v>#REF!</v>
          </cell>
        </row>
        <row r="1450">
          <cell r="L1450" t="e">
            <v>#REF!</v>
          </cell>
          <cell r="M1450" t="e">
            <v>#REF!</v>
          </cell>
          <cell r="O1450" t="e">
            <v>#REF!</v>
          </cell>
          <cell r="P1450" t="e">
            <v>#REF!</v>
          </cell>
          <cell r="Q1450" t="e">
            <v>#REF!</v>
          </cell>
          <cell r="R1450" t="e">
            <v>#REF!</v>
          </cell>
          <cell r="S1450" t="e">
            <v>#REF!</v>
          </cell>
        </row>
        <row r="1451">
          <cell r="L1451" t="e">
            <v>#REF!</v>
          </cell>
          <cell r="M1451" t="e">
            <v>#REF!</v>
          </cell>
          <cell r="O1451" t="e">
            <v>#REF!</v>
          </cell>
          <cell r="P1451" t="e">
            <v>#REF!</v>
          </cell>
          <cell r="Q1451" t="e">
            <v>#REF!</v>
          </cell>
          <cell r="R1451" t="e">
            <v>#REF!</v>
          </cell>
          <cell r="S1451" t="e">
            <v>#REF!</v>
          </cell>
        </row>
        <row r="1452">
          <cell r="L1452" t="e">
            <v>#REF!</v>
          </cell>
          <cell r="M1452" t="e">
            <v>#REF!</v>
          </cell>
          <cell r="O1452" t="e">
            <v>#REF!</v>
          </cell>
          <cell r="P1452" t="e">
            <v>#REF!</v>
          </cell>
          <cell r="Q1452" t="e">
            <v>#REF!</v>
          </cell>
          <cell r="R1452" t="e">
            <v>#REF!</v>
          </cell>
          <cell r="S1452" t="e">
            <v>#REF!</v>
          </cell>
        </row>
        <row r="1453">
          <cell r="L1453" t="e">
            <v>#REF!</v>
          </cell>
          <cell r="M1453" t="e">
            <v>#REF!</v>
          </cell>
          <cell r="O1453" t="e">
            <v>#REF!</v>
          </cell>
          <cell r="P1453" t="e">
            <v>#REF!</v>
          </cell>
          <cell r="Q1453" t="e">
            <v>#REF!</v>
          </cell>
          <cell r="R1453" t="e">
            <v>#REF!</v>
          </cell>
          <cell r="S1453" t="e">
            <v>#REF!</v>
          </cell>
        </row>
        <row r="1454">
          <cell r="L1454" t="e">
            <v>#REF!</v>
          </cell>
          <cell r="M1454" t="e">
            <v>#REF!</v>
          </cell>
          <cell r="O1454" t="e">
            <v>#REF!</v>
          </cell>
          <cell r="P1454" t="e">
            <v>#REF!</v>
          </cell>
          <cell r="Q1454" t="e">
            <v>#REF!</v>
          </cell>
          <cell r="R1454" t="e">
            <v>#REF!</v>
          </cell>
          <cell r="S1454" t="e">
            <v>#REF!</v>
          </cell>
        </row>
        <row r="1455">
          <cell r="L1455" t="e">
            <v>#REF!</v>
          </cell>
          <cell r="M1455" t="e">
            <v>#REF!</v>
          </cell>
          <cell r="O1455" t="e">
            <v>#REF!</v>
          </cell>
          <cell r="P1455" t="e">
            <v>#REF!</v>
          </cell>
          <cell r="Q1455" t="e">
            <v>#REF!</v>
          </cell>
          <cell r="R1455" t="e">
            <v>#REF!</v>
          </cell>
          <cell r="S1455" t="e">
            <v>#REF!</v>
          </cell>
        </row>
        <row r="1456">
          <cell r="L1456" t="e">
            <v>#REF!</v>
          </cell>
          <cell r="M1456" t="e">
            <v>#REF!</v>
          </cell>
          <cell r="O1456" t="e">
            <v>#REF!</v>
          </cell>
          <cell r="P1456" t="e">
            <v>#REF!</v>
          </cell>
          <cell r="Q1456" t="e">
            <v>#REF!</v>
          </cell>
          <cell r="R1456" t="e">
            <v>#REF!</v>
          </cell>
          <cell r="S1456" t="e">
            <v>#REF!</v>
          </cell>
        </row>
        <row r="1457">
          <cell r="L1457" t="e">
            <v>#REF!</v>
          </cell>
          <cell r="M1457" t="e">
            <v>#REF!</v>
          </cell>
          <cell r="O1457" t="e">
            <v>#REF!</v>
          </cell>
          <cell r="P1457" t="e">
            <v>#REF!</v>
          </cell>
          <cell r="Q1457" t="e">
            <v>#REF!</v>
          </cell>
          <cell r="R1457" t="e">
            <v>#REF!</v>
          </cell>
          <cell r="S1457" t="e">
            <v>#REF!</v>
          </cell>
        </row>
        <row r="1458">
          <cell r="L1458" t="e">
            <v>#REF!</v>
          </cell>
          <cell r="M1458" t="e">
            <v>#REF!</v>
          </cell>
          <cell r="O1458" t="e">
            <v>#REF!</v>
          </cell>
          <cell r="P1458" t="e">
            <v>#REF!</v>
          </cell>
          <cell r="Q1458" t="e">
            <v>#REF!</v>
          </cell>
          <cell r="R1458" t="e">
            <v>#REF!</v>
          </cell>
          <cell r="S1458" t="e">
            <v>#REF!</v>
          </cell>
        </row>
        <row r="1459">
          <cell r="L1459" t="e">
            <v>#REF!</v>
          </cell>
          <cell r="M1459" t="e">
            <v>#REF!</v>
          </cell>
          <cell r="O1459" t="e">
            <v>#REF!</v>
          </cell>
          <cell r="P1459" t="e">
            <v>#REF!</v>
          </cell>
          <cell r="Q1459" t="e">
            <v>#REF!</v>
          </cell>
          <cell r="R1459" t="e">
            <v>#REF!</v>
          </cell>
          <cell r="S1459" t="e">
            <v>#REF!</v>
          </cell>
        </row>
        <row r="1460">
          <cell r="L1460" t="e">
            <v>#REF!</v>
          </cell>
          <cell r="M1460" t="e">
            <v>#REF!</v>
          </cell>
          <cell r="O1460" t="e">
            <v>#REF!</v>
          </cell>
          <cell r="P1460" t="e">
            <v>#REF!</v>
          </cell>
          <cell r="Q1460" t="e">
            <v>#REF!</v>
          </cell>
          <cell r="R1460" t="e">
            <v>#REF!</v>
          </cell>
          <cell r="S1460" t="e">
            <v>#REF!</v>
          </cell>
        </row>
        <row r="1461">
          <cell r="L1461" t="e">
            <v>#REF!</v>
          </cell>
          <cell r="M1461" t="e">
            <v>#REF!</v>
          </cell>
          <cell r="O1461" t="e">
            <v>#REF!</v>
          </cell>
          <cell r="P1461" t="e">
            <v>#REF!</v>
          </cell>
          <cell r="Q1461" t="e">
            <v>#REF!</v>
          </cell>
          <cell r="R1461" t="e">
            <v>#REF!</v>
          </cell>
          <cell r="S1461" t="e">
            <v>#REF!</v>
          </cell>
        </row>
        <row r="1462">
          <cell r="L1462" t="e">
            <v>#REF!</v>
          </cell>
          <cell r="M1462" t="e">
            <v>#REF!</v>
          </cell>
          <cell r="O1462" t="e">
            <v>#REF!</v>
          </cell>
          <cell r="P1462" t="e">
            <v>#REF!</v>
          </cell>
          <cell r="Q1462" t="e">
            <v>#REF!</v>
          </cell>
          <cell r="R1462" t="e">
            <v>#REF!</v>
          </cell>
          <cell r="S1462" t="e">
            <v>#REF!</v>
          </cell>
        </row>
        <row r="1463">
          <cell r="L1463" t="e">
            <v>#REF!</v>
          </cell>
          <cell r="M1463" t="e">
            <v>#REF!</v>
          </cell>
          <cell r="O1463" t="e">
            <v>#REF!</v>
          </cell>
          <cell r="P1463" t="e">
            <v>#REF!</v>
          </cell>
          <cell r="Q1463" t="e">
            <v>#REF!</v>
          </cell>
          <cell r="R1463" t="e">
            <v>#REF!</v>
          </cell>
          <cell r="S1463" t="e">
            <v>#REF!</v>
          </cell>
        </row>
        <row r="1464">
          <cell r="L1464" t="e">
            <v>#REF!</v>
          </cell>
          <cell r="M1464" t="e">
            <v>#REF!</v>
          </cell>
          <cell r="O1464" t="e">
            <v>#REF!</v>
          </cell>
          <cell r="P1464" t="e">
            <v>#REF!</v>
          </cell>
          <cell r="Q1464" t="e">
            <v>#REF!</v>
          </cell>
          <cell r="R1464" t="e">
            <v>#REF!</v>
          </cell>
          <cell r="S1464" t="e">
            <v>#REF!</v>
          </cell>
        </row>
        <row r="1465">
          <cell r="L1465" t="e">
            <v>#REF!</v>
          </cell>
          <cell r="M1465" t="e">
            <v>#REF!</v>
          </cell>
          <cell r="O1465" t="e">
            <v>#REF!</v>
          </cell>
          <cell r="P1465" t="e">
            <v>#REF!</v>
          </cell>
          <cell r="Q1465" t="e">
            <v>#REF!</v>
          </cell>
          <cell r="R1465" t="e">
            <v>#REF!</v>
          </cell>
          <cell r="S1465" t="e">
            <v>#REF!</v>
          </cell>
        </row>
        <row r="1466">
          <cell r="L1466" t="e">
            <v>#REF!</v>
          </cell>
          <cell r="M1466" t="e">
            <v>#REF!</v>
          </cell>
          <cell r="O1466" t="e">
            <v>#REF!</v>
          </cell>
          <cell r="P1466" t="e">
            <v>#REF!</v>
          </cell>
          <cell r="Q1466" t="e">
            <v>#REF!</v>
          </cell>
          <cell r="R1466" t="e">
            <v>#REF!</v>
          </cell>
          <cell r="S1466" t="e">
            <v>#REF!</v>
          </cell>
        </row>
        <row r="1467">
          <cell r="L1467" t="e">
            <v>#REF!</v>
          </cell>
          <cell r="M1467" t="e">
            <v>#REF!</v>
          </cell>
          <cell r="O1467" t="e">
            <v>#REF!</v>
          </cell>
          <cell r="P1467" t="e">
            <v>#REF!</v>
          </cell>
          <cell r="Q1467" t="e">
            <v>#REF!</v>
          </cell>
          <cell r="R1467" t="e">
            <v>#REF!</v>
          </cell>
          <cell r="S1467" t="e">
            <v>#REF!</v>
          </cell>
        </row>
        <row r="1468">
          <cell r="L1468" t="e">
            <v>#REF!</v>
          </cell>
          <cell r="M1468" t="e">
            <v>#REF!</v>
          </cell>
          <cell r="O1468" t="e">
            <v>#REF!</v>
          </cell>
          <cell r="P1468" t="e">
            <v>#REF!</v>
          </cell>
          <cell r="Q1468" t="e">
            <v>#REF!</v>
          </cell>
          <cell r="R1468" t="e">
            <v>#REF!</v>
          </cell>
          <cell r="S1468" t="e">
            <v>#REF!</v>
          </cell>
        </row>
        <row r="1469">
          <cell r="L1469" t="e">
            <v>#REF!</v>
          </cell>
          <cell r="M1469" t="e">
            <v>#REF!</v>
          </cell>
          <cell r="O1469" t="e">
            <v>#REF!</v>
          </cell>
          <cell r="P1469" t="e">
            <v>#REF!</v>
          </cell>
          <cell r="Q1469" t="e">
            <v>#REF!</v>
          </cell>
          <cell r="R1469" t="e">
            <v>#REF!</v>
          </cell>
          <cell r="S1469" t="e">
            <v>#REF!</v>
          </cell>
        </row>
        <row r="1470">
          <cell r="L1470" t="e">
            <v>#REF!</v>
          </cell>
          <cell r="M1470" t="e">
            <v>#REF!</v>
          </cell>
          <cell r="O1470" t="e">
            <v>#REF!</v>
          </cell>
          <cell r="P1470" t="e">
            <v>#REF!</v>
          </cell>
          <cell r="Q1470" t="e">
            <v>#REF!</v>
          </cell>
          <cell r="R1470" t="e">
            <v>#REF!</v>
          </cell>
          <cell r="S1470" t="e">
            <v>#REF!</v>
          </cell>
        </row>
        <row r="1471">
          <cell r="L1471" t="e">
            <v>#REF!</v>
          </cell>
          <cell r="M1471" t="e">
            <v>#REF!</v>
          </cell>
          <cell r="O1471" t="e">
            <v>#REF!</v>
          </cell>
          <cell r="P1471" t="e">
            <v>#REF!</v>
          </cell>
          <cell r="Q1471" t="e">
            <v>#REF!</v>
          </cell>
          <cell r="R1471" t="e">
            <v>#REF!</v>
          </cell>
          <cell r="S1471" t="e">
            <v>#REF!</v>
          </cell>
        </row>
        <row r="1472">
          <cell r="L1472" t="e">
            <v>#REF!</v>
          </cell>
          <cell r="M1472" t="e">
            <v>#REF!</v>
          </cell>
          <cell r="O1472" t="e">
            <v>#REF!</v>
          </cell>
          <cell r="P1472" t="e">
            <v>#REF!</v>
          </cell>
          <cell r="Q1472" t="e">
            <v>#REF!</v>
          </cell>
          <cell r="R1472" t="e">
            <v>#REF!</v>
          </cell>
          <cell r="S1472" t="e">
            <v>#REF!</v>
          </cell>
        </row>
        <row r="1473">
          <cell r="L1473" t="e">
            <v>#REF!</v>
          </cell>
          <cell r="M1473" t="e">
            <v>#REF!</v>
          </cell>
          <cell r="O1473" t="e">
            <v>#REF!</v>
          </cell>
          <cell r="P1473" t="e">
            <v>#REF!</v>
          </cell>
          <cell r="Q1473" t="e">
            <v>#REF!</v>
          </cell>
          <cell r="R1473" t="e">
            <v>#REF!</v>
          </cell>
          <cell r="S1473" t="e">
            <v>#REF!</v>
          </cell>
        </row>
        <row r="1474">
          <cell r="L1474" t="e">
            <v>#REF!</v>
          </cell>
          <cell r="M1474" t="e">
            <v>#REF!</v>
          </cell>
          <cell r="O1474" t="e">
            <v>#REF!</v>
          </cell>
          <cell r="P1474" t="e">
            <v>#REF!</v>
          </cell>
          <cell r="Q1474" t="e">
            <v>#REF!</v>
          </cell>
          <cell r="R1474" t="e">
            <v>#REF!</v>
          </cell>
          <cell r="S1474" t="e">
            <v>#REF!</v>
          </cell>
        </row>
        <row r="1475">
          <cell r="L1475" t="e">
            <v>#REF!</v>
          </cell>
          <cell r="M1475" t="e">
            <v>#REF!</v>
          </cell>
          <cell r="O1475" t="e">
            <v>#REF!</v>
          </cell>
          <cell r="P1475" t="e">
            <v>#REF!</v>
          </cell>
          <cell r="Q1475" t="e">
            <v>#REF!</v>
          </cell>
          <cell r="R1475" t="e">
            <v>#REF!</v>
          </cell>
          <cell r="S1475" t="e">
            <v>#REF!</v>
          </cell>
        </row>
        <row r="1476">
          <cell r="L1476" t="e">
            <v>#REF!</v>
          </cell>
          <cell r="M1476" t="e">
            <v>#REF!</v>
          </cell>
          <cell r="O1476" t="e">
            <v>#REF!</v>
          </cell>
          <cell r="P1476" t="e">
            <v>#REF!</v>
          </cell>
          <cell r="Q1476" t="e">
            <v>#REF!</v>
          </cell>
          <cell r="R1476" t="e">
            <v>#REF!</v>
          </cell>
          <cell r="S1476" t="e">
            <v>#REF!</v>
          </cell>
        </row>
        <row r="1477">
          <cell r="L1477" t="e">
            <v>#REF!</v>
          </cell>
          <cell r="M1477" t="e">
            <v>#REF!</v>
          </cell>
          <cell r="O1477" t="e">
            <v>#REF!</v>
          </cell>
          <cell r="P1477" t="e">
            <v>#REF!</v>
          </cell>
          <cell r="Q1477" t="e">
            <v>#REF!</v>
          </cell>
          <cell r="R1477" t="e">
            <v>#REF!</v>
          </cell>
          <cell r="S1477" t="e">
            <v>#REF!</v>
          </cell>
        </row>
        <row r="1478">
          <cell r="L1478" t="e">
            <v>#REF!</v>
          </cell>
          <cell r="M1478" t="e">
            <v>#REF!</v>
          </cell>
          <cell r="O1478" t="e">
            <v>#REF!</v>
          </cell>
          <cell r="P1478" t="e">
            <v>#REF!</v>
          </cell>
          <cell r="Q1478" t="e">
            <v>#REF!</v>
          </cell>
          <cell r="R1478" t="e">
            <v>#REF!</v>
          </cell>
          <cell r="S1478" t="e">
            <v>#REF!</v>
          </cell>
        </row>
        <row r="1479">
          <cell r="L1479" t="e">
            <v>#REF!</v>
          </cell>
          <cell r="M1479" t="e">
            <v>#REF!</v>
          </cell>
          <cell r="O1479" t="e">
            <v>#REF!</v>
          </cell>
          <cell r="P1479" t="e">
            <v>#REF!</v>
          </cell>
          <cell r="Q1479" t="e">
            <v>#REF!</v>
          </cell>
          <cell r="R1479" t="e">
            <v>#REF!</v>
          </cell>
          <cell r="S1479" t="e">
            <v>#REF!</v>
          </cell>
        </row>
        <row r="1480">
          <cell r="L1480" t="e">
            <v>#REF!</v>
          </cell>
          <cell r="M1480" t="e">
            <v>#REF!</v>
          </cell>
          <cell r="O1480" t="e">
            <v>#REF!</v>
          </cell>
          <cell r="P1480" t="e">
            <v>#REF!</v>
          </cell>
          <cell r="Q1480" t="e">
            <v>#REF!</v>
          </cell>
          <cell r="R1480" t="e">
            <v>#REF!</v>
          </cell>
          <cell r="S1480" t="e">
            <v>#REF!</v>
          </cell>
        </row>
        <row r="1481">
          <cell r="L1481" t="e">
            <v>#REF!</v>
          </cell>
          <cell r="M1481" t="e">
            <v>#REF!</v>
          </cell>
          <cell r="O1481" t="e">
            <v>#REF!</v>
          </cell>
          <cell r="P1481" t="e">
            <v>#REF!</v>
          </cell>
          <cell r="Q1481" t="e">
            <v>#REF!</v>
          </cell>
          <cell r="R1481" t="e">
            <v>#REF!</v>
          </cell>
          <cell r="S1481" t="e">
            <v>#REF!</v>
          </cell>
        </row>
        <row r="1482">
          <cell r="L1482" t="e">
            <v>#REF!</v>
          </cell>
          <cell r="M1482" t="e">
            <v>#REF!</v>
          </cell>
          <cell r="O1482" t="e">
            <v>#REF!</v>
          </cell>
          <cell r="P1482" t="e">
            <v>#REF!</v>
          </cell>
          <cell r="Q1482" t="e">
            <v>#REF!</v>
          </cell>
          <cell r="R1482" t="e">
            <v>#REF!</v>
          </cell>
          <cell r="S1482" t="e">
            <v>#REF!</v>
          </cell>
        </row>
        <row r="1483">
          <cell r="L1483" t="e">
            <v>#REF!</v>
          </cell>
          <cell r="M1483" t="e">
            <v>#REF!</v>
          </cell>
          <cell r="O1483" t="e">
            <v>#REF!</v>
          </cell>
          <cell r="P1483" t="e">
            <v>#REF!</v>
          </cell>
          <cell r="Q1483" t="e">
            <v>#REF!</v>
          </cell>
          <cell r="R1483" t="e">
            <v>#REF!</v>
          </cell>
          <cell r="S1483" t="e">
            <v>#REF!</v>
          </cell>
        </row>
        <row r="1484">
          <cell r="L1484" t="e">
            <v>#REF!</v>
          </cell>
          <cell r="M1484" t="e">
            <v>#REF!</v>
          </cell>
          <cell r="O1484" t="e">
            <v>#REF!</v>
          </cell>
          <cell r="P1484" t="e">
            <v>#REF!</v>
          </cell>
          <cell r="Q1484" t="e">
            <v>#REF!</v>
          </cell>
          <cell r="R1484" t="e">
            <v>#REF!</v>
          </cell>
          <cell r="S1484" t="e">
            <v>#REF!</v>
          </cell>
        </row>
        <row r="1485">
          <cell r="L1485" t="e">
            <v>#REF!</v>
          </cell>
          <cell r="M1485" t="e">
            <v>#REF!</v>
          </cell>
          <cell r="O1485" t="e">
            <v>#REF!</v>
          </cell>
          <cell r="P1485" t="e">
            <v>#REF!</v>
          </cell>
          <cell r="Q1485" t="e">
            <v>#REF!</v>
          </cell>
          <cell r="R1485" t="e">
            <v>#REF!</v>
          </cell>
          <cell r="S1485" t="e">
            <v>#REF!</v>
          </cell>
        </row>
        <row r="1486">
          <cell r="L1486" t="e">
            <v>#REF!</v>
          </cell>
          <cell r="M1486" t="e">
            <v>#REF!</v>
          </cell>
          <cell r="O1486" t="e">
            <v>#REF!</v>
          </cell>
          <cell r="P1486" t="e">
            <v>#REF!</v>
          </cell>
          <cell r="Q1486" t="e">
            <v>#REF!</v>
          </cell>
          <cell r="R1486" t="e">
            <v>#REF!</v>
          </cell>
          <cell r="S1486" t="e">
            <v>#REF!</v>
          </cell>
        </row>
        <row r="1487">
          <cell r="L1487" t="e">
            <v>#REF!</v>
          </cell>
          <cell r="M1487" t="e">
            <v>#REF!</v>
          </cell>
          <cell r="O1487" t="e">
            <v>#REF!</v>
          </cell>
          <cell r="P1487" t="e">
            <v>#REF!</v>
          </cell>
          <cell r="Q1487" t="e">
            <v>#REF!</v>
          </cell>
          <cell r="R1487" t="e">
            <v>#REF!</v>
          </cell>
          <cell r="S1487" t="e">
            <v>#REF!</v>
          </cell>
        </row>
        <row r="1488">
          <cell r="L1488" t="e">
            <v>#REF!</v>
          </cell>
          <cell r="M1488" t="e">
            <v>#REF!</v>
          </cell>
          <cell r="O1488" t="e">
            <v>#REF!</v>
          </cell>
          <cell r="P1488" t="e">
            <v>#REF!</v>
          </cell>
          <cell r="Q1488" t="e">
            <v>#REF!</v>
          </cell>
          <cell r="R1488" t="e">
            <v>#REF!</v>
          </cell>
          <cell r="S1488" t="e">
            <v>#REF!</v>
          </cell>
        </row>
        <row r="1489">
          <cell r="L1489" t="e">
            <v>#REF!</v>
          </cell>
          <cell r="M1489" t="e">
            <v>#REF!</v>
          </cell>
          <cell r="O1489" t="e">
            <v>#REF!</v>
          </cell>
          <cell r="P1489" t="e">
            <v>#REF!</v>
          </cell>
          <cell r="Q1489" t="e">
            <v>#REF!</v>
          </cell>
          <cell r="R1489" t="e">
            <v>#REF!</v>
          </cell>
          <cell r="S1489" t="e">
            <v>#REF!</v>
          </cell>
        </row>
        <row r="1490">
          <cell r="L1490" t="e">
            <v>#REF!</v>
          </cell>
          <cell r="M1490" t="e">
            <v>#REF!</v>
          </cell>
          <cell r="O1490" t="e">
            <v>#REF!</v>
          </cell>
          <cell r="P1490" t="e">
            <v>#REF!</v>
          </cell>
          <cell r="Q1490" t="e">
            <v>#REF!</v>
          </cell>
          <cell r="R1490" t="e">
            <v>#REF!</v>
          </cell>
          <cell r="S1490" t="e">
            <v>#REF!</v>
          </cell>
        </row>
        <row r="1491">
          <cell r="L1491" t="e">
            <v>#REF!</v>
          </cell>
          <cell r="M1491" t="e">
            <v>#REF!</v>
          </cell>
          <cell r="O1491" t="e">
            <v>#REF!</v>
          </cell>
          <cell r="P1491" t="e">
            <v>#REF!</v>
          </cell>
          <cell r="Q1491" t="e">
            <v>#REF!</v>
          </cell>
          <cell r="R1491" t="e">
            <v>#REF!</v>
          </cell>
          <cell r="S1491" t="e">
            <v>#REF!</v>
          </cell>
        </row>
        <row r="1492">
          <cell r="L1492" t="e">
            <v>#REF!</v>
          </cell>
          <cell r="M1492" t="e">
            <v>#REF!</v>
          </cell>
          <cell r="O1492" t="e">
            <v>#REF!</v>
          </cell>
          <cell r="P1492" t="e">
            <v>#REF!</v>
          </cell>
          <cell r="Q1492" t="e">
            <v>#REF!</v>
          </cell>
          <cell r="R1492" t="e">
            <v>#REF!</v>
          </cell>
          <cell r="S1492" t="e">
            <v>#REF!</v>
          </cell>
        </row>
        <row r="1493">
          <cell r="L1493" t="e">
            <v>#REF!</v>
          </cell>
          <cell r="M1493" t="e">
            <v>#REF!</v>
          </cell>
          <cell r="O1493" t="e">
            <v>#REF!</v>
          </cell>
          <cell r="P1493" t="e">
            <v>#REF!</v>
          </cell>
          <cell r="Q1493" t="e">
            <v>#REF!</v>
          </cell>
          <cell r="R1493" t="e">
            <v>#REF!</v>
          </cell>
          <cell r="S1493" t="e">
            <v>#REF!</v>
          </cell>
        </row>
        <row r="1494">
          <cell r="L1494" t="e">
            <v>#REF!</v>
          </cell>
          <cell r="M1494" t="e">
            <v>#REF!</v>
          </cell>
          <cell r="O1494" t="e">
            <v>#REF!</v>
          </cell>
          <cell r="P1494" t="e">
            <v>#REF!</v>
          </cell>
          <cell r="Q1494" t="e">
            <v>#REF!</v>
          </cell>
          <cell r="R1494" t="e">
            <v>#REF!</v>
          </cell>
          <cell r="S1494" t="e">
            <v>#REF!</v>
          </cell>
        </row>
        <row r="1495">
          <cell r="L1495" t="e">
            <v>#REF!</v>
          </cell>
          <cell r="M1495" t="e">
            <v>#REF!</v>
          </cell>
          <cell r="O1495" t="e">
            <v>#REF!</v>
          </cell>
          <cell r="P1495" t="e">
            <v>#REF!</v>
          </cell>
          <cell r="Q1495" t="e">
            <v>#REF!</v>
          </cell>
          <cell r="R1495" t="e">
            <v>#REF!</v>
          </cell>
          <cell r="S1495" t="e">
            <v>#REF!</v>
          </cell>
        </row>
        <row r="1496">
          <cell r="L1496" t="e">
            <v>#REF!</v>
          </cell>
          <cell r="M1496" t="e">
            <v>#REF!</v>
          </cell>
          <cell r="O1496" t="e">
            <v>#REF!</v>
          </cell>
          <cell r="P1496" t="e">
            <v>#REF!</v>
          </cell>
          <cell r="Q1496" t="e">
            <v>#REF!</v>
          </cell>
          <cell r="R1496" t="e">
            <v>#REF!</v>
          </cell>
          <cell r="S1496" t="e">
            <v>#REF!</v>
          </cell>
        </row>
        <row r="1497">
          <cell r="L1497" t="e">
            <v>#REF!</v>
          </cell>
          <cell r="M1497" t="e">
            <v>#REF!</v>
          </cell>
          <cell r="O1497" t="e">
            <v>#REF!</v>
          </cell>
          <cell r="P1497" t="e">
            <v>#REF!</v>
          </cell>
          <cell r="Q1497" t="e">
            <v>#REF!</v>
          </cell>
          <cell r="R1497" t="e">
            <v>#REF!</v>
          </cell>
          <cell r="S1497" t="e">
            <v>#REF!</v>
          </cell>
        </row>
        <row r="1498">
          <cell r="L1498" t="e">
            <v>#REF!</v>
          </cell>
          <cell r="M1498" t="e">
            <v>#REF!</v>
          </cell>
          <cell r="O1498" t="e">
            <v>#REF!</v>
          </cell>
          <cell r="P1498" t="e">
            <v>#REF!</v>
          </cell>
          <cell r="Q1498" t="e">
            <v>#REF!</v>
          </cell>
          <cell r="R1498" t="e">
            <v>#REF!</v>
          </cell>
          <cell r="S1498" t="e">
            <v>#REF!</v>
          </cell>
        </row>
        <row r="1499">
          <cell r="L1499" t="e">
            <v>#REF!</v>
          </cell>
          <cell r="M1499" t="e">
            <v>#REF!</v>
          </cell>
          <cell r="O1499" t="e">
            <v>#REF!</v>
          </cell>
          <cell r="P1499" t="e">
            <v>#REF!</v>
          </cell>
          <cell r="Q1499" t="e">
            <v>#REF!</v>
          </cell>
          <cell r="R1499" t="e">
            <v>#REF!</v>
          </cell>
          <cell r="S1499" t="e">
            <v>#REF!</v>
          </cell>
        </row>
        <row r="1500">
          <cell r="L1500" t="e">
            <v>#REF!</v>
          </cell>
          <cell r="M1500" t="e">
            <v>#REF!</v>
          </cell>
          <cell r="O1500" t="e">
            <v>#REF!</v>
          </cell>
          <cell r="P1500" t="e">
            <v>#REF!</v>
          </cell>
          <cell r="Q1500" t="e">
            <v>#REF!</v>
          </cell>
          <cell r="R1500" t="e">
            <v>#REF!</v>
          </cell>
          <cell r="S1500" t="e">
            <v>#REF!</v>
          </cell>
        </row>
        <row r="1501">
          <cell r="L1501" t="e">
            <v>#REF!</v>
          </cell>
          <cell r="M1501" t="e">
            <v>#REF!</v>
          </cell>
          <cell r="O1501" t="e">
            <v>#REF!</v>
          </cell>
          <cell r="P1501" t="e">
            <v>#REF!</v>
          </cell>
          <cell r="Q1501" t="e">
            <v>#REF!</v>
          </cell>
          <cell r="R1501" t="e">
            <v>#REF!</v>
          </cell>
          <cell r="S1501" t="e">
            <v>#REF!</v>
          </cell>
        </row>
        <row r="1502">
          <cell r="L1502" t="e">
            <v>#REF!</v>
          </cell>
          <cell r="M1502" t="e">
            <v>#REF!</v>
          </cell>
          <cell r="O1502" t="e">
            <v>#REF!</v>
          </cell>
          <cell r="P1502" t="e">
            <v>#REF!</v>
          </cell>
          <cell r="Q1502" t="e">
            <v>#REF!</v>
          </cell>
          <cell r="R1502" t="e">
            <v>#REF!</v>
          </cell>
          <cell r="S1502" t="e">
            <v>#REF!</v>
          </cell>
        </row>
        <row r="1503">
          <cell r="L1503" t="e">
            <v>#REF!</v>
          </cell>
          <cell r="M1503" t="e">
            <v>#REF!</v>
          </cell>
          <cell r="O1503" t="e">
            <v>#REF!</v>
          </cell>
          <cell r="P1503" t="e">
            <v>#REF!</v>
          </cell>
          <cell r="Q1503" t="e">
            <v>#REF!</v>
          </cell>
          <cell r="R1503" t="e">
            <v>#REF!</v>
          </cell>
          <cell r="S1503" t="e">
            <v>#REF!</v>
          </cell>
        </row>
        <row r="1504">
          <cell r="L1504" t="e">
            <v>#REF!</v>
          </cell>
          <cell r="M1504" t="e">
            <v>#REF!</v>
          </cell>
          <cell r="O1504" t="e">
            <v>#REF!</v>
          </cell>
          <cell r="P1504" t="e">
            <v>#REF!</v>
          </cell>
          <cell r="Q1504" t="e">
            <v>#REF!</v>
          </cell>
          <cell r="R1504" t="e">
            <v>#REF!</v>
          </cell>
          <cell r="S1504" t="e">
            <v>#REF!</v>
          </cell>
        </row>
        <row r="1505">
          <cell r="L1505" t="e">
            <v>#REF!</v>
          </cell>
          <cell r="M1505" t="e">
            <v>#REF!</v>
          </cell>
          <cell r="O1505" t="e">
            <v>#REF!</v>
          </cell>
          <cell r="P1505" t="e">
            <v>#REF!</v>
          </cell>
          <cell r="Q1505" t="e">
            <v>#REF!</v>
          </cell>
          <cell r="R1505" t="e">
            <v>#REF!</v>
          </cell>
          <cell r="S1505" t="e">
            <v>#REF!</v>
          </cell>
        </row>
        <row r="1506">
          <cell r="L1506" t="e">
            <v>#REF!</v>
          </cell>
          <cell r="M1506" t="e">
            <v>#REF!</v>
          </cell>
          <cell r="O1506" t="e">
            <v>#REF!</v>
          </cell>
          <cell r="P1506" t="e">
            <v>#REF!</v>
          </cell>
          <cell r="Q1506" t="e">
            <v>#REF!</v>
          </cell>
          <cell r="R1506" t="e">
            <v>#REF!</v>
          </cell>
          <cell r="S1506" t="e">
            <v>#REF!</v>
          </cell>
        </row>
        <row r="1507">
          <cell r="L1507" t="e">
            <v>#REF!</v>
          </cell>
          <cell r="M1507" t="e">
            <v>#REF!</v>
          </cell>
          <cell r="O1507" t="e">
            <v>#REF!</v>
          </cell>
          <cell r="P1507" t="e">
            <v>#REF!</v>
          </cell>
          <cell r="Q1507" t="e">
            <v>#REF!</v>
          </cell>
          <cell r="R1507" t="e">
            <v>#REF!</v>
          </cell>
          <cell r="S1507" t="e">
            <v>#REF!</v>
          </cell>
        </row>
        <row r="1508">
          <cell r="L1508" t="e">
            <v>#REF!</v>
          </cell>
          <cell r="M1508" t="e">
            <v>#REF!</v>
          </cell>
          <cell r="O1508" t="e">
            <v>#REF!</v>
          </cell>
          <cell r="P1508" t="e">
            <v>#REF!</v>
          </cell>
          <cell r="Q1508" t="e">
            <v>#REF!</v>
          </cell>
          <cell r="R1508" t="e">
            <v>#REF!</v>
          </cell>
          <cell r="S1508" t="e">
            <v>#REF!</v>
          </cell>
        </row>
        <row r="1509">
          <cell r="L1509" t="e">
            <v>#REF!</v>
          </cell>
          <cell r="M1509" t="e">
            <v>#REF!</v>
          </cell>
          <cell r="O1509" t="e">
            <v>#REF!</v>
          </cell>
          <cell r="P1509" t="e">
            <v>#REF!</v>
          </cell>
          <cell r="Q1509" t="e">
            <v>#REF!</v>
          </cell>
          <cell r="R1509" t="e">
            <v>#REF!</v>
          </cell>
          <cell r="S1509" t="e">
            <v>#REF!</v>
          </cell>
        </row>
        <row r="1510">
          <cell r="L1510" t="e">
            <v>#REF!</v>
          </cell>
          <cell r="M1510" t="e">
            <v>#REF!</v>
          </cell>
          <cell r="O1510" t="e">
            <v>#REF!</v>
          </cell>
          <cell r="P1510" t="e">
            <v>#REF!</v>
          </cell>
          <cell r="Q1510" t="e">
            <v>#REF!</v>
          </cell>
          <cell r="R1510" t="e">
            <v>#REF!</v>
          </cell>
          <cell r="S1510" t="e">
            <v>#REF!</v>
          </cell>
        </row>
        <row r="1511">
          <cell r="L1511" t="e">
            <v>#REF!</v>
          </cell>
          <cell r="M1511" t="e">
            <v>#REF!</v>
          </cell>
          <cell r="O1511" t="e">
            <v>#REF!</v>
          </cell>
          <cell r="P1511" t="e">
            <v>#REF!</v>
          </cell>
          <cell r="Q1511" t="e">
            <v>#REF!</v>
          </cell>
          <cell r="R1511" t="e">
            <v>#REF!</v>
          </cell>
          <cell r="S1511" t="e">
            <v>#REF!</v>
          </cell>
        </row>
        <row r="1512">
          <cell r="L1512" t="e">
            <v>#REF!</v>
          </cell>
          <cell r="M1512" t="e">
            <v>#REF!</v>
          </cell>
          <cell r="O1512" t="e">
            <v>#REF!</v>
          </cell>
          <cell r="P1512" t="e">
            <v>#REF!</v>
          </cell>
          <cell r="Q1512" t="e">
            <v>#REF!</v>
          </cell>
          <cell r="R1512" t="e">
            <v>#REF!</v>
          </cell>
          <cell r="S1512" t="e">
            <v>#REF!</v>
          </cell>
        </row>
        <row r="1513">
          <cell r="L1513" t="e">
            <v>#REF!</v>
          </cell>
          <cell r="M1513" t="e">
            <v>#REF!</v>
          </cell>
          <cell r="O1513" t="e">
            <v>#REF!</v>
          </cell>
          <cell r="P1513" t="e">
            <v>#REF!</v>
          </cell>
          <cell r="Q1513" t="e">
            <v>#REF!</v>
          </cell>
          <cell r="R1513" t="e">
            <v>#REF!</v>
          </cell>
          <cell r="S1513" t="e">
            <v>#REF!</v>
          </cell>
        </row>
        <row r="1514">
          <cell r="L1514" t="e">
            <v>#REF!</v>
          </cell>
          <cell r="M1514" t="e">
            <v>#REF!</v>
          </cell>
          <cell r="O1514" t="e">
            <v>#REF!</v>
          </cell>
          <cell r="P1514" t="e">
            <v>#REF!</v>
          </cell>
          <cell r="Q1514" t="e">
            <v>#REF!</v>
          </cell>
          <cell r="R1514" t="e">
            <v>#REF!</v>
          </cell>
          <cell r="S1514" t="e">
            <v>#REF!</v>
          </cell>
        </row>
        <row r="1515">
          <cell r="L1515" t="e">
            <v>#REF!</v>
          </cell>
          <cell r="M1515" t="e">
            <v>#REF!</v>
          </cell>
          <cell r="O1515" t="e">
            <v>#REF!</v>
          </cell>
          <cell r="P1515" t="e">
            <v>#REF!</v>
          </cell>
          <cell r="Q1515" t="e">
            <v>#REF!</v>
          </cell>
          <cell r="R1515" t="e">
            <v>#REF!</v>
          </cell>
          <cell r="S1515" t="e">
            <v>#REF!</v>
          </cell>
        </row>
        <row r="1516">
          <cell r="L1516" t="e">
            <v>#REF!</v>
          </cell>
          <cell r="M1516" t="e">
            <v>#REF!</v>
          </cell>
          <cell r="O1516" t="e">
            <v>#REF!</v>
          </cell>
          <cell r="P1516" t="e">
            <v>#REF!</v>
          </cell>
          <cell r="Q1516" t="e">
            <v>#REF!</v>
          </cell>
          <cell r="R1516" t="e">
            <v>#REF!</v>
          </cell>
          <cell r="S1516" t="e">
            <v>#REF!</v>
          </cell>
        </row>
        <row r="1517">
          <cell r="L1517" t="e">
            <v>#REF!</v>
          </cell>
          <cell r="M1517" t="e">
            <v>#REF!</v>
          </cell>
          <cell r="O1517" t="e">
            <v>#REF!</v>
          </cell>
          <cell r="P1517" t="e">
            <v>#REF!</v>
          </cell>
          <cell r="Q1517" t="e">
            <v>#REF!</v>
          </cell>
          <cell r="R1517" t="e">
            <v>#REF!</v>
          </cell>
          <cell r="S1517" t="e">
            <v>#REF!</v>
          </cell>
        </row>
        <row r="1518">
          <cell r="L1518" t="e">
            <v>#REF!</v>
          </cell>
          <cell r="M1518" t="e">
            <v>#REF!</v>
          </cell>
          <cell r="O1518" t="e">
            <v>#REF!</v>
          </cell>
          <cell r="P1518" t="e">
            <v>#REF!</v>
          </cell>
          <cell r="Q1518" t="e">
            <v>#REF!</v>
          </cell>
          <cell r="R1518" t="e">
            <v>#REF!</v>
          </cell>
          <cell r="S1518" t="e">
            <v>#REF!</v>
          </cell>
        </row>
        <row r="1519">
          <cell r="L1519" t="e">
            <v>#REF!</v>
          </cell>
          <cell r="M1519" t="e">
            <v>#REF!</v>
          </cell>
          <cell r="O1519" t="e">
            <v>#REF!</v>
          </cell>
          <cell r="P1519" t="e">
            <v>#REF!</v>
          </cell>
          <cell r="Q1519" t="e">
            <v>#REF!</v>
          </cell>
          <cell r="R1519" t="e">
            <v>#REF!</v>
          </cell>
          <cell r="S1519" t="e">
            <v>#REF!</v>
          </cell>
        </row>
        <row r="1520">
          <cell r="L1520" t="e">
            <v>#REF!</v>
          </cell>
          <cell r="M1520" t="e">
            <v>#REF!</v>
          </cell>
          <cell r="O1520" t="e">
            <v>#REF!</v>
          </cell>
          <cell r="P1520" t="e">
            <v>#REF!</v>
          </cell>
          <cell r="Q1520" t="e">
            <v>#REF!</v>
          </cell>
          <cell r="R1520" t="e">
            <v>#REF!</v>
          </cell>
          <cell r="S1520" t="e">
            <v>#REF!</v>
          </cell>
        </row>
        <row r="1521">
          <cell r="L1521" t="e">
            <v>#REF!</v>
          </cell>
          <cell r="M1521" t="e">
            <v>#REF!</v>
          </cell>
          <cell r="O1521" t="e">
            <v>#REF!</v>
          </cell>
          <cell r="P1521" t="e">
            <v>#REF!</v>
          </cell>
          <cell r="Q1521" t="e">
            <v>#REF!</v>
          </cell>
          <cell r="R1521" t="e">
            <v>#REF!</v>
          </cell>
          <cell r="S1521" t="e">
            <v>#REF!</v>
          </cell>
        </row>
        <row r="1522">
          <cell r="L1522" t="e">
            <v>#REF!</v>
          </cell>
          <cell r="M1522" t="e">
            <v>#REF!</v>
          </cell>
          <cell r="O1522" t="e">
            <v>#REF!</v>
          </cell>
          <cell r="P1522" t="e">
            <v>#REF!</v>
          </cell>
          <cell r="Q1522" t="e">
            <v>#REF!</v>
          </cell>
          <cell r="R1522" t="e">
            <v>#REF!</v>
          </cell>
          <cell r="S1522" t="e">
            <v>#REF!</v>
          </cell>
        </row>
        <row r="1523">
          <cell r="L1523" t="e">
            <v>#REF!</v>
          </cell>
          <cell r="M1523" t="e">
            <v>#REF!</v>
          </cell>
          <cell r="O1523" t="e">
            <v>#REF!</v>
          </cell>
          <cell r="P1523" t="e">
            <v>#REF!</v>
          </cell>
          <cell r="Q1523" t="e">
            <v>#REF!</v>
          </cell>
          <cell r="R1523" t="e">
            <v>#REF!</v>
          </cell>
          <cell r="S1523" t="e">
            <v>#REF!</v>
          </cell>
        </row>
        <row r="1524">
          <cell r="L1524" t="e">
            <v>#REF!</v>
          </cell>
          <cell r="M1524" t="e">
            <v>#REF!</v>
          </cell>
          <cell r="O1524" t="e">
            <v>#REF!</v>
          </cell>
          <cell r="P1524" t="e">
            <v>#REF!</v>
          </cell>
          <cell r="Q1524" t="e">
            <v>#REF!</v>
          </cell>
          <cell r="R1524" t="e">
            <v>#REF!</v>
          </cell>
          <cell r="S1524" t="e">
            <v>#REF!</v>
          </cell>
        </row>
        <row r="1525">
          <cell r="L1525" t="e">
            <v>#REF!</v>
          </cell>
          <cell r="M1525" t="e">
            <v>#REF!</v>
          </cell>
          <cell r="O1525" t="e">
            <v>#REF!</v>
          </cell>
          <cell r="P1525" t="e">
            <v>#REF!</v>
          </cell>
          <cell r="Q1525" t="e">
            <v>#REF!</v>
          </cell>
          <cell r="R1525" t="e">
            <v>#REF!</v>
          </cell>
          <cell r="S1525" t="e">
            <v>#REF!</v>
          </cell>
        </row>
        <row r="1526">
          <cell r="L1526" t="e">
            <v>#REF!</v>
          </cell>
          <cell r="M1526" t="e">
            <v>#REF!</v>
          </cell>
          <cell r="O1526" t="e">
            <v>#REF!</v>
          </cell>
          <cell r="P1526" t="e">
            <v>#REF!</v>
          </cell>
          <cell r="Q1526" t="e">
            <v>#REF!</v>
          </cell>
          <cell r="R1526" t="e">
            <v>#REF!</v>
          </cell>
          <cell r="S1526" t="e">
            <v>#REF!</v>
          </cell>
        </row>
        <row r="1527">
          <cell r="L1527" t="e">
            <v>#REF!</v>
          </cell>
          <cell r="M1527" t="e">
            <v>#REF!</v>
          </cell>
          <cell r="O1527" t="e">
            <v>#REF!</v>
          </cell>
          <cell r="P1527" t="e">
            <v>#REF!</v>
          </cell>
          <cell r="Q1527" t="e">
            <v>#REF!</v>
          </cell>
          <cell r="R1527" t="e">
            <v>#REF!</v>
          </cell>
          <cell r="S1527" t="e">
            <v>#REF!</v>
          </cell>
        </row>
        <row r="1528">
          <cell r="L1528" t="e">
            <v>#REF!</v>
          </cell>
          <cell r="M1528" t="e">
            <v>#REF!</v>
          </cell>
          <cell r="O1528" t="e">
            <v>#REF!</v>
          </cell>
          <cell r="P1528" t="e">
            <v>#REF!</v>
          </cell>
          <cell r="Q1528" t="e">
            <v>#REF!</v>
          </cell>
          <cell r="R1528" t="e">
            <v>#REF!</v>
          </cell>
          <cell r="S1528" t="e">
            <v>#REF!</v>
          </cell>
        </row>
        <row r="1529">
          <cell r="L1529" t="e">
            <v>#REF!</v>
          </cell>
          <cell r="M1529" t="e">
            <v>#REF!</v>
          </cell>
          <cell r="O1529" t="e">
            <v>#REF!</v>
          </cell>
          <cell r="P1529" t="e">
            <v>#REF!</v>
          </cell>
          <cell r="Q1529" t="e">
            <v>#REF!</v>
          </cell>
          <cell r="R1529" t="e">
            <v>#REF!</v>
          </cell>
          <cell r="S1529" t="e">
            <v>#REF!</v>
          </cell>
        </row>
        <row r="1530">
          <cell r="L1530" t="e">
            <v>#REF!</v>
          </cell>
          <cell r="M1530" t="e">
            <v>#REF!</v>
          </cell>
          <cell r="O1530" t="e">
            <v>#REF!</v>
          </cell>
          <cell r="P1530" t="e">
            <v>#REF!</v>
          </cell>
          <cell r="Q1530" t="e">
            <v>#REF!</v>
          </cell>
          <cell r="R1530" t="e">
            <v>#REF!</v>
          </cell>
          <cell r="S1530" t="e">
            <v>#REF!</v>
          </cell>
        </row>
        <row r="1531">
          <cell r="L1531" t="e">
            <v>#REF!</v>
          </cell>
          <cell r="M1531" t="e">
            <v>#REF!</v>
          </cell>
          <cell r="O1531" t="e">
            <v>#REF!</v>
          </cell>
          <cell r="P1531" t="e">
            <v>#REF!</v>
          </cell>
          <cell r="Q1531" t="e">
            <v>#REF!</v>
          </cell>
          <cell r="R1531" t="e">
            <v>#REF!</v>
          </cell>
          <cell r="S1531" t="e">
            <v>#REF!</v>
          </cell>
        </row>
        <row r="1532">
          <cell r="L1532" t="e">
            <v>#REF!</v>
          </cell>
          <cell r="M1532" t="e">
            <v>#REF!</v>
          </cell>
          <cell r="O1532" t="e">
            <v>#REF!</v>
          </cell>
          <cell r="P1532" t="e">
            <v>#REF!</v>
          </cell>
          <cell r="Q1532" t="e">
            <v>#REF!</v>
          </cell>
          <cell r="R1532" t="e">
            <v>#REF!</v>
          </cell>
          <cell r="S1532" t="e">
            <v>#REF!</v>
          </cell>
        </row>
        <row r="1533">
          <cell r="L1533" t="e">
            <v>#REF!</v>
          </cell>
          <cell r="M1533" t="e">
            <v>#REF!</v>
          </cell>
          <cell r="O1533" t="e">
            <v>#REF!</v>
          </cell>
          <cell r="P1533" t="e">
            <v>#REF!</v>
          </cell>
          <cell r="Q1533" t="e">
            <v>#REF!</v>
          </cell>
          <cell r="R1533" t="e">
            <v>#REF!</v>
          </cell>
          <cell r="S1533" t="e">
            <v>#REF!</v>
          </cell>
        </row>
        <row r="1534">
          <cell r="L1534" t="e">
            <v>#REF!</v>
          </cell>
          <cell r="M1534" t="e">
            <v>#REF!</v>
          </cell>
          <cell r="O1534" t="e">
            <v>#REF!</v>
          </cell>
          <cell r="P1534" t="e">
            <v>#REF!</v>
          </cell>
          <cell r="Q1534" t="e">
            <v>#REF!</v>
          </cell>
          <cell r="R1534" t="e">
            <v>#REF!</v>
          </cell>
          <cell r="S1534" t="e">
            <v>#REF!</v>
          </cell>
        </row>
        <row r="1535">
          <cell r="L1535" t="e">
            <v>#REF!</v>
          </cell>
          <cell r="M1535" t="e">
            <v>#REF!</v>
          </cell>
          <cell r="O1535" t="e">
            <v>#REF!</v>
          </cell>
          <cell r="P1535" t="e">
            <v>#REF!</v>
          </cell>
          <cell r="Q1535" t="e">
            <v>#REF!</v>
          </cell>
          <cell r="R1535" t="e">
            <v>#REF!</v>
          </cell>
          <cell r="S1535" t="e">
            <v>#REF!</v>
          </cell>
        </row>
        <row r="1536">
          <cell r="L1536" t="e">
            <v>#REF!</v>
          </cell>
          <cell r="M1536" t="e">
            <v>#REF!</v>
          </cell>
          <cell r="O1536" t="e">
            <v>#REF!</v>
          </cell>
          <cell r="P1536" t="e">
            <v>#REF!</v>
          </cell>
          <cell r="Q1536" t="e">
            <v>#REF!</v>
          </cell>
          <cell r="R1536" t="e">
            <v>#REF!</v>
          </cell>
          <cell r="S1536" t="e">
            <v>#REF!</v>
          </cell>
        </row>
        <row r="1537">
          <cell r="L1537" t="e">
            <v>#REF!</v>
          </cell>
          <cell r="M1537" t="e">
            <v>#REF!</v>
          </cell>
          <cell r="O1537" t="e">
            <v>#REF!</v>
          </cell>
          <cell r="P1537" t="e">
            <v>#REF!</v>
          </cell>
          <cell r="Q1537" t="e">
            <v>#REF!</v>
          </cell>
          <cell r="R1537" t="e">
            <v>#REF!</v>
          </cell>
          <cell r="S1537" t="e">
            <v>#REF!</v>
          </cell>
        </row>
        <row r="1538">
          <cell r="L1538" t="e">
            <v>#REF!</v>
          </cell>
          <cell r="M1538" t="e">
            <v>#REF!</v>
          </cell>
          <cell r="O1538" t="e">
            <v>#REF!</v>
          </cell>
          <cell r="P1538" t="e">
            <v>#REF!</v>
          </cell>
          <cell r="Q1538" t="e">
            <v>#REF!</v>
          </cell>
          <cell r="R1538" t="e">
            <v>#REF!</v>
          </cell>
          <cell r="S1538" t="e">
            <v>#REF!</v>
          </cell>
        </row>
        <row r="1539">
          <cell r="L1539" t="e">
            <v>#REF!</v>
          </cell>
          <cell r="M1539" t="e">
            <v>#REF!</v>
          </cell>
          <cell r="O1539" t="e">
            <v>#REF!</v>
          </cell>
          <cell r="P1539" t="e">
            <v>#REF!</v>
          </cell>
          <cell r="Q1539" t="e">
            <v>#REF!</v>
          </cell>
          <cell r="R1539" t="e">
            <v>#REF!</v>
          </cell>
          <cell r="S1539" t="e">
            <v>#REF!</v>
          </cell>
        </row>
        <row r="1540">
          <cell r="L1540" t="e">
            <v>#REF!</v>
          </cell>
          <cell r="M1540" t="e">
            <v>#REF!</v>
          </cell>
          <cell r="O1540" t="e">
            <v>#REF!</v>
          </cell>
          <cell r="P1540" t="e">
            <v>#REF!</v>
          </cell>
          <cell r="Q1540" t="e">
            <v>#REF!</v>
          </cell>
          <cell r="R1540" t="e">
            <v>#REF!</v>
          </cell>
          <cell r="S1540" t="e">
            <v>#REF!</v>
          </cell>
        </row>
        <row r="1541">
          <cell r="L1541" t="e">
            <v>#REF!</v>
          </cell>
          <cell r="M1541" t="e">
            <v>#REF!</v>
          </cell>
          <cell r="O1541" t="e">
            <v>#REF!</v>
          </cell>
          <cell r="P1541" t="e">
            <v>#REF!</v>
          </cell>
          <cell r="Q1541" t="e">
            <v>#REF!</v>
          </cell>
          <cell r="R1541" t="e">
            <v>#REF!</v>
          </cell>
          <cell r="S1541" t="e">
            <v>#REF!</v>
          </cell>
        </row>
        <row r="1542">
          <cell r="L1542" t="e">
            <v>#REF!</v>
          </cell>
          <cell r="M1542" t="e">
            <v>#REF!</v>
          </cell>
          <cell r="O1542" t="e">
            <v>#REF!</v>
          </cell>
          <cell r="P1542" t="e">
            <v>#REF!</v>
          </cell>
          <cell r="Q1542" t="e">
            <v>#REF!</v>
          </cell>
          <cell r="R1542" t="e">
            <v>#REF!</v>
          </cell>
          <cell r="S1542" t="e">
            <v>#REF!</v>
          </cell>
        </row>
        <row r="1543">
          <cell r="L1543" t="e">
            <v>#REF!</v>
          </cell>
          <cell r="M1543" t="e">
            <v>#REF!</v>
          </cell>
          <cell r="O1543" t="e">
            <v>#REF!</v>
          </cell>
          <cell r="P1543" t="e">
            <v>#REF!</v>
          </cell>
          <cell r="Q1543" t="e">
            <v>#REF!</v>
          </cell>
          <cell r="R1543" t="e">
            <v>#REF!</v>
          </cell>
          <cell r="S1543" t="e">
            <v>#REF!</v>
          </cell>
        </row>
        <row r="1544">
          <cell r="L1544" t="e">
            <v>#REF!</v>
          </cell>
          <cell r="M1544" t="e">
            <v>#REF!</v>
          </cell>
          <cell r="O1544" t="e">
            <v>#REF!</v>
          </cell>
          <cell r="P1544" t="e">
            <v>#REF!</v>
          </cell>
          <cell r="Q1544" t="e">
            <v>#REF!</v>
          </cell>
          <cell r="R1544" t="e">
            <v>#REF!</v>
          </cell>
          <cell r="S1544" t="e">
            <v>#REF!</v>
          </cell>
        </row>
        <row r="1545">
          <cell r="L1545" t="e">
            <v>#REF!</v>
          </cell>
          <cell r="M1545" t="e">
            <v>#REF!</v>
          </cell>
          <cell r="O1545" t="e">
            <v>#REF!</v>
          </cell>
          <cell r="P1545" t="e">
            <v>#REF!</v>
          </cell>
          <cell r="Q1545" t="e">
            <v>#REF!</v>
          </cell>
          <cell r="R1545" t="e">
            <v>#REF!</v>
          </cell>
          <cell r="S1545" t="e">
            <v>#REF!</v>
          </cell>
        </row>
        <row r="1546">
          <cell r="L1546" t="e">
            <v>#REF!</v>
          </cell>
          <cell r="M1546" t="e">
            <v>#REF!</v>
          </cell>
          <cell r="O1546" t="e">
            <v>#REF!</v>
          </cell>
          <cell r="P1546" t="e">
            <v>#REF!</v>
          </cell>
          <cell r="Q1546" t="e">
            <v>#REF!</v>
          </cell>
          <cell r="R1546" t="e">
            <v>#REF!</v>
          </cell>
          <cell r="S1546" t="e">
            <v>#REF!</v>
          </cell>
        </row>
        <row r="1547">
          <cell r="L1547" t="e">
            <v>#REF!</v>
          </cell>
          <cell r="M1547" t="e">
            <v>#REF!</v>
          </cell>
          <cell r="O1547" t="e">
            <v>#REF!</v>
          </cell>
          <cell r="P1547" t="e">
            <v>#REF!</v>
          </cell>
          <cell r="Q1547" t="e">
            <v>#REF!</v>
          </cell>
          <cell r="R1547" t="e">
            <v>#REF!</v>
          </cell>
          <cell r="S1547" t="e">
            <v>#REF!</v>
          </cell>
        </row>
        <row r="1548">
          <cell r="L1548" t="e">
            <v>#REF!</v>
          </cell>
          <cell r="M1548" t="e">
            <v>#REF!</v>
          </cell>
          <cell r="O1548" t="e">
            <v>#REF!</v>
          </cell>
          <cell r="P1548" t="e">
            <v>#REF!</v>
          </cell>
          <cell r="Q1548" t="e">
            <v>#REF!</v>
          </cell>
          <cell r="R1548" t="e">
            <v>#REF!</v>
          </cell>
          <cell r="S1548" t="e">
            <v>#REF!</v>
          </cell>
        </row>
        <row r="1549">
          <cell r="L1549" t="e">
            <v>#REF!</v>
          </cell>
          <cell r="M1549" t="e">
            <v>#REF!</v>
          </cell>
          <cell r="O1549" t="e">
            <v>#REF!</v>
          </cell>
          <cell r="P1549" t="e">
            <v>#REF!</v>
          </cell>
          <cell r="Q1549" t="e">
            <v>#REF!</v>
          </cell>
          <cell r="R1549" t="e">
            <v>#REF!</v>
          </cell>
          <cell r="S1549" t="e">
            <v>#REF!</v>
          </cell>
        </row>
        <row r="1550">
          <cell r="L1550" t="e">
            <v>#REF!</v>
          </cell>
          <cell r="M1550" t="e">
            <v>#REF!</v>
          </cell>
          <cell r="O1550" t="e">
            <v>#REF!</v>
          </cell>
          <cell r="P1550" t="e">
            <v>#REF!</v>
          </cell>
          <cell r="Q1550" t="e">
            <v>#REF!</v>
          </cell>
          <cell r="R1550" t="e">
            <v>#REF!</v>
          </cell>
          <cell r="S1550" t="e">
            <v>#REF!</v>
          </cell>
        </row>
        <row r="1551">
          <cell r="L1551" t="e">
            <v>#REF!</v>
          </cell>
          <cell r="M1551" t="e">
            <v>#REF!</v>
          </cell>
          <cell r="O1551" t="e">
            <v>#REF!</v>
          </cell>
          <cell r="P1551" t="e">
            <v>#REF!</v>
          </cell>
          <cell r="Q1551" t="e">
            <v>#REF!</v>
          </cell>
          <cell r="R1551" t="e">
            <v>#REF!</v>
          </cell>
          <cell r="S1551" t="e">
            <v>#REF!</v>
          </cell>
        </row>
        <row r="1552">
          <cell r="L1552" t="e">
            <v>#REF!</v>
          </cell>
          <cell r="M1552" t="e">
            <v>#REF!</v>
          </cell>
          <cell r="O1552" t="e">
            <v>#REF!</v>
          </cell>
          <cell r="P1552" t="e">
            <v>#REF!</v>
          </cell>
          <cell r="Q1552" t="e">
            <v>#REF!</v>
          </cell>
          <cell r="R1552" t="e">
            <v>#REF!</v>
          </cell>
          <cell r="S1552" t="e">
            <v>#REF!</v>
          </cell>
        </row>
        <row r="1553">
          <cell r="L1553" t="e">
            <v>#REF!</v>
          </cell>
          <cell r="M1553" t="e">
            <v>#REF!</v>
          </cell>
          <cell r="O1553" t="e">
            <v>#REF!</v>
          </cell>
          <cell r="P1553" t="e">
            <v>#REF!</v>
          </cell>
          <cell r="Q1553" t="e">
            <v>#REF!</v>
          </cell>
          <cell r="R1553" t="e">
            <v>#REF!</v>
          </cell>
          <cell r="S1553" t="e">
            <v>#REF!</v>
          </cell>
        </row>
        <row r="1554">
          <cell r="L1554" t="e">
            <v>#REF!</v>
          </cell>
          <cell r="M1554" t="e">
            <v>#REF!</v>
          </cell>
          <cell r="O1554" t="e">
            <v>#REF!</v>
          </cell>
          <cell r="P1554" t="e">
            <v>#REF!</v>
          </cell>
          <cell r="Q1554" t="e">
            <v>#REF!</v>
          </cell>
          <cell r="R1554" t="e">
            <v>#REF!</v>
          </cell>
          <cell r="S1554" t="e">
            <v>#REF!</v>
          </cell>
        </row>
        <row r="1555">
          <cell r="L1555" t="e">
            <v>#REF!</v>
          </cell>
          <cell r="M1555" t="e">
            <v>#REF!</v>
          </cell>
          <cell r="O1555" t="e">
            <v>#REF!</v>
          </cell>
          <cell r="P1555" t="e">
            <v>#REF!</v>
          </cell>
          <cell r="Q1555" t="e">
            <v>#REF!</v>
          </cell>
          <cell r="R1555" t="e">
            <v>#REF!</v>
          </cell>
          <cell r="S1555" t="e">
            <v>#REF!</v>
          </cell>
        </row>
        <row r="1556">
          <cell r="L1556" t="e">
            <v>#REF!</v>
          </cell>
          <cell r="M1556" t="e">
            <v>#REF!</v>
          </cell>
          <cell r="O1556" t="e">
            <v>#REF!</v>
          </cell>
          <cell r="P1556" t="e">
            <v>#REF!</v>
          </cell>
          <cell r="Q1556" t="e">
            <v>#REF!</v>
          </cell>
          <cell r="R1556" t="e">
            <v>#REF!</v>
          </cell>
          <cell r="S1556" t="e">
            <v>#REF!</v>
          </cell>
        </row>
        <row r="1557">
          <cell r="L1557" t="e">
            <v>#REF!</v>
          </cell>
          <cell r="M1557" t="e">
            <v>#REF!</v>
          </cell>
          <cell r="O1557" t="e">
            <v>#REF!</v>
          </cell>
          <cell r="P1557" t="e">
            <v>#REF!</v>
          </cell>
          <cell r="Q1557" t="e">
            <v>#REF!</v>
          </cell>
          <cell r="R1557" t="e">
            <v>#REF!</v>
          </cell>
          <cell r="S1557" t="e">
            <v>#REF!</v>
          </cell>
        </row>
        <row r="1558">
          <cell r="L1558" t="e">
            <v>#REF!</v>
          </cell>
          <cell r="M1558" t="e">
            <v>#REF!</v>
          </cell>
          <cell r="O1558" t="e">
            <v>#REF!</v>
          </cell>
          <cell r="P1558" t="e">
            <v>#REF!</v>
          </cell>
          <cell r="Q1558" t="e">
            <v>#REF!</v>
          </cell>
          <cell r="R1558" t="e">
            <v>#REF!</v>
          </cell>
          <cell r="S1558" t="e">
            <v>#REF!</v>
          </cell>
        </row>
        <row r="1559">
          <cell r="L1559" t="e">
            <v>#REF!</v>
          </cell>
          <cell r="M1559" t="e">
            <v>#REF!</v>
          </cell>
          <cell r="O1559" t="e">
            <v>#REF!</v>
          </cell>
          <cell r="P1559" t="e">
            <v>#REF!</v>
          </cell>
          <cell r="Q1559" t="e">
            <v>#REF!</v>
          </cell>
          <cell r="R1559" t="e">
            <v>#REF!</v>
          </cell>
          <cell r="S1559" t="e">
            <v>#REF!</v>
          </cell>
        </row>
        <row r="1560">
          <cell r="L1560" t="e">
            <v>#REF!</v>
          </cell>
          <cell r="M1560" t="e">
            <v>#REF!</v>
          </cell>
          <cell r="O1560" t="e">
            <v>#REF!</v>
          </cell>
          <cell r="P1560" t="e">
            <v>#REF!</v>
          </cell>
          <cell r="Q1560" t="e">
            <v>#REF!</v>
          </cell>
          <cell r="R1560" t="e">
            <v>#REF!</v>
          </cell>
          <cell r="S1560" t="e">
            <v>#REF!</v>
          </cell>
        </row>
        <row r="1561">
          <cell r="L1561" t="e">
            <v>#REF!</v>
          </cell>
          <cell r="M1561" t="e">
            <v>#REF!</v>
          </cell>
          <cell r="O1561" t="e">
            <v>#REF!</v>
          </cell>
          <cell r="P1561" t="e">
            <v>#REF!</v>
          </cell>
          <cell r="Q1561" t="e">
            <v>#REF!</v>
          </cell>
          <cell r="R1561" t="e">
            <v>#REF!</v>
          </cell>
          <cell r="S1561" t="e">
            <v>#REF!</v>
          </cell>
        </row>
        <row r="1562">
          <cell r="L1562" t="e">
            <v>#REF!</v>
          </cell>
          <cell r="M1562" t="e">
            <v>#REF!</v>
          </cell>
          <cell r="O1562" t="e">
            <v>#REF!</v>
          </cell>
          <cell r="P1562" t="e">
            <v>#REF!</v>
          </cell>
          <cell r="Q1562" t="e">
            <v>#REF!</v>
          </cell>
          <cell r="R1562" t="e">
            <v>#REF!</v>
          </cell>
          <cell r="S1562" t="e">
            <v>#REF!</v>
          </cell>
        </row>
        <row r="1563">
          <cell r="L1563" t="e">
            <v>#REF!</v>
          </cell>
          <cell r="M1563" t="e">
            <v>#REF!</v>
          </cell>
          <cell r="O1563" t="e">
            <v>#REF!</v>
          </cell>
          <cell r="P1563" t="e">
            <v>#REF!</v>
          </cell>
          <cell r="Q1563" t="e">
            <v>#REF!</v>
          </cell>
          <cell r="R1563" t="e">
            <v>#REF!</v>
          </cell>
          <cell r="S1563" t="e">
            <v>#REF!</v>
          </cell>
        </row>
        <row r="1564">
          <cell r="L1564" t="e">
            <v>#REF!</v>
          </cell>
          <cell r="M1564" t="e">
            <v>#REF!</v>
          </cell>
          <cell r="O1564" t="e">
            <v>#REF!</v>
          </cell>
          <cell r="P1564" t="e">
            <v>#REF!</v>
          </cell>
          <cell r="Q1564" t="e">
            <v>#REF!</v>
          </cell>
          <cell r="R1564" t="e">
            <v>#REF!</v>
          </cell>
          <cell r="S1564" t="e">
            <v>#REF!</v>
          </cell>
        </row>
        <row r="1565">
          <cell r="L1565" t="e">
            <v>#REF!</v>
          </cell>
          <cell r="M1565" t="e">
            <v>#REF!</v>
          </cell>
          <cell r="O1565" t="e">
            <v>#REF!</v>
          </cell>
          <cell r="P1565" t="e">
            <v>#REF!</v>
          </cell>
          <cell r="Q1565" t="e">
            <v>#REF!</v>
          </cell>
          <cell r="R1565" t="e">
            <v>#REF!</v>
          </cell>
          <cell r="S1565" t="e">
            <v>#REF!</v>
          </cell>
        </row>
        <row r="1566">
          <cell r="L1566" t="e">
            <v>#REF!</v>
          </cell>
          <cell r="M1566" t="e">
            <v>#REF!</v>
          </cell>
          <cell r="O1566" t="e">
            <v>#REF!</v>
          </cell>
          <cell r="P1566" t="e">
            <v>#REF!</v>
          </cell>
          <cell r="Q1566" t="e">
            <v>#REF!</v>
          </cell>
          <cell r="R1566" t="e">
            <v>#REF!</v>
          </cell>
          <cell r="S1566" t="e">
            <v>#REF!</v>
          </cell>
        </row>
        <row r="1567">
          <cell r="L1567" t="e">
            <v>#REF!</v>
          </cell>
          <cell r="M1567" t="e">
            <v>#REF!</v>
          </cell>
          <cell r="O1567" t="e">
            <v>#REF!</v>
          </cell>
          <cell r="P1567" t="e">
            <v>#REF!</v>
          </cell>
          <cell r="Q1567" t="e">
            <v>#REF!</v>
          </cell>
          <cell r="R1567" t="e">
            <v>#REF!</v>
          </cell>
          <cell r="S1567" t="e">
            <v>#REF!</v>
          </cell>
        </row>
        <row r="1568">
          <cell r="L1568" t="e">
            <v>#REF!</v>
          </cell>
          <cell r="M1568" t="e">
            <v>#REF!</v>
          </cell>
          <cell r="O1568" t="e">
            <v>#REF!</v>
          </cell>
          <cell r="P1568" t="e">
            <v>#REF!</v>
          </cell>
          <cell r="Q1568" t="e">
            <v>#REF!</v>
          </cell>
          <cell r="R1568" t="e">
            <v>#REF!</v>
          </cell>
          <cell r="S1568" t="e">
            <v>#REF!</v>
          </cell>
        </row>
        <row r="1569">
          <cell r="L1569" t="e">
            <v>#REF!</v>
          </cell>
          <cell r="M1569" t="e">
            <v>#REF!</v>
          </cell>
          <cell r="O1569" t="e">
            <v>#REF!</v>
          </cell>
          <cell r="P1569" t="e">
            <v>#REF!</v>
          </cell>
          <cell r="Q1569" t="e">
            <v>#REF!</v>
          </cell>
          <cell r="R1569" t="e">
            <v>#REF!</v>
          </cell>
          <cell r="S1569" t="e">
            <v>#REF!</v>
          </cell>
        </row>
        <row r="1570">
          <cell r="L1570" t="e">
            <v>#REF!</v>
          </cell>
          <cell r="M1570" t="e">
            <v>#REF!</v>
          </cell>
          <cell r="O1570" t="e">
            <v>#REF!</v>
          </cell>
          <cell r="P1570" t="e">
            <v>#REF!</v>
          </cell>
          <cell r="Q1570" t="e">
            <v>#REF!</v>
          </cell>
          <cell r="R1570" t="e">
            <v>#REF!</v>
          </cell>
          <cell r="S1570" t="e">
            <v>#REF!</v>
          </cell>
        </row>
        <row r="1571">
          <cell r="L1571" t="e">
            <v>#REF!</v>
          </cell>
          <cell r="M1571" t="e">
            <v>#REF!</v>
          </cell>
          <cell r="O1571" t="e">
            <v>#REF!</v>
          </cell>
          <cell r="P1571" t="e">
            <v>#REF!</v>
          </cell>
          <cell r="Q1571" t="e">
            <v>#REF!</v>
          </cell>
          <cell r="R1571" t="e">
            <v>#REF!</v>
          </cell>
          <cell r="S1571" t="e">
            <v>#REF!</v>
          </cell>
        </row>
        <row r="1572">
          <cell r="L1572" t="e">
            <v>#REF!</v>
          </cell>
          <cell r="M1572" t="e">
            <v>#REF!</v>
          </cell>
          <cell r="O1572" t="e">
            <v>#REF!</v>
          </cell>
          <cell r="P1572" t="e">
            <v>#REF!</v>
          </cell>
          <cell r="Q1572" t="e">
            <v>#REF!</v>
          </cell>
          <cell r="R1572" t="e">
            <v>#REF!</v>
          </cell>
          <cell r="S1572" t="e">
            <v>#REF!</v>
          </cell>
        </row>
        <row r="1573">
          <cell r="L1573" t="e">
            <v>#REF!</v>
          </cell>
          <cell r="M1573" t="e">
            <v>#REF!</v>
          </cell>
          <cell r="O1573" t="e">
            <v>#REF!</v>
          </cell>
          <cell r="P1573" t="e">
            <v>#REF!</v>
          </cell>
          <cell r="Q1573" t="e">
            <v>#REF!</v>
          </cell>
          <cell r="R1573" t="e">
            <v>#REF!</v>
          </cell>
          <cell r="S1573" t="e">
            <v>#REF!</v>
          </cell>
        </row>
        <row r="1574">
          <cell r="L1574" t="e">
            <v>#REF!</v>
          </cell>
          <cell r="M1574" t="e">
            <v>#REF!</v>
          </cell>
          <cell r="O1574" t="e">
            <v>#REF!</v>
          </cell>
          <cell r="P1574" t="e">
            <v>#REF!</v>
          </cell>
          <cell r="Q1574" t="e">
            <v>#REF!</v>
          </cell>
          <cell r="R1574" t="e">
            <v>#REF!</v>
          </cell>
          <cell r="S1574" t="e">
            <v>#REF!</v>
          </cell>
        </row>
        <row r="1575">
          <cell r="L1575" t="e">
            <v>#REF!</v>
          </cell>
          <cell r="M1575" t="e">
            <v>#REF!</v>
          </cell>
          <cell r="O1575" t="e">
            <v>#REF!</v>
          </cell>
          <cell r="P1575" t="e">
            <v>#REF!</v>
          </cell>
          <cell r="Q1575" t="e">
            <v>#REF!</v>
          </cell>
          <cell r="R1575" t="e">
            <v>#REF!</v>
          </cell>
          <cell r="S1575" t="e">
            <v>#REF!</v>
          </cell>
        </row>
        <row r="1576">
          <cell r="L1576" t="e">
            <v>#REF!</v>
          </cell>
          <cell r="M1576" t="e">
            <v>#REF!</v>
          </cell>
          <cell r="O1576" t="e">
            <v>#REF!</v>
          </cell>
          <cell r="P1576" t="e">
            <v>#REF!</v>
          </cell>
          <cell r="Q1576" t="e">
            <v>#REF!</v>
          </cell>
          <cell r="R1576" t="e">
            <v>#REF!</v>
          </cell>
          <cell r="S1576" t="e">
            <v>#REF!</v>
          </cell>
        </row>
        <row r="1577">
          <cell r="L1577" t="e">
            <v>#REF!</v>
          </cell>
          <cell r="M1577" t="e">
            <v>#REF!</v>
          </cell>
          <cell r="O1577" t="e">
            <v>#REF!</v>
          </cell>
          <cell r="P1577" t="e">
            <v>#REF!</v>
          </cell>
          <cell r="Q1577" t="e">
            <v>#REF!</v>
          </cell>
          <cell r="R1577" t="e">
            <v>#REF!</v>
          </cell>
          <cell r="S1577" t="e">
            <v>#REF!</v>
          </cell>
        </row>
        <row r="1578">
          <cell r="L1578" t="e">
            <v>#REF!</v>
          </cell>
          <cell r="M1578" t="e">
            <v>#REF!</v>
          </cell>
          <cell r="O1578" t="e">
            <v>#REF!</v>
          </cell>
          <cell r="P1578" t="e">
            <v>#REF!</v>
          </cell>
          <cell r="Q1578" t="e">
            <v>#REF!</v>
          </cell>
          <cell r="R1578" t="e">
            <v>#REF!</v>
          </cell>
          <cell r="S1578" t="e">
            <v>#REF!</v>
          </cell>
        </row>
        <row r="1579">
          <cell r="L1579" t="e">
            <v>#REF!</v>
          </cell>
          <cell r="M1579" t="e">
            <v>#REF!</v>
          </cell>
          <cell r="O1579" t="e">
            <v>#REF!</v>
          </cell>
          <cell r="P1579" t="e">
            <v>#REF!</v>
          </cell>
          <cell r="Q1579" t="e">
            <v>#REF!</v>
          </cell>
          <cell r="R1579" t="e">
            <v>#REF!</v>
          </cell>
          <cell r="S1579" t="e">
            <v>#REF!</v>
          </cell>
        </row>
        <row r="1580">
          <cell r="L1580" t="e">
            <v>#REF!</v>
          </cell>
          <cell r="M1580" t="e">
            <v>#REF!</v>
          </cell>
          <cell r="O1580" t="e">
            <v>#REF!</v>
          </cell>
          <cell r="P1580" t="e">
            <v>#REF!</v>
          </cell>
          <cell r="Q1580" t="e">
            <v>#REF!</v>
          </cell>
          <cell r="R1580" t="e">
            <v>#REF!</v>
          </cell>
          <cell r="S1580" t="e">
            <v>#REF!</v>
          </cell>
        </row>
        <row r="1581">
          <cell r="L1581" t="e">
            <v>#REF!</v>
          </cell>
          <cell r="M1581" t="e">
            <v>#REF!</v>
          </cell>
          <cell r="O1581" t="e">
            <v>#REF!</v>
          </cell>
          <cell r="P1581" t="e">
            <v>#REF!</v>
          </cell>
          <cell r="Q1581" t="e">
            <v>#REF!</v>
          </cell>
          <cell r="R1581" t="e">
            <v>#REF!</v>
          </cell>
          <cell r="S1581" t="e">
            <v>#REF!</v>
          </cell>
        </row>
        <row r="1582">
          <cell r="L1582" t="e">
            <v>#REF!</v>
          </cell>
          <cell r="M1582" t="e">
            <v>#REF!</v>
          </cell>
          <cell r="O1582" t="e">
            <v>#REF!</v>
          </cell>
          <cell r="P1582" t="e">
            <v>#REF!</v>
          </cell>
          <cell r="Q1582" t="e">
            <v>#REF!</v>
          </cell>
          <cell r="R1582" t="e">
            <v>#REF!</v>
          </cell>
          <cell r="S1582" t="e">
            <v>#REF!</v>
          </cell>
        </row>
        <row r="1583">
          <cell r="L1583" t="e">
            <v>#REF!</v>
          </cell>
          <cell r="M1583" t="e">
            <v>#REF!</v>
          </cell>
          <cell r="O1583" t="e">
            <v>#REF!</v>
          </cell>
          <cell r="P1583" t="e">
            <v>#REF!</v>
          </cell>
          <cell r="Q1583" t="e">
            <v>#REF!</v>
          </cell>
          <cell r="R1583" t="e">
            <v>#REF!</v>
          </cell>
          <cell r="S1583" t="e">
            <v>#REF!</v>
          </cell>
        </row>
        <row r="1584">
          <cell r="L1584" t="e">
            <v>#REF!</v>
          </cell>
          <cell r="M1584" t="e">
            <v>#REF!</v>
          </cell>
          <cell r="O1584" t="e">
            <v>#REF!</v>
          </cell>
          <cell r="P1584" t="e">
            <v>#REF!</v>
          </cell>
          <cell r="Q1584" t="e">
            <v>#REF!</v>
          </cell>
          <cell r="R1584" t="e">
            <v>#REF!</v>
          </cell>
          <cell r="S1584" t="e">
            <v>#REF!</v>
          </cell>
        </row>
        <row r="1585">
          <cell r="L1585" t="e">
            <v>#REF!</v>
          </cell>
          <cell r="M1585" t="e">
            <v>#REF!</v>
          </cell>
          <cell r="O1585" t="e">
            <v>#REF!</v>
          </cell>
          <cell r="P1585" t="e">
            <v>#REF!</v>
          </cell>
          <cell r="Q1585" t="e">
            <v>#REF!</v>
          </cell>
          <cell r="R1585" t="e">
            <v>#REF!</v>
          </cell>
          <cell r="S1585" t="e">
            <v>#REF!</v>
          </cell>
        </row>
        <row r="1586">
          <cell r="L1586" t="e">
            <v>#REF!</v>
          </cell>
          <cell r="M1586" t="e">
            <v>#REF!</v>
          </cell>
          <cell r="O1586" t="e">
            <v>#REF!</v>
          </cell>
          <cell r="P1586" t="e">
            <v>#REF!</v>
          </cell>
          <cell r="Q1586" t="e">
            <v>#REF!</v>
          </cell>
          <cell r="R1586" t="e">
            <v>#REF!</v>
          </cell>
          <cell r="S1586" t="e">
            <v>#REF!</v>
          </cell>
        </row>
        <row r="1587">
          <cell r="L1587" t="e">
            <v>#REF!</v>
          </cell>
          <cell r="M1587" t="e">
            <v>#REF!</v>
          </cell>
          <cell r="O1587" t="e">
            <v>#REF!</v>
          </cell>
          <cell r="P1587" t="e">
            <v>#REF!</v>
          </cell>
          <cell r="Q1587" t="e">
            <v>#REF!</v>
          </cell>
          <cell r="R1587" t="e">
            <v>#REF!</v>
          </cell>
          <cell r="S1587" t="e">
            <v>#REF!</v>
          </cell>
        </row>
        <row r="1588">
          <cell r="L1588" t="e">
            <v>#REF!</v>
          </cell>
          <cell r="M1588" t="e">
            <v>#REF!</v>
          </cell>
          <cell r="O1588" t="e">
            <v>#REF!</v>
          </cell>
          <cell r="P1588" t="e">
            <v>#REF!</v>
          </cell>
          <cell r="Q1588" t="e">
            <v>#REF!</v>
          </cell>
          <cell r="R1588" t="e">
            <v>#REF!</v>
          </cell>
          <cell r="S1588" t="e">
            <v>#REF!</v>
          </cell>
        </row>
        <row r="1589">
          <cell r="L1589" t="e">
            <v>#REF!</v>
          </cell>
          <cell r="M1589" t="e">
            <v>#REF!</v>
          </cell>
          <cell r="O1589" t="e">
            <v>#REF!</v>
          </cell>
          <cell r="P1589" t="e">
            <v>#REF!</v>
          </cell>
          <cell r="Q1589" t="e">
            <v>#REF!</v>
          </cell>
          <cell r="R1589" t="e">
            <v>#REF!</v>
          </cell>
          <cell r="S1589" t="e">
            <v>#REF!</v>
          </cell>
        </row>
        <row r="1590">
          <cell r="L1590" t="e">
            <v>#REF!</v>
          </cell>
          <cell r="M1590" t="e">
            <v>#REF!</v>
          </cell>
          <cell r="O1590" t="e">
            <v>#REF!</v>
          </cell>
          <cell r="P1590" t="e">
            <v>#REF!</v>
          </cell>
          <cell r="Q1590" t="e">
            <v>#REF!</v>
          </cell>
          <cell r="R1590" t="e">
            <v>#REF!</v>
          </cell>
          <cell r="S1590" t="e">
            <v>#REF!</v>
          </cell>
        </row>
        <row r="1591">
          <cell r="L1591" t="e">
            <v>#REF!</v>
          </cell>
          <cell r="M1591" t="e">
            <v>#REF!</v>
          </cell>
          <cell r="O1591" t="e">
            <v>#REF!</v>
          </cell>
          <cell r="P1591" t="e">
            <v>#REF!</v>
          </cell>
          <cell r="Q1591" t="e">
            <v>#REF!</v>
          </cell>
          <cell r="R1591" t="e">
            <v>#REF!</v>
          </cell>
          <cell r="S1591" t="e">
            <v>#REF!</v>
          </cell>
        </row>
        <row r="1592">
          <cell r="L1592" t="e">
            <v>#REF!</v>
          </cell>
          <cell r="M1592" t="e">
            <v>#REF!</v>
          </cell>
          <cell r="O1592" t="e">
            <v>#REF!</v>
          </cell>
          <cell r="P1592" t="e">
            <v>#REF!</v>
          </cell>
          <cell r="Q1592" t="e">
            <v>#REF!</v>
          </cell>
          <cell r="R1592" t="e">
            <v>#REF!</v>
          </cell>
          <cell r="S1592" t="e">
            <v>#REF!</v>
          </cell>
        </row>
        <row r="1593">
          <cell r="L1593" t="e">
            <v>#REF!</v>
          </cell>
          <cell r="M1593" t="e">
            <v>#REF!</v>
          </cell>
          <cell r="O1593" t="e">
            <v>#REF!</v>
          </cell>
          <cell r="P1593" t="e">
            <v>#REF!</v>
          </cell>
          <cell r="Q1593" t="e">
            <v>#REF!</v>
          </cell>
          <cell r="R1593" t="e">
            <v>#REF!</v>
          </cell>
          <cell r="S1593" t="e">
            <v>#REF!</v>
          </cell>
        </row>
        <row r="1594">
          <cell r="L1594" t="e">
            <v>#REF!</v>
          </cell>
          <cell r="M1594" t="e">
            <v>#REF!</v>
          </cell>
          <cell r="O1594" t="e">
            <v>#REF!</v>
          </cell>
          <cell r="P1594" t="e">
            <v>#REF!</v>
          </cell>
          <cell r="Q1594" t="e">
            <v>#REF!</v>
          </cell>
          <cell r="R1594" t="e">
            <v>#REF!</v>
          </cell>
          <cell r="S1594" t="e">
            <v>#REF!</v>
          </cell>
        </row>
        <row r="1595">
          <cell r="L1595" t="e">
            <v>#REF!</v>
          </cell>
          <cell r="M1595" t="e">
            <v>#REF!</v>
          </cell>
          <cell r="O1595" t="e">
            <v>#REF!</v>
          </cell>
          <cell r="P1595" t="e">
            <v>#REF!</v>
          </cell>
          <cell r="Q1595" t="e">
            <v>#REF!</v>
          </cell>
          <cell r="R1595" t="e">
            <v>#REF!</v>
          </cell>
          <cell r="S1595" t="e">
            <v>#REF!</v>
          </cell>
        </row>
        <row r="1596">
          <cell r="L1596" t="e">
            <v>#REF!</v>
          </cell>
          <cell r="M1596" t="e">
            <v>#REF!</v>
          </cell>
          <cell r="O1596" t="e">
            <v>#REF!</v>
          </cell>
          <cell r="P1596" t="e">
            <v>#REF!</v>
          </cell>
          <cell r="Q1596" t="e">
            <v>#REF!</v>
          </cell>
          <cell r="R1596" t="e">
            <v>#REF!</v>
          </cell>
          <cell r="S1596" t="e">
            <v>#REF!</v>
          </cell>
        </row>
        <row r="1597">
          <cell r="L1597" t="e">
            <v>#REF!</v>
          </cell>
          <cell r="M1597" t="e">
            <v>#REF!</v>
          </cell>
          <cell r="O1597" t="e">
            <v>#REF!</v>
          </cell>
          <cell r="P1597" t="e">
            <v>#REF!</v>
          </cell>
          <cell r="Q1597" t="e">
            <v>#REF!</v>
          </cell>
          <cell r="R1597" t="e">
            <v>#REF!</v>
          </cell>
          <cell r="S1597" t="e">
            <v>#REF!</v>
          </cell>
        </row>
        <row r="1598">
          <cell r="L1598" t="e">
            <v>#REF!</v>
          </cell>
          <cell r="M1598" t="e">
            <v>#REF!</v>
          </cell>
          <cell r="O1598" t="e">
            <v>#REF!</v>
          </cell>
          <cell r="P1598" t="e">
            <v>#REF!</v>
          </cell>
          <cell r="Q1598" t="e">
            <v>#REF!</v>
          </cell>
          <cell r="R1598" t="e">
            <v>#REF!</v>
          </cell>
          <cell r="S1598" t="e">
            <v>#REF!</v>
          </cell>
        </row>
        <row r="1599">
          <cell r="L1599" t="e">
            <v>#REF!</v>
          </cell>
          <cell r="M1599" t="e">
            <v>#REF!</v>
          </cell>
          <cell r="O1599" t="e">
            <v>#REF!</v>
          </cell>
          <cell r="P1599" t="e">
            <v>#REF!</v>
          </cell>
          <cell r="Q1599" t="e">
            <v>#REF!</v>
          </cell>
          <cell r="R1599" t="e">
            <v>#REF!</v>
          </cell>
          <cell r="S1599" t="e">
            <v>#REF!</v>
          </cell>
        </row>
        <row r="1600">
          <cell r="L1600" t="e">
            <v>#REF!</v>
          </cell>
          <cell r="M1600" t="e">
            <v>#REF!</v>
          </cell>
          <cell r="O1600" t="e">
            <v>#REF!</v>
          </cell>
          <cell r="P1600" t="e">
            <v>#REF!</v>
          </cell>
          <cell r="Q1600" t="e">
            <v>#REF!</v>
          </cell>
          <cell r="R1600" t="e">
            <v>#REF!</v>
          </cell>
          <cell r="S1600" t="e">
            <v>#REF!</v>
          </cell>
        </row>
        <row r="1601">
          <cell r="L1601" t="e">
            <v>#REF!</v>
          </cell>
          <cell r="M1601" t="e">
            <v>#REF!</v>
          </cell>
          <cell r="O1601" t="e">
            <v>#REF!</v>
          </cell>
          <cell r="P1601" t="e">
            <v>#REF!</v>
          </cell>
          <cell r="Q1601" t="e">
            <v>#REF!</v>
          </cell>
          <cell r="R1601" t="e">
            <v>#REF!</v>
          </cell>
          <cell r="S1601" t="e">
            <v>#REF!</v>
          </cell>
        </row>
        <row r="1602">
          <cell r="L1602" t="e">
            <v>#REF!</v>
          </cell>
          <cell r="M1602" t="e">
            <v>#REF!</v>
          </cell>
          <cell r="O1602" t="e">
            <v>#REF!</v>
          </cell>
          <cell r="P1602" t="e">
            <v>#REF!</v>
          </cell>
          <cell r="Q1602" t="e">
            <v>#REF!</v>
          </cell>
          <cell r="R1602" t="e">
            <v>#REF!</v>
          </cell>
          <cell r="S1602" t="e">
            <v>#REF!</v>
          </cell>
        </row>
        <row r="1603">
          <cell r="L1603" t="e">
            <v>#REF!</v>
          </cell>
          <cell r="M1603" t="e">
            <v>#REF!</v>
          </cell>
          <cell r="O1603" t="e">
            <v>#REF!</v>
          </cell>
          <cell r="P1603" t="e">
            <v>#REF!</v>
          </cell>
          <cell r="Q1603" t="e">
            <v>#REF!</v>
          </cell>
          <cell r="R1603" t="e">
            <v>#REF!</v>
          </cell>
          <cell r="S1603" t="e">
            <v>#REF!</v>
          </cell>
        </row>
        <row r="1604">
          <cell r="L1604" t="e">
            <v>#REF!</v>
          </cell>
          <cell r="M1604" t="e">
            <v>#REF!</v>
          </cell>
          <cell r="O1604" t="e">
            <v>#REF!</v>
          </cell>
          <cell r="P1604" t="e">
            <v>#REF!</v>
          </cell>
          <cell r="Q1604" t="e">
            <v>#REF!</v>
          </cell>
          <cell r="R1604" t="e">
            <v>#REF!</v>
          </cell>
          <cell r="S1604" t="e">
            <v>#REF!</v>
          </cell>
        </row>
        <row r="1605">
          <cell r="L1605" t="e">
            <v>#REF!</v>
          </cell>
          <cell r="M1605" t="e">
            <v>#REF!</v>
          </cell>
          <cell r="O1605" t="e">
            <v>#REF!</v>
          </cell>
          <cell r="P1605" t="e">
            <v>#REF!</v>
          </cell>
          <cell r="Q1605" t="e">
            <v>#REF!</v>
          </cell>
          <cell r="R1605" t="e">
            <v>#REF!</v>
          </cell>
          <cell r="S1605" t="e">
            <v>#REF!</v>
          </cell>
        </row>
        <row r="1606">
          <cell r="L1606" t="e">
            <v>#REF!</v>
          </cell>
          <cell r="M1606" t="e">
            <v>#REF!</v>
          </cell>
          <cell r="O1606" t="e">
            <v>#REF!</v>
          </cell>
          <cell r="P1606" t="e">
            <v>#REF!</v>
          </cell>
          <cell r="Q1606" t="e">
            <v>#REF!</v>
          </cell>
          <cell r="R1606" t="e">
            <v>#REF!</v>
          </cell>
          <cell r="S1606" t="e">
            <v>#REF!</v>
          </cell>
        </row>
        <row r="1607">
          <cell r="L1607" t="e">
            <v>#REF!</v>
          </cell>
          <cell r="M1607" t="e">
            <v>#REF!</v>
          </cell>
          <cell r="O1607" t="e">
            <v>#REF!</v>
          </cell>
          <cell r="P1607" t="e">
            <v>#REF!</v>
          </cell>
          <cell r="Q1607" t="e">
            <v>#REF!</v>
          </cell>
          <cell r="R1607" t="e">
            <v>#REF!</v>
          </cell>
          <cell r="S1607" t="e">
            <v>#REF!</v>
          </cell>
        </row>
        <row r="1608">
          <cell r="L1608" t="e">
            <v>#REF!</v>
          </cell>
          <cell r="M1608" t="e">
            <v>#REF!</v>
          </cell>
          <cell r="O1608" t="e">
            <v>#REF!</v>
          </cell>
          <cell r="P1608" t="e">
            <v>#REF!</v>
          </cell>
          <cell r="Q1608" t="e">
            <v>#REF!</v>
          </cell>
          <cell r="R1608" t="e">
            <v>#REF!</v>
          </cell>
          <cell r="S1608" t="e">
            <v>#REF!</v>
          </cell>
        </row>
        <row r="1609">
          <cell r="L1609" t="e">
            <v>#REF!</v>
          </cell>
          <cell r="M1609" t="e">
            <v>#REF!</v>
          </cell>
          <cell r="O1609" t="e">
            <v>#REF!</v>
          </cell>
          <cell r="P1609" t="e">
            <v>#REF!</v>
          </cell>
          <cell r="Q1609" t="e">
            <v>#REF!</v>
          </cell>
          <cell r="R1609" t="e">
            <v>#REF!</v>
          </cell>
          <cell r="S1609" t="e">
            <v>#REF!</v>
          </cell>
        </row>
        <row r="1610">
          <cell r="L1610" t="e">
            <v>#REF!</v>
          </cell>
          <cell r="M1610" t="e">
            <v>#REF!</v>
          </cell>
          <cell r="O1610" t="e">
            <v>#REF!</v>
          </cell>
          <cell r="P1610" t="e">
            <v>#REF!</v>
          </cell>
          <cell r="Q1610" t="e">
            <v>#REF!</v>
          </cell>
          <cell r="R1610" t="e">
            <v>#REF!</v>
          </cell>
          <cell r="S1610" t="e">
            <v>#REF!</v>
          </cell>
        </row>
        <row r="1611">
          <cell r="L1611" t="e">
            <v>#REF!</v>
          </cell>
          <cell r="M1611" t="e">
            <v>#REF!</v>
          </cell>
          <cell r="O1611" t="e">
            <v>#REF!</v>
          </cell>
          <cell r="P1611" t="e">
            <v>#REF!</v>
          </cell>
          <cell r="Q1611" t="e">
            <v>#REF!</v>
          </cell>
          <cell r="R1611" t="e">
            <v>#REF!</v>
          </cell>
          <cell r="S1611" t="e">
            <v>#REF!</v>
          </cell>
        </row>
        <row r="1612">
          <cell r="L1612" t="e">
            <v>#REF!</v>
          </cell>
          <cell r="M1612" t="e">
            <v>#REF!</v>
          </cell>
          <cell r="O1612" t="e">
            <v>#REF!</v>
          </cell>
          <cell r="P1612" t="e">
            <v>#REF!</v>
          </cell>
          <cell r="Q1612" t="e">
            <v>#REF!</v>
          </cell>
          <cell r="R1612" t="e">
            <v>#REF!</v>
          </cell>
          <cell r="S1612" t="e">
            <v>#REF!</v>
          </cell>
        </row>
        <row r="1613">
          <cell r="L1613" t="e">
            <v>#REF!</v>
          </cell>
          <cell r="M1613" t="e">
            <v>#REF!</v>
          </cell>
          <cell r="O1613" t="e">
            <v>#REF!</v>
          </cell>
          <cell r="P1613" t="e">
            <v>#REF!</v>
          </cell>
          <cell r="Q1613" t="e">
            <v>#REF!</v>
          </cell>
          <cell r="R1613" t="e">
            <v>#REF!</v>
          </cell>
          <cell r="S1613" t="e">
            <v>#REF!</v>
          </cell>
        </row>
        <row r="1614">
          <cell r="L1614" t="e">
            <v>#REF!</v>
          </cell>
          <cell r="M1614" t="e">
            <v>#REF!</v>
          </cell>
          <cell r="O1614" t="e">
            <v>#REF!</v>
          </cell>
          <cell r="P1614" t="e">
            <v>#REF!</v>
          </cell>
          <cell r="Q1614" t="e">
            <v>#REF!</v>
          </cell>
          <cell r="R1614" t="e">
            <v>#REF!</v>
          </cell>
          <cell r="S1614" t="e">
            <v>#REF!</v>
          </cell>
        </row>
        <row r="1615">
          <cell r="L1615" t="e">
            <v>#REF!</v>
          </cell>
          <cell r="M1615" t="e">
            <v>#REF!</v>
          </cell>
          <cell r="O1615" t="e">
            <v>#REF!</v>
          </cell>
          <cell r="P1615" t="e">
            <v>#REF!</v>
          </cell>
          <cell r="Q1615" t="e">
            <v>#REF!</v>
          </cell>
          <cell r="R1615" t="e">
            <v>#REF!</v>
          </cell>
          <cell r="S1615" t="e">
            <v>#REF!</v>
          </cell>
        </row>
        <row r="1616">
          <cell r="L1616" t="e">
            <v>#REF!</v>
          </cell>
          <cell r="M1616" t="e">
            <v>#REF!</v>
          </cell>
          <cell r="O1616" t="e">
            <v>#REF!</v>
          </cell>
          <cell r="P1616" t="e">
            <v>#REF!</v>
          </cell>
          <cell r="Q1616" t="e">
            <v>#REF!</v>
          </cell>
          <cell r="R1616" t="e">
            <v>#REF!</v>
          </cell>
          <cell r="S1616" t="e">
            <v>#REF!</v>
          </cell>
        </row>
        <row r="1617">
          <cell r="L1617" t="e">
            <v>#REF!</v>
          </cell>
          <cell r="M1617" t="e">
            <v>#REF!</v>
          </cell>
          <cell r="O1617" t="e">
            <v>#REF!</v>
          </cell>
          <cell r="P1617" t="e">
            <v>#REF!</v>
          </cell>
          <cell r="Q1617" t="e">
            <v>#REF!</v>
          </cell>
          <cell r="R1617" t="e">
            <v>#REF!</v>
          </cell>
          <cell r="S1617" t="e">
            <v>#REF!</v>
          </cell>
        </row>
        <row r="1618">
          <cell r="L1618" t="e">
            <v>#REF!</v>
          </cell>
          <cell r="M1618" t="e">
            <v>#REF!</v>
          </cell>
          <cell r="O1618" t="e">
            <v>#REF!</v>
          </cell>
          <cell r="P1618" t="e">
            <v>#REF!</v>
          </cell>
          <cell r="Q1618" t="e">
            <v>#REF!</v>
          </cell>
          <cell r="R1618" t="e">
            <v>#REF!</v>
          </cell>
          <cell r="S1618" t="e">
            <v>#REF!</v>
          </cell>
        </row>
        <row r="1619">
          <cell r="L1619" t="e">
            <v>#REF!</v>
          </cell>
          <cell r="M1619" t="e">
            <v>#REF!</v>
          </cell>
          <cell r="O1619" t="e">
            <v>#REF!</v>
          </cell>
          <cell r="P1619" t="e">
            <v>#REF!</v>
          </cell>
          <cell r="Q1619" t="e">
            <v>#REF!</v>
          </cell>
          <cell r="R1619" t="e">
            <v>#REF!</v>
          </cell>
          <cell r="S1619" t="e">
            <v>#REF!</v>
          </cell>
        </row>
        <row r="1620">
          <cell r="L1620" t="e">
            <v>#REF!</v>
          </cell>
          <cell r="M1620" t="e">
            <v>#REF!</v>
          </cell>
          <cell r="O1620" t="e">
            <v>#REF!</v>
          </cell>
          <cell r="P1620" t="e">
            <v>#REF!</v>
          </cell>
          <cell r="Q1620" t="e">
            <v>#REF!</v>
          </cell>
          <cell r="R1620" t="e">
            <v>#REF!</v>
          </cell>
          <cell r="S1620" t="e">
            <v>#REF!</v>
          </cell>
        </row>
        <row r="1621">
          <cell r="L1621" t="e">
            <v>#REF!</v>
          </cell>
          <cell r="M1621" t="e">
            <v>#REF!</v>
          </cell>
          <cell r="O1621" t="e">
            <v>#REF!</v>
          </cell>
          <cell r="P1621" t="e">
            <v>#REF!</v>
          </cell>
          <cell r="Q1621" t="e">
            <v>#REF!</v>
          </cell>
          <cell r="R1621" t="e">
            <v>#REF!</v>
          </cell>
          <cell r="S1621" t="e">
            <v>#REF!</v>
          </cell>
        </row>
        <row r="1622">
          <cell r="L1622" t="e">
            <v>#REF!</v>
          </cell>
          <cell r="M1622" t="e">
            <v>#REF!</v>
          </cell>
          <cell r="O1622" t="e">
            <v>#REF!</v>
          </cell>
          <cell r="P1622" t="e">
            <v>#REF!</v>
          </cell>
          <cell r="Q1622" t="e">
            <v>#REF!</v>
          </cell>
          <cell r="R1622" t="e">
            <v>#REF!</v>
          </cell>
          <cell r="S1622" t="e">
            <v>#REF!</v>
          </cell>
        </row>
        <row r="1623">
          <cell r="L1623" t="e">
            <v>#REF!</v>
          </cell>
          <cell r="M1623" t="e">
            <v>#REF!</v>
          </cell>
          <cell r="O1623" t="e">
            <v>#REF!</v>
          </cell>
          <cell r="P1623" t="e">
            <v>#REF!</v>
          </cell>
          <cell r="Q1623" t="e">
            <v>#REF!</v>
          </cell>
          <cell r="R1623" t="e">
            <v>#REF!</v>
          </cell>
          <cell r="S1623" t="e">
            <v>#REF!</v>
          </cell>
        </row>
        <row r="1624">
          <cell r="L1624" t="e">
            <v>#REF!</v>
          </cell>
          <cell r="M1624" t="e">
            <v>#REF!</v>
          </cell>
          <cell r="O1624" t="e">
            <v>#REF!</v>
          </cell>
          <cell r="P1624" t="e">
            <v>#REF!</v>
          </cell>
          <cell r="Q1624" t="e">
            <v>#REF!</v>
          </cell>
          <cell r="R1624" t="e">
            <v>#REF!</v>
          </cell>
          <cell r="S1624" t="e">
            <v>#REF!</v>
          </cell>
        </row>
        <row r="1625">
          <cell r="L1625" t="e">
            <v>#REF!</v>
          </cell>
          <cell r="M1625" t="e">
            <v>#REF!</v>
          </cell>
          <cell r="O1625" t="e">
            <v>#REF!</v>
          </cell>
          <cell r="P1625" t="e">
            <v>#REF!</v>
          </cell>
          <cell r="Q1625" t="e">
            <v>#REF!</v>
          </cell>
          <cell r="R1625" t="e">
            <v>#REF!</v>
          </cell>
          <cell r="S1625" t="e">
            <v>#REF!</v>
          </cell>
        </row>
        <row r="1626">
          <cell r="L1626" t="e">
            <v>#REF!</v>
          </cell>
          <cell r="M1626" t="e">
            <v>#REF!</v>
          </cell>
          <cell r="O1626" t="e">
            <v>#REF!</v>
          </cell>
          <cell r="P1626" t="e">
            <v>#REF!</v>
          </cell>
          <cell r="Q1626" t="e">
            <v>#REF!</v>
          </cell>
          <cell r="R1626" t="e">
            <v>#REF!</v>
          </cell>
          <cell r="S1626" t="e">
            <v>#REF!</v>
          </cell>
        </row>
        <row r="1627">
          <cell r="L1627" t="e">
            <v>#REF!</v>
          </cell>
          <cell r="M1627" t="e">
            <v>#REF!</v>
          </cell>
          <cell r="O1627" t="e">
            <v>#REF!</v>
          </cell>
          <cell r="P1627" t="e">
            <v>#REF!</v>
          </cell>
          <cell r="Q1627" t="e">
            <v>#REF!</v>
          </cell>
          <cell r="R1627" t="e">
            <v>#REF!</v>
          </cell>
          <cell r="S1627" t="e">
            <v>#REF!</v>
          </cell>
        </row>
        <row r="1628">
          <cell r="L1628" t="e">
            <v>#REF!</v>
          </cell>
          <cell r="M1628" t="e">
            <v>#REF!</v>
          </cell>
          <cell r="O1628" t="e">
            <v>#REF!</v>
          </cell>
          <cell r="P1628" t="e">
            <v>#REF!</v>
          </cell>
          <cell r="Q1628" t="e">
            <v>#REF!</v>
          </cell>
          <cell r="R1628" t="e">
            <v>#REF!</v>
          </cell>
          <cell r="S1628" t="e">
            <v>#REF!</v>
          </cell>
        </row>
        <row r="1629">
          <cell r="L1629" t="e">
            <v>#REF!</v>
          </cell>
          <cell r="M1629" t="e">
            <v>#REF!</v>
          </cell>
          <cell r="O1629" t="e">
            <v>#REF!</v>
          </cell>
          <cell r="P1629" t="e">
            <v>#REF!</v>
          </cell>
          <cell r="Q1629" t="e">
            <v>#REF!</v>
          </cell>
          <cell r="R1629" t="e">
            <v>#REF!</v>
          </cell>
          <cell r="S1629" t="e">
            <v>#REF!</v>
          </cell>
        </row>
        <row r="1630">
          <cell r="L1630" t="e">
            <v>#REF!</v>
          </cell>
          <cell r="M1630" t="e">
            <v>#REF!</v>
          </cell>
          <cell r="O1630" t="e">
            <v>#REF!</v>
          </cell>
          <cell r="P1630" t="e">
            <v>#REF!</v>
          </cell>
          <cell r="Q1630" t="e">
            <v>#REF!</v>
          </cell>
          <cell r="R1630" t="e">
            <v>#REF!</v>
          </cell>
          <cell r="S1630" t="e">
            <v>#REF!</v>
          </cell>
        </row>
        <row r="1631">
          <cell r="L1631" t="e">
            <v>#REF!</v>
          </cell>
          <cell r="M1631" t="e">
            <v>#REF!</v>
          </cell>
          <cell r="O1631" t="e">
            <v>#REF!</v>
          </cell>
          <cell r="P1631" t="e">
            <v>#REF!</v>
          </cell>
          <cell r="Q1631" t="e">
            <v>#REF!</v>
          </cell>
          <cell r="R1631" t="e">
            <v>#REF!</v>
          </cell>
          <cell r="S1631" t="e">
            <v>#REF!</v>
          </cell>
        </row>
        <row r="1632">
          <cell r="L1632" t="e">
            <v>#REF!</v>
          </cell>
          <cell r="M1632" t="e">
            <v>#REF!</v>
          </cell>
          <cell r="O1632" t="e">
            <v>#REF!</v>
          </cell>
          <cell r="P1632" t="e">
            <v>#REF!</v>
          </cell>
          <cell r="Q1632" t="e">
            <v>#REF!</v>
          </cell>
          <cell r="R1632" t="e">
            <v>#REF!</v>
          </cell>
          <cell r="S1632" t="e">
            <v>#REF!</v>
          </cell>
        </row>
        <row r="1633">
          <cell r="L1633" t="e">
            <v>#REF!</v>
          </cell>
          <cell r="M1633" t="e">
            <v>#REF!</v>
          </cell>
          <cell r="O1633" t="e">
            <v>#REF!</v>
          </cell>
          <cell r="P1633" t="e">
            <v>#REF!</v>
          </cell>
          <cell r="Q1633" t="e">
            <v>#REF!</v>
          </cell>
          <cell r="R1633" t="e">
            <v>#REF!</v>
          </cell>
          <cell r="S1633" t="e">
            <v>#REF!</v>
          </cell>
        </row>
        <row r="1634">
          <cell r="L1634" t="e">
            <v>#REF!</v>
          </cell>
          <cell r="M1634" t="e">
            <v>#REF!</v>
          </cell>
          <cell r="O1634" t="e">
            <v>#REF!</v>
          </cell>
          <cell r="P1634" t="e">
            <v>#REF!</v>
          </cell>
          <cell r="Q1634" t="e">
            <v>#REF!</v>
          </cell>
          <cell r="R1634" t="e">
            <v>#REF!</v>
          </cell>
          <cell r="S1634" t="e">
            <v>#REF!</v>
          </cell>
        </row>
        <row r="1635">
          <cell r="L1635" t="e">
            <v>#REF!</v>
          </cell>
          <cell r="M1635" t="e">
            <v>#REF!</v>
          </cell>
          <cell r="O1635" t="e">
            <v>#REF!</v>
          </cell>
          <cell r="P1635" t="e">
            <v>#REF!</v>
          </cell>
          <cell r="Q1635" t="e">
            <v>#REF!</v>
          </cell>
          <cell r="R1635" t="e">
            <v>#REF!</v>
          </cell>
          <cell r="S1635" t="e">
            <v>#REF!</v>
          </cell>
        </row>
        <row r="1636">
          <cell r="L1636" t="e">
            <v>#REF!</v>
          </cell>
          <cell r="M1636" t="e">
            <v>#REF!</v>
          </cell>
          <cell r="O1636" t="e">
            <v>#REF!</v>
          </cell>
          <cell r="P1636" t="e">
            <v>#REF!</v>
          </cell>
          <cell r="Q1636" t="e">
            <v>#REF!</v>
          </cell>
          <cell r="R1636" t="e">
            <v>#REF!</v>
          </cell>
          <cell r="S1636" t="e">
            <v>#REF!</v>
          </cell>
        </row>
        <row r="1637">
          <cell r="L1637" t="e">
            <v>#REF!</v>
          </cell>
          <cell r="M1637" t="e">
            <v>#REF!</v>
          </cell>
          <cell r="O1637" t="e">
            <v>#REF!</v>
          </cell>
          <cell r="P1637" t="e">
            <v>#REF!</v>
          </cell>
          <cell r="Q1637" t="e">
            <v>#REF!</v>
          </cell>
          <cell r="R1637" t="e">
            <v>#REF!</v>
          </cell>
          <cell r="S1637" t="e">
            <v>#REF!</v>
          </cell>
        </row>
        <row r="1638">
          <cell r="L1638" t="e">
            <v>#REF!</v>
          </cell>
          <cell r="M1638" t="e">
            <v>#REF!</v>
          </cell>
          <cell r="O1638" t="e">
            <v>#REF!</v>
          </cell>
          <cell r="P1638" t="e">
            <v>#REF!</v>
          </cell>
          <cell r="Q1638" t="e">
            <v>#REF!</v>
          </cell>
          <cell r="R1638" t="e">
            <v>#REF!</v>
          </cell>
          <cell r="S1638" t="e">
            <v>#REF!</v>
          </cell>
        </row>
        <row r="1639">
          <cell r="L1639" t="e">
            <v>#REF!</v>
          </cell>
          <cell r="M1639" t="e">
            <v>#REF!</v>
          </cell>
          <cell r="O1639" t="e">
            <v>#REF!</v>
          </cell>
          <cell r="P1639" t="e">
            <v>#REF!</v>
          </cell>
          <cell r="Q1639" t="e">
            <v>#REF!</v>
          </cell>
          <cell r="R1639" t="e">
            <v>#REF!</v>
          </cell>
          <cell r="S1639" t="e">
            <v>#REF!</v>
          </cell>
        </row>
        <row r="1640">
          <cell r="L1640" t="e">
            <v>#REF!</v>
          </cell>
          <cell r="M1640" t="e">
            <v>#REF!</v>
          </cell>
          <cell r="O1640" t="e">
            <v>#REF!</v>
          </cell>
          <cell r="P1640" t="e">
            <v>#REF!</v>
          </cell>
          <cell r="Q1640" t="e">
            <v>#REF!</v>
          </cell>
          <cell r="R1640" t="e">
            <v>#REF!</v>
          </cell>
          <cell r="S1640" t="e">
            <v>#REF!</v>
          </cell>
        </row>
        <row r="1641">
          <cell r="L1641" t="e">
            <v>#REF!</v>
          </cell>
          <cell r="M1641" t="e">
            <v>#REF!</v>
          </cell>
          <cell r="O1641" t="e">
            <v>#REF!</v>
          </cell>
          <cell r="P1641" t="e">
            <v>#REF!</v>
          </cell>
          <cell r="Q1641" t="e">
            <v>#REF!</v>
          </cell>
          <cell r="R1641" t="e">
            <v>#REF!</v>
          </cell>
          <cell r="S1641" t="e">
            <v>#REF!</v>
          </cell>
        </row>
        <row r="1642">
          <cell r="L1642" t="e">
            <v>#REF!</v>
          </cell>
          <cell r="M1642" t="e">
            <v>#REF!</v>
          </cell>
          <cell r="O1642" t="e">
            <v>#REF!</v>
          </cell>
          <cell r="P1642" t="e">
            <v>#REF!</v>
          </cell>
          <cell r="Q1642" t="e">
            <v>#REF!</v>
          </cell>
          <cell r="R1642" t="e">
            <v>#REF!</v>
          </cell>
          <cell r="S1642" t="e">
            <v>#REF!</v>
          </cell>
        </row>
        <row r="1643">
          <cell r="L1643" t="e">
            <v>#REF!</v>
          </cell>
          <cell r="M1643" t="e">
            <v>#REF!</v>
          </cell>
          <cell r="O1643" t="e">
            <v>#REF!</v>
          </cell>
          <cell r="P1643" t="e">
            <v>#REF!</v>
          </cell>
          <cell r="Q1643" t="e">
            <v>#REF!</v>
          </cell>
          <cell r="R1643" t="e">
            <v>#REF!</v>
          </cell>
          <cell r="S1643" t="e">
            <v>#REF!</v>
          </cell>
        </row>
        <row r="1644">
          <cell r="L1644" t="e">
            <v>#REF!</v>
          </cell>
          <cell r="M1644" t="e">
            <v>#REF!</v>
          </cell>
          <cell r="O1644" t="e">
            <v>#REF!</v>
          </cell>
          <cell r="P1644" t="e">
            <v>#REF!</v>
          </cell>
          <cell r="Q1644" t="e">
            <v>#REF!</v>
          </cell>
          <cell r="R1644" t="e">
            <v>#REF!</v>
          </cell>
          <cell r="S1644" t="e">
            <v>#REF!</v>
          </cell>
        </row>
        <row r="1645">
          <cell r="L1645" t="e">
            <v>#REF!</v>
          </cell>
          <cell r="M1645" t="e">
            <v>#REF!</v>
          </cell>
          <cell r="O1645" t="e">
            <v>#REF!</v>
          </cell>
          <cell r="P1645" t="e">
            <v>#REF!</v>
          </cell>
          <cell r="Q1645" t="e">
            <v>#REF!</v>
          </cell>
          <cell r="R1645" t="e">
            <v>#REF!</v>
          </cell>
          <cell r="S1645" t="e">
            <v>#REF!</v>
          </cell>
        </row>
        <row r="1646">
          <cell r="L1646" t="e">
            <v>#REF!</v>
          </cell>
          <cell r="M1646" t="e">
            <v>#REF!</v>
          </cell>
          <cell r="O1646" t="e">
            <v>#REF!</v>
          </cell>
          <cell r="P1646" t="e">
            <v>#REF!</v>
          </cell>
          <cell r="Q1646" t="e">
            <v>#REF!</v>
          </cell>
          <cell r="R1646" t="e">
            <v>#REF!</v>
          </cell>
          <cell r="S1646" t="e">
            <v>#REF!</v>
          </cell>
        </row>
        <row r="1647">
          <cell r="L1647" t="e">
            <v>#REF!</v>
          </cell>
          <cell r="M1647" t="e">
            <v>#REF!</v>
          </cell>
          <cell r="O1647" t="e">
            <v>#REF!</v>
          </cell>
          <cell r="P1647" t="e">
            <v>#REF!</v>
          </cell>
          <cell r="Q1647" t="e">
            <v>#REF!</v>
          </cell>
          <cell r="R1647" t="e">
            <v>#REF!</v>
          </cell>
          <cell r="S1647" t="e">
            <v>#REF!</v>
          </cell>
        </row>
        <row r="1648">
          <cell r="L1648" t="e">
            <v>#REF!</v>
          </cell>
          <cell r="M1648" t="e">
            <v>#REF!</v>
          </cell>
          <cell r="O1648" t="e">
            <v>#REF!</v>
          </cell>
          <cell r="P1648" t="e">
            <v>#REF!</v>
          </cell>
          <cell r="Q1648" t="e">
            <v>#REF!</v>
          </cell>
          <cell r="R1648" t="e">
            <v>#REF!</v>
          </cell>
          <cell r="S1648" t="e">
            <v>#REF!</v>
          </cell>
        </row>
        <row r="1649">
          <cell r="L1649" t="e">
            <v>#REF!</v>
          </cell>
          <cell r="M1649" t="e">
            <v>#REF!</v>
          </cell>
          <cell r="O1649" t="e">
            <v>#REF!</v>
          </cell>
          <cell r="P1649" t="e">
            <v>#REF!</v>
          </cell>
          <cell r="Q1649" t="e">
            <v>#REF!</v>
          </cell>
          <cell r="R1649" t="e">
            <v>#REF!</v>
          </cell>
          <cell r="S1649" t="e">
            <v>#REF!</v>
          </cell>
        </row>
        <row r="1650">
          <cell r="L1650" t="e">
            <v>#REF!</v>
          </cell>
          <cell r="M1650" t="e">
            <v>#REF!</v>
          </cell>
          <cell r="O1650" t="e">
            <v>#REF!</v>
          </cell>
          <cell r="P1650" t="e">
            <v>#REF!</v>
          </cell>
          <cell r="Q1650" t="e">
            <v>#REF!</v>
          </cell>
          <cell r="R1650" t="e">
            <v>#REF!</v>
          </cell>
          <cell r="S1650" t="e">
            <v>#REF!</v>
          </cell>
        </row>
        <row r="1651">
          <cell r="L1651" t="e">
            <v>#REF!</v>
          </cell>
          <cell r="M1651" t="e">
            <v>#REF!</v>
          </cell>
          <cell r="O1651" t="e">
            <v>#REF!</v>
          </cell>
          <cell r="P1651" t="e">
            <v>#REF!</v>
          </cell>
          <cell r="Q1651" t="e">
            <v>#REF!</v>
          </cell>
          <cell r="R1651" t="e">
            <v>#REF!</v>
          </cell>
          <cell r="S1651" t="e">
            <v>#REF!</v>
          </cell>
        </row>
        <row r="1652">
          <cell r="L1652" t="e">
            <v>#REF!</v>
          </cell>
          <cell r="M1652" t="e">
            <v>#REF!</v>
          </cell>
          <cell r="O1652" t="e">
            <v>#REF!</v>
          </cell>
          <cell r="P1652" t="e">
            <v>#REF!</v>
          </cell>
          <cell r="Q1652" t="e">
            <v>#REF!</v>
          </cell>
          <cell r="R1652" t="e">
            <v>#REF!</v>
          </cell>
          <cell r="S1652" t="e">
            <v>#REF!</v>
          </cell>
        </row>
        <row r="1653">
          <cell r="L1653" t="e">
            <v>#REF!</v>
          </cell>
          <cell r="M1653" t="e">
            <v>#REF!</v>
          </cell>
          <cell r="O1653" t="e">
            <v>#REF!</v>
          </cell>
          <cell r="P1653" t="e">
            <v>#REF!</v>
          </cell>
          <cell r="Q1653" t="e">
            <v>#REF!</v>
          </cell>
          <cell r="R1653" t="e">
            <v>#REF!</v>
          </cell>
          <cell r="S1653" t="e">
            <v>#REF!</v>
          </cell>
        </row>
        <row r="1654">
          <cell r="L1654" t="e">
            <v>#REF!</v>
          </cell>
          <cell r="M1654" t="e">
            <v>#REF!</v>
          </cell>
          <cell r="O1654" t="e">
            <v>#REF!</v>
          </cell>
          <cell r="P1654" t="e">
            <v>#REF!</v>
          </cell>
          <cell r="Q1654" t="e">
            <v>#REF!</v>
          </cell>
          <cell r="R1654" t="e">
            <v>#REF!</v>
          </cell>
          <cell r="S1654" t="e">
            <v>#REF!</v>
          </cell>
        </row>
        <row r="1655">
          <cell r="L1655" t="e">
            <v>#REF!</v>
          </cell>
          <cell r="M1655" t="e">
            <v>#REF!</v>
          </cell>
          <cell r="O1655" t="e">
            <v>#REF!</v>
          </cell>
          <cell r="P1655" t="e">
            <v>#REF!</v>
          </cell>
          <cell r="Q1655" t="e">
            <v>#REF!</v>
          </cell>
          <cell r="R1655" t="e">
            <v>#REF!</v>
          </cell>
          <cell r="S1655" t="e">
            <v>#REF!</v>
          </cell>
        </row>
        <row r="1656">
          <cell r="L1656" t="e">
            <v>#REF!</v>
          </cell>
          <cell r="M1656" t="e">
            <v>#REF!</v>
          </cell>
          <cell r="O1656" t="e">
            <v>#REF!</v>
          </cell>
          <cell r="P1656" t="e">
            <v>#REF!</v>
          </cell>
          <cell r="Q1656" t="e">
            <v>#REF!</v>
          </cell>
          <cell r="R1656" t="e">
            <v>#REF!</v>
          </cell>
          <cell r="S1656" t="e">
            <v>#REF!</v>
          </cell>
        </row>
        <row r="1657">
          <cell r="L1657" t="e">
            <v>#REF!</v>
          </cell>
          <cell r="M1657" t="e">
            <v>#REF!</v>
          </cell>
          <cell r="O1657" t="e">
            <v>#REF!</v>
          </cell>
          <cell r="P1657" t="e">
            <v>#REF!</v>
          </cell>
          <cell r="Q1657" t="e">
            <v>#REF!</v>
          </cell>
          <cell r="R1657" t="e">
            <v>#REF!</v>
          </cell>
          <cell r="S1657" t="e">
            <v>#REF!</v>
          </cell>
        </row>
        <row r="1658">
          <cell r="L1658" t="e">
            <v>#REF!</v>
          </cell>
          <cell r="M1658" t="e">
            <v>#REF!</v>
          </cell>
          <cell r="O1658" t="e">
            <v>#REF!</v>
          </cell>
          <cell r="P1658" t="e">
            <v>#REF!</v>
          </cell>
          <cell r="Q1658" t="e">
            <v>#REF!</v>
          </cell>
          <cell r="R1658" t="e">
            <v>#REF!</v>
          </cell>
          <cell r="S1658" t="e">
            <v>#REF!</v>
          </cell>
        </row>
        <row r="1659">
          <cell r="L1659" t="e">
            <v>#REF!</v>
          </cell>
          <cell r="M1659" t="e">
            <v>#REF!</v>
          </cell>
          <cell r="O1659" t="e">
            <v>#REF!</v>
          </cell>
          <cell r="P1659" t="e">
            <v>#REF!</v>
          </cell>
          <cell r="Q1659" t="e">
            <v>#REF!</v>
          </cell>
          <cell r="R1659" t="e">
            <v>#REF!</v>
          </cell>
          <cell r="S1659" t="e">
            <v>#REF!</v>
          </cell>
        </row>
        <row r="1660">
          <cell r="L1660" t="e">
            <v>#REF!</v>
          </cell>
          <cell r="M1660" t="e">
            <v>#REF!</v>
          </cell>
          <cell r="O1660" t="e">
            <v>#REF!</v>
          </cell>
          <cell r="P1660" t="e">
            <v>#REF!</v>
          </cell>
          <cell r="Q1660" t="e">
            <v>#REF!</v>
          </cell>
          <cell r="R1660" t="e">
            <v>#REF!</v>
          </cell>
          <cell r="S1660" t="e">
            <v>#REF!</v>
          </cell>
        </row>
        <row r="1661">
          <cell r="L1661" t="e">
            <v>#REF!</v>
          </cell>
          <cell r="M1661" t="e">
            <v>#REF!</v>
          </cell>
          <cell r="O1661" t="e">
            <v>#REF!</v>
          </cell>
          <cell r="P1661" t="e">
            <v>#REF!</v>
          </cell>
          <cell r="Q1661" t="e">
            <v>#REF!</v>
          </cell>
          <cell r="R1661" t="e">
            <v>#REF!</v>
          </cell>
          <cell r="S1661" t="e">
            <v>#REF!</v>
          </cell>
        </row>
        <row r="1662">
          <cell r="L1662" t="e">
            <v>#REF!</v>
          </cell>
          <cell r="M1662" t="e">
            <v>#REF!</v>
          </cell>
          <cell r="O1662" t="e">
            <v>#REF!</v>
          </cell>
          <cell r="P1662" t="e">
            <v>#REF!</v>
          </cell>
          <cell r="Q1662" t="e">
            <v>#REF!</v>
          </cell>
          <cell r="R1662" t="e">
            <v>#REF!</v>
          </cell>
          <cell r="S1662" t="e">
            <v>#REF!</v>
          </cell>
        </row>
        <row r="1663">
          <cell r="L1663" t="e">
            <v>#REF!</v>
          </cell>
          <cell r="M1663" t="e">
            <v>#REF!</v>
          </cell>
          <cell r="O1663" t="e">
            <v>#REF!</v>
          </cell>
          <cell r="P1663" t="e">
            <v>#REF!</v>
          </cell>
          <cell r="Q1663" t="e">
            <v>#REF!</v>
          </cell>
          <cell r="R1663" t="e">
            <v>#REF!</v>
          </cell>
          <cell r="S1663" t="e">
            <v>#REF!</v>
          </cell>
        </row>
        <row r="1664">
          <cell r="L1664" t="e">
            <v>#REF!</v>
          </cell>
          <cell r="M1664" t="e">
            <v>#REF!</v>
          </cell>
          <cell r="O1664" t="e">
            <v>#REF!</v>
          </cell>
          <cell r="P1664" t="e">
            <v>#REF!</v>
          </cell>
          <cell r="Q1664" t="e">
            <v>#REF!</v>
          </cell>
          <cell r="R1664" t="e">
            <v>#REF!</v>
          </cell>
          <cell r="S1664" t="e">
            <v>#REF!</v>
          </cell>
        </row>
        <row r="1665">
          <cell r="L1665" t="e">
            <v>#REF!</v>
          </cell>
          <cell r="M1665" t="e">
            <v>#REF!</v>
          </cell>
          <cell r="O1665" t="e">
            <v>#REF!</v>
          </cell>
          <cell r="P1665" t="e">
            <v>#REF!</v>
          </cell>
          <cell r="Q1665" t="e">
            <v>#REF!</v>
          </cell>
          <cell r="R1665" t="e">
            <v>#REF!</v>
          </cell>
          <cell r="S1665" t="e">
            <v>#REF!</v>
          </cell>
        </row>
        <row r="1666">
          <cell r="L1666" t="e">
            <v>#REF!</v>
          </cell>
          <cell r="M1666" t="e">
            <v>#REF!</v>
          </cell>
          <cell r="O1666" t="e">
            <v>#REF!</v>
          </cell>
          <cell r="P1666" t="e">
            <v>#REF!</v>
          </cell>
          <cell r="Q1666" t="e">
            <v>#REF!</v>
          </cell>
          <cell r="R1666" t="e">
            <v>#REF!</v>
          </cell>
          <cell r="S1666" t="e">
            <v>#REF!</v>
          </cell>
        </row>
        <row r="1667">
          <cell r="L1667" t="e">
            <v>#REF!</v>
          </cell>
          <cell r="M1667" t="e">
            <v>#REF!</v>
          </cell>
          <cell r="O1667" t="e">
            <v>#REF!</v>
          </cell>
          <cell r="P1667" t="e">
            <v>#REF!</v>
          </cell>
          <cell r="Q1667" t="e">
            <v>#REF!</v>
          </cell>
          <cell r="R1667" t="e">
            <v>#REF!</v>
          </cell>
          <cell r="S1667" t="e">
            <v>#REF!</v>
          </cell>
        </row>
        <row r="1668">
          <cell r="L1668" t="e">
            <v>#REF!</v>
          </cell>
          <cell r="M1668" t="e">
            <v>#REF!</v>
          </cell>
          <cell r="O1668" t="e">
            <v>#REF!</v>
          </cell>
          <cell r="P1668" t="e">
            <v>#REF!</v>
          </cell>
          <cell r="Q1668" t="e">
            <v>#REF!</v>
          </cell>
          <cell r="R1668" t="e">
            <v>#REF!</v>
          </cell>
          <cell r="S1668" t="e">
            <v>#REF!</v>
          </cell>
        </row>
        <row r="1669">
          <cell r="L1669" t="e">
            <v>#REF!</v>
          </cell>
          <cell r="M1669" t="e">
            <v>#REF!</v>
          </cell>
          <cell r="O1669" t="e">
            <v>#REF!</v>
          </cell>
          <cell r="P1669" t="e">
            <v>#REF!</v>
          </cell>
          <cell r="Q1669" t="e">
            <v>#REF!</v>
          </cell>
          <cell r="R1669" t="e">
            <v>#REF!</v>
          </cell>
          <cell r="S1669" t="e">
            <v>#REF!</v>
          </cell>
        </row>
        <row r="1670">
          <cell r="L1670" t="e">
            <v>#REF!</v>
          </cell>
          <cell r="M1670" t="e">
            <v>#REF!</v>
          </cell>
          <cell r="O1670" t="e">
            <v>#REF!</v>
          </cell>
          <cell r="P1670" t="e">
            <v>#REF!</v>
          </cell>
          <cell r="Q1670" t="e">
            <v>#REF!</v>
          </cell>
          <cell r="R1670" t="e">
            <v>#REF!</v>
          </cell>
          <cell r="S1670" t="e">
            <v>#REF!</v>
          </cell>
        </row>
        <row r="1671">
          <cell r="L1671" t="e">
            <v>#REF!</v>
          </cell>
          <cell r="M1671" t="e">
            <v>#REF!</v>
          </cell>
          <cell r="O1671" t="e">
            <v>#REF!</v>
          </cell>
          <cell r="P1671" t="e">
            <v>#REF!</v>
          </cell>
          <cell r="Q1671" t="e">
            <v>#REF!</v>
          </cell>
          <cell r="R1671" t="e">
            <v>#REF!</v>
          </cell>
          <cell r="S1671" t="e">
            <v>#REF!</v>
          </cell>
        </row>
        <row r="1672">
          <cell r="L1672" t="e">
            <v>#REF!</v>
          </cell>
          <cell r="M1672" t="e">
            <v>#REF!</v>
          </cell>
          <cell r="O1672" t="e">
            <v>#REF!</v>
          </cell>
          <cell r="P1672" t="e">
            <v>#REF!</v>
          </cell>
          <cell r="Q1672" t="e">
            <v>#REF!</v>
          </cell>
          <cell r="R1672" t="e">
            <v>#REF!</v>
          </cell>
          <cell r="S1672" t="e">
            <v>#REF!</v>
          </cell>
        </row>
        <row r="1673">
          <cell r="L1673" t="e">
            <v>#REF!</v>
          </cell>
          <cell r="M1673" t="e">
            <v>#REF!</v>
          </cell>
          <cell r="O1673" t="e">
            <v>#REF!</v>
          </cell>
          <cell r="P1673" t="e">
            <v>#REF!</v>
          </cell>
          <cell r="Q1673" t="e">
            <v>#REF!</v>
          </cell>
          <cell r="R1673" t="e">
            <v>#REF!</v>
          </cell>
          <cell r="S1673" t="e">
            <v>#REF!</v>
          </cell>
        </row>
        <row r="1674">
          <cell r="L1674" t="e">
            <v>#REF!</v>
          </cell>
          <cell r="M1674" t="e">
            <v>#REF!</v>
          </cell>
          <cell r="O1674" t="e">
            <v>#REF!</v>
          </cell>
          <cell r="P1674" t="e">
            <v>#REF!</v>
          </cell>
          <cell r="Q1674" t="e">
            <v>#REF!</v>
          </cell>
          <cell r="R1674" t="e">
            <v>#REF!</v>
          </cell>
          <cell r="S1674" t="e">
            <v>#REF!</v>
          </cell>
        </row>
        <row r="1675">
          <cell r="L1675" t="e">
            <v>#REF!</v>
          </cell>
          <cell r="M1675" t="e">
            <v>#REF!</v>
          </cell>
          <cell r="O1675" t="e">
            <v>#REF!</v>
          </cell>
          <cell r="P1675" t="e">
            <v>#REF!</v>
          </cell>
          <cell r="Q1675" t="e">
            <v>#REF!</v>
          </cell>
          <cell r="R1675" t="e">
            <v>#REF!</v>
          </cell>
          <cell r="S1675" t="e">
            <v>#REF!</v>
          </cell>
        </row>
        <row r="1676">
          <cell r="L1676" t="e">
            <v>#REF!</v>
          </cell>
          <cell r="M1676" t="e">
            <v>#REF!</v>
          </cell>
          <cell r="O1676" t="e">
            <v>#REF!</v>
          </cell>
          <cell r="P1676" t="e">
            <v>#REF!</v>
          </cell>
          <cell r="Q1676" t="e">
            <v>#REF!</v>
          </cell>
          <cell r="R1676" t="e">
            <v>#REF!</v>
          </cell>
          <cell r="S1676" t="e">
            <v>#REF!</v>
          </cell>
        </row>
        <row r="1677">
          <cell r="L1677" t="e">
            <v>#REF!</v>
          </cell>
          <cell r="M1677" t="e">
            <v>#REF!</v>
          </cell>
          <cell r="O1677" t="e">
            <v>#REF!</v>
          </cell>
          <cell r="P1677" t="e">
            <v>#REF!</v>
          </cell>
          <cell r="Q1677" t="e">
            <v>#REF!</v>
          </cell>
          <cell r="R1677" t="e">
            <v>#REF!</v>
          </cell>
          <cell r="S1677" t="e">
            <v>#REF!</v>
          </cell>
        </row>
        <row r="1678">
          <cell r="L1678" t="e">
            <v>#REF!</v>
          </cell>
          <cell r="M1678" t="e">
            <v>#REF!</v>
          </cell>
          <cell r="O1678" t="e">
            <v>#REF!</v>
          </cell>
          <cell r="P1678" t="e">
            <v>#REF!</v>
          </cell>
          <cell r="Q1678" t="e">
            <v>#REF!</v>
          </cell>
          <cell r="R1678" t="e">
            <v>#REF!</v>
          </cell>
          <cell r="S1678" t="e">
            <v>#REF!</v>
          </cell>
        </row>
        <row r="1679">
          <cell r="L1679" t="e">
            <v>#REF!</v>
          </cell>
          <cell r="M1679" t="e">
            <v>#REF!</v>
          </cell>
          <cell r="O1679" t="e">
            <v>#REF!</v>
          </cell>
          <cell r="P1679" t="e">
            <v>#REF!</v>
          </cell>
          <cell r="Q1679" t="e">
            <v>#REF!</v>
          </cell>
          <cell r="R1679" t="e">
            <v>#REF!</v>
          </cell>
          <cell r="S1679" t="e">
            <v>#REF!</v>
          </cell>
        </row>
        <row r="1680">
          <cell r="L1680" t="e">
            <v>#REF!</v>
          </cell>
          <cell r="M1680" t="e">
            <v>#REF!</v>
          </cell>
          <cell r="O1680" t="e">
            <v>#REF!</v>
          </cell>
          <cell r="P1680" t="e">
            <v>#REF!</v>
          </cell>
          <cell r="Q1680" t="e">
            <v>#REF!</v>
          </cell>
          <cell r="R1680" t="e">
            <v>#REF!</v>
          </cell>
          <cell r="S1680" t="e">
            <v>#REF!</v>
          </cell>
        </row>
        <row r="1681">
          <cell r="L1681" t="e">
            <v>#REF!</v>
          </cell>
          <cell r="M1681" t="e">
            <v>#REF!</v>
          </cell>
          <cell r="O1681" t="e">
            <v>#REF!</v>
          </cell>
          <cell r="P1681" t="e">
            <v>#REF!</v>
          </cell>
          <cell r="Q1681" t="e">
            <v>#REF!</v>
          </cell>
          <cell r="R1681" t="e">
            <v>#REF!</v>
          </cell>
          <cell r="S1681" t="e">
            <v>#REF!</v>
          </cell>
        </row>
        <row r="1682">
          <cell r="L1682" t="e">
            <v>#REF!</v>
          </cell>
          <cell r="M1682" t="e">
            <v>#REF!</v>
          </cell>
          <cell r="O1682" t="e">
            <v>#REF!</v>
          </cell>
          <cell r="P1682" t="e">
            <v>#REF!</v>
          </cell>
          <cell r="Q1682" t="e">
            <v>#REF!</v>
          </cell>
          <cell r="R1682" t="e">
            <v>#REF!</v>
          </cell>
          <cell r="S1682" t="e">
            <v>#REF!</v>
          </cell>
        </row>
        <row r="1683">
          <cell r="L1683" t="e">
            <v>#REF!</v>
          </cell>
          <cell r="M1683" t="e">
            <v>#REF!</v>
          </cell>
          <cell r="O1683" t="e">
            <v>#REF!</v>
          </cell>
          <cell r="P1683" t="e">
            <v>#REF!</v>
          </cell>
          <cell r="Q1683" t="e">
            <v>#REF!</v>
          </cell>
          <cell r="R1683" t="e">
            <v>#REF!</v>
          </cell>
          <cell r="S1683" t="e">
            <v>#REF!</v>
          </cell>
        </row>
        <row r="1684">
          <cell r="L1684" t="e">
            <v>#REF!</v>
          </cell>
          <cell r="M1684" t="e">
            <v>#REF!</v>
          </cell>
          <cell r="O1684" t="e">
            <v>#REF!</v>
          </cell>
          <cell r="P1684" t="e">
            <v>#REF!</v>
          </cell>
          <cell r="Q1684" t="e">
            <v>#REF!</v>
          </cell>
          <cell r="R1684" t="e">
            <v>#REF!</v>
          </cell>
          <cell r="S1684" t="e">
            <v>#REF!</v>
          </cell>
        </row>
        <row r="1685">
          <cell r="L1685" t="e">
            <v>#REF!</v>
          </cell>
          <cell r="M1685" t="e">
            <v>#REF!</v>
          </cell>
          <cell r="O1685" t="e">
            <v>#REF!</v>
          </cell>
          <cell r="P1685" t="e">
            <v>#REF!</v>
          </cell>
          <cell r="Q1685" t="e">
            <v>#REF!</v>
          </cell>
          <cell r="R1685" t="e">
            <v>#REF!</v>
          </cell>
          <cell r="S1685" t="e">
            <v>#REF!</v>
          </cell>
        </row>
        <row r="1686">
          <cell r="L1686" t="e">
            <v>#REF!</v>
          </cell>
          <cell r="M1686" t="e">
            <v>#REF!</v>
          </cell>
          <cell r="O1686" t="e">
            <v>#REF!</v>
          </cell>
          <cell r="P1686" t="e">
            <v>#REF!</v>
          </cell>
          <cell r="Q1686" t="e">
            <v>#REF!</v>
          </cell>
          <cell r="R1686" t="e">
            <v>#REF!</v>
          </cell>
          <cell r="S1686" t="e">
            <v>#REF!</v>
          </cell>
        </row>
        <row r="1687">
          <cell r="L1687" t="e">
            <v>#REF!</v>
          </cell>
          <cell r="M1687" t="e">
            <v>#REF!</v>
          </cell>
          <cell r="O1687" t="e">
            <v>#REF!</v>
          </cell>
          <cell r="P1687" t="e">
            <v>#REF!</v>
          </cell>
          <cell r="Q1687" t="e">
            <v>#REF!</v>
          </cell>
          <cell r="R1687" t="e">
            <v>#REF!</v>
          </cell>
          <cell r="S1687" t="e">
            <v>#REF!</v>
          </cell>
        </row>
        <row r="1688">
          <cell r="L1688" t="e">
            <v>#REF!</v>
          </cell>
          <cell r="M1688" t="e">
            <v>#REF!</v>
          </cell>
          <cell r="O1688" t="e">
            <v>#REF!</v>
          </cell>
          <cell r="P1688" t="e">
            <v>#REF!</v>
          </cell>
          <cell r="Q1688" t="e">
            <v>#REF!</v>
          </cell>
          <cell r="R1688" t="e">
            <v>#REF!</v>
          </cell>
          <cell r="S1688" t="e">
            <v>#REF!</v>
          </cell>
        </row>
        <row r="1689">
          <cell r="L1689" t="e">
            <v>#REF!</v>
          </cell>
          <cell r="M1689" t="e">
            <v>#REF!</v>
          </cell>
          <cell r="O1689" t="e">
            <v>#REF!</v>
          </cell>
          <cell r="P1689" t="e">
            <v>#REF!</v>
          </cell>
          <cell r="Q1689" t="e">
            <v>#REF!</v>
          </cell>
          <cell r="R1689" t="e">
            <v>#REF!</v>
          </cell>
          <cell r="S1689" t="e">
            <v>#REF!</v>
          </cell>
        </row>
        <row r="1690">
          <cell r="L1690" t="e">
            <v>#REF!</v>
          </cell>
          <cell r="M1690" t="e">
            <v>#REF!</v>
          </cell>
          <cell r="O1690" t="e">
            <v>#REF!</v>
          </cell>
          <cell r="P1690" t="e">
            <v>#REF!</v>
          </cell>
          <cell r="Q1690" t="e">
            <v>#REF!</v>
          </cell>
          <cell r="R1690" t="e">
            <v>#REF!</v>
          </cell>
          <cell r="S1690" t="e">
            <v>#REF!</v>
          </cell>
        </row>
        <row r="1691">
          <cell r="L1691" t="e">
            <v>#REF!</v>
          </cell>
          <cell r="M1691" t="e">
            <v>#REF!</v>
          </cell>
          <cell r="O1691" t="e">
            <v>#REF!</v>
          </cell>
          <cell r="P1691" t="e">
            <v>#REF!</v>
          </cell>
          <cell r="Q1691" t="e">
            <v>#REF!</v>
          </cell>
          <cell r="R1691" t="e">
            <v>#REF!</v>
          </cell>
          <cell r="S1691" t="e">
            <v>#REF!</v>
          </cell>
        </row>
        <row r="1692">
          <cell r="L1692" t="e">
            <v>#REF!</v>
          </cell>
          <cell r="M1692" t="e">
            <v>#REF!</v>
          </cell>
          <cell r="O1692" t="e">
            <v>#REF!</v>
          </cell>
          <cell r="P1692" t="e">
            <v>#REF!</v>
          </cell>
          <cell r="Q1692" t="e">
            <v>#REF!</v>
          </cell>
          <cell r="R1692" t="e">
            <v>#REF!</v>
          </cell>
          <cell r="S1692" t="e">
            <v>#REF!</v>
          </cell>
        </row>
        <row r="1693">
          <cell r="L1693" t="e">
            <v>#REF!</v>
          </cell>
          <cell r="M1693" t="e">
            <v>#REF!</v>
          </cell>
          <cell r="O1693" t="e">
            <v>#REF!</v>
          </cell>
          <cell r="P1693" t="e">
            <v>#REF!</v>
          </cell>
          <cell r="Q1693" t="e">
            <v>#REF!</v>
          </cell>
          <cell r="R1693" t="e">
            <v>#REF!</v>
          </cell>
          <cell r="S1693" t="e">
            <v>#REF!</v>
          </cell>
        </row>
      </sheetData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K"/>
      <sheetName val="A"/>
      <sheetName val="PPV"/>
      <sheetName val="Output"/>
      <sheetName val="PS"/>
      <sheetName val="CS"/>
      <sheetName val="OS"/>
      <sheetName val="WV"/>
      <sheetName val="Compariso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30">
          <cell r="E30">
            <v>20</v>
          </cell>
        </row>
        <row r="31">
          <cell r="E31">
            <v>5.0027397260273974</v>
          </cell>
        </row>
        <row r="32">
          <cell r="E32">
            <v>0.01</v>
          </cell>
        </row>
        <row r="33">
          <cell r="E33">
            <v>0.86667100000000019</v>
          </cell>
        </row>
        <row r="34">
          <cell r="E34">
            <v>1.05</v>
          </cell>
        </row>
        <row r="37">
          <cell r="E37">
            <v>5.0193628546761637</v>
          </cell>
        </row>
        <row r="38">
          <cell r="E38">
            <v>3.080896716090292</v>
          </cell>
        </row>
        <row r="40">
          <cell r="E40">
            <v>19.992215902084766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5" zoomScaleNormal="85" workbookViewId="0">
      <selection activeCell="B13" sqref="B13"/>
    </sheetView>
  </sheetViews>
  <sheetFormatPr defaultRowHeight="12.75" x14ac:dyDescent="0.2"/>
  <cols>
    <col min="1" max="1" width="30.7109375" customWidth="1"/>
    <col min="2" max="2" width="9.85546875" customWidth="1"/>
    <col min="3" max="6" width="9.42578125" bestFit="1" customWidth="1"/>
  </cols>
  <sheetData>
    <row r="1" spans="1:12" ht="21" x14ac:dyDescent="0.35">
      <c r="A1" s="1" t="s">
        <v>0</v>
      </c>
    </row>
    <row r="2" spans="1:12" ht="21" x14ac:dyDescent="0.35">
      <c r="A2" s="1"/>
    </row>
    <row r="3" spans="1:12" x14ac:dyDescent="0.2">
      <c r="B3" s="2" t="s">
        <v>1</v>
      </c>
      <c r="C3" s="2"/>
      <c r="D3" s="2"/>
      <c r="E3" s="2"/>
      <c r="F3" s="2"/>
    </row>
    <row r="4" spans="1:12" ht="15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12" ht="15" x14ac:dyDescent="0.25">
      <c r="A5" t="s">
        <v>7</v>
      </c>
      <c r="B5" s="4">
        <v>1149.2312142121568</v>
      </c>
      <c r="C5" s="4">
        <v>1255.6304578332745</v>
      </c>
      <c r="D5" s="4">
        <v>1353.8373857301615</v>
      </c>
      <c r="E5" s="4">
        <v>1446.9754795854417</v>
      </c>
      <c r="F5" s="4">
        <v>1442.6203434361955</v>
      </c>
      <c r="L5" s="5"/>
    </row>
    <row r="6" spans="1:12" ht="15" x14ac:dyDescent="0.25">
      <c r="A6" t="s">
        <v>8</v>
      </c>
      <c r="B6" s="6"/>
      <c r="C6" s="7">
        <f>C5/B5-1</f>
        <v>9.2582973996280238E-2</v>
      </c>
      <c r="D6" s="7">
        <f t="shared" ref="D6:F6" si="0">D5/C5-1</f>
        <v>7.8213241232100827E-2</v>
      </c>
      <c r="E6" s="7">
        <f t="shared" si="0"/>
        <v>6.879562851268739E-2</v>
      </c>
      <c r="F6" s="7">
        <f t="shared" si="0"/>
        <v>-3.0098202842344657E-3</v>
      </c>
    </row>
    <row r="7" spans="1:12" ht="15" x14ac:dyDescent="0.25">
      <c r="A7" t="s">
        <v>9</v>
      </c>
      <c r="B7" s="4">
        <v>583.04965087049129</v>
      </c>
      <c r="C7" s="4">
        <v>634.42290081513784</v>
      </c>
      <c r="D7" s="4">
        <v>689.15767217994426</v>
      </c>
      <c r="E7" s="4">
        <v>736.80093729452119</v>
      </c>
      <c r="F7" s="4">
        <v>753.12425648235262</v>
      </c>
    </row>
    <row r="8" spans="1:12" ht="15" x14ac:dyDescent="0.25">
      <c r="A8" s="8" t="s">
        <v>10</v>
      </c>
      <c r="B8" s="7">
        <f>B7/B5</f>
        <v>0.50733885719436778</v>
      </c>
      <c r="C8" s="7">
        <f t="shared" ref="C8:F8" si="1">C7/C5</f>
        <v>0.50526243359045531</v>
      </c>
      <c r="D8" s="7">
        <f t="shared" si="1"/>
        <v>0.50904021372423747</v>
      </c>
      <c r="E8" s="7">
        <f t="shared" si="1"/>
        <v>0.5092007070538711</v>
      </c>
      <c r="F8" s="7">
        <f t="shared" si="1"/>
        <v>0.52205298497903929</v>
      </c>
    </row>
    <row r="9" spans="1:12" ht="15" x14ac:dyDescent="0.25">
      <c r="A9" t="s">
        <v>11</v>
      </c>
      <c r="B9" s="4">
        <v>-522.72817715549786</v>
      </c>
      <c r="C9" s="4">
        <v>-580.01288924996788</v>
      </c>
      <c r="D9" s="4">
        <v>-622.42079355856106</v>
      </c>
      <c r="E9" s="4">
        <v>-662.10013986288277</v>
      </c>
      <c r="F9" s="4">
        <v>-678.11530593625469</v>
      </c>
    </row>
    <row r="10" spans="1:12" ht="15" x14ac:dyDescent="0.25">
      <c r="A10" s="9" t="s">
        <v>12</v>
      </c>
      <c r="B10" s="10">
        <f>SUM(B9,B7)</f>
        <v>60.321473714993431</v>
      </c>
      <c r="C10" s="10">
        <f t="shared" ref="C10:F10" si="2">SUM(C9,C7)</f>
        <v>54.410011565169953</v>
      </c>
      <c r="D10" s="10">
        <f t="shared" si="2"/>
        <v>66.736878621383198</v>
      </c>
      <c r="E10" s="10">
        <f t="shared" si="2"/>
        <v>74.700797431638421</v>
      </c>
      <c r="F10" s="10">
        <f t="shared" si="2"/>
        <v>75.008950546097935</v>
      </c>
    </row>
    <row r="11" spans="1:12" ht="15" x14ac:dyDescent="0.25">
      <c r="A11" s="8" t="s">
        <v>13</v>
      </c>
      <c r="B11" s="7">
        <f>B10/B5</f>
        <v>5.2488544488713852E-2</v>
      </c>
      <c r="C11" s="7">
        <f t="shared" ref="C11:F11" si="3">C10/C5</f>
        <v>4.3332822348910109E-2</v>
      </c>
      <c r="D11" s="7">
        <f t="shared" si="3"/>
        <v>4.9294604599347931E-2</v>
      </c>
      <c r="E11" s="7">
        <f t="shared" si="3"/>
        <v>5.162547568051408E-2</v>
      </c>
      <c r="F11" s="7">
        <f t="shared" si="3"/>
        <v>5.1994934694621853E-2</v>
      </c>
    </row>
    <row r="12" spans="1:12" ht="15" x14ac:dyDescent="0.25">
      <c r="A12" t="s">
        <v>14</v>
      </c>
      <c r="B12" s="4">
        <v>-5.4034794520547944</v>
      </c>
      <c r="C12" s="4">
        <v>-6.34</v>
      </c>
      <c r="D12" s="4">
        <v>-6.2353999999999994</v>
      </c>
      <c r="E12" s="4">
        <v>-6.2353999999999994</v>
      </c>
      <c r="F12" s="4">
        <v>-6.3407333333333327</v>
      </c>
    </row>
    <row r="13" spans="1:12" ht="15" x14ac:dyDescent="0.25">
      <c r="A13" s="9" t="s">
        <v>15</v>
      </c>
      <c r="B13" s="10">
        <f>B12+B10</f>
        <v>54.917994262938635</v>
      </c>
      <c r="C13" s="10">
        <f t="shared" ref="C13:F13" si="4">C12+C10</f>
        <v>48.070011565169949</v>
      </c>
      <c r="D13" s="10">
        <f t="shared" si="4"/>
        <v>60.5014786213832</v>
      </c>
      <c r="E13" s="10">
        <f t="shared" si="4"/>
        <v>68.465397431638422</v>
      </c>
      <c r="F13" s="10">
        <f t="shared" si="4"/>
        <v>68.668217212764603</v>
      </c>
    </row>
    <row r="14" spans="1:12" ht="15" x14ac:dyDescent="0.25">
      <c r="B14" s="6"/>
      <c r="C14" s="6"/>
      <c r="D14" s="6"/>
      <c r="E14" s="6"/>
      <c r="F14" s="6"/>
      <c r="G14" s="11"/>
    </row>
    <row r="15" spans="1:12" ht="15" x14ac:dyDescent="0.25">
      <c r="A15" t="s">
        <v>16</v>
      </c>
      <c r="B15" s="4"/>
      <c r="C15" s="4">
        <v>-18.004468664734777</v>
      </c>
      <c r="D15" s="4">
        <v>-6.7527180429793674</v>
      </c>
      <c r="E15" s="4">
        <v>1.1384540263188825</v>
      </c>
      <c r="F15" s="4">
        <v>-4.8650405710493061</v>
      </c>
    </row>
    <row r="16" spans="1:12" ht="15" x14ac:dyDescent="0.25">
      <c r="A16" s="9" t="s">
        <v>17</v>
      </c>
      <c r="B16" s="10">
        <f>B15+B13</f>
        <v>54.917994262938635</v>
      </c>
      <c r="C16" s="10">
        <f>C15+C13</f>
        <v>30.065542900435172</v>
      </c>
      <c r="D16" s="10">
        <f>D15+D13</f>
        <v>53.748760578403832</v>
      </c>
      <c r="E16" s="10">
        <f>E15+E13</f>
        <v>69.603851457957305</v>
      </c>
      <c r="F16" s="10">
        <f>F15+F13</f>
        <v>63.803176641715297</v>
      </c>
    </row>
    <row r="17" spans="1:6" ht="15" x14ac:dyDescent="0.25">
      <c r="A17" s="12" t="s">
        <v>18</v>
      </c>
      <c r="B17" s="4">
        <v>3.1</v>
      </c>
      <c r="C17" s="4">
        <v>4.0999999999999996</v>
      </c>
      <c r="D17" s="4">
        <v>4.0999999999999996</v>
      </c>
      <c r="E17" s="4">
        <v>4.0999999999999996</v>
      </c>
      <c r="F17" s="4">
        <v>4.0999999999999996</v>
      </c>
    </row>
    <row r="18" spans="1:6" ht="15" x14ac:dyDescent="0.25">
      <c r="A18" s="12" t="s">
        <v>19</v>
      </c>
      <c r="B18" s="4">
        <v>2.1</v>
      </c>
      <c r="C18" s="4">
        <v>2.0132666666666665</v>
      </c>
      <c r="D18" s="4">
        <v>1.9086666666666665</v>
      </c>
      <c r="E18" s="4">
        <v>1.9086666666666665</v>
      </c>
      <c r="F18" s="4">
        <v>1.9086666666666665</v>
      </c>
    </row>
    <row r="19" spans="1:6" ht="15" x14ac:dyDescent="0.25">
      <c r="A19" s="12" t="s">
        <v>20</v>
      </c>
      <c r="B19" s="4">
        <v>34.029215400000027</v>
      </c>
      <c r="C19" s="4">
        <v>38.442026856682347</v>
      </c>
      <c r="D19" s="4">
        <v>45.286590949142067</v>
      </c>
      <c r="E19" s="4">
        <v>49.920876920897499</v>
      </c>
      <c r="F19" s="4">
        <v>52.891245475492525</v>
      </c>
    </row>
    <row r="20" spans="1:6" ht="15" x14ac:dyDescent="0.25">
      <c r="A20" s="9" t="s">
        <v>21</v>
      </c>
      <c r="B20" s="10">
        <f>SUM(B16:B19)</f>
        <v>94.147209662938664</v>
      </c>
      <c r="C20" s="10">
        <f t="shared" ref="C20:F20" si="5">SUM(C16:C19)</f>
        <v>74.620836423784183</v>
      </c>
      <c r="D20" s="10">
        <f t="shared" si="5"/>
        <v>105.04401819421257</v>
      </c>
      <c r="E20" s="10">
        <f t="shared" si="5"/>
        <v>125.53339504552146</v>
      </c>
      <c r="F20" s="10">
        <f t="shared" si="5"/>
        <v>122.70308878387448</v>
      </c>
    </row>
    <row r="21" spans="1:6" ht="15" x14ac:dyDescent="0.25">
      <c r="B21" s="4"/>
      <c r="C21" s="4"/>
      <c r="D21" s="6"/>
      <c r="E21" s="6"/>
      <c r="F21" s="6"/>
    </row>
    <row r="22" spans="1:6" ht="15" x14ac:dyDescent="0.25">
      <c r="A22" t="s">
        <v>22</v>
      </c>
      <c r="B22" s="4">
        <v>0</v>
      </c>
      <c r="C22" s="4">
        <v>0</v>
      </c>
      <c r="D22" s="4">
        <v>0</v>
      </c>
      <c r="E22" s="4">
        <v>24</v>
      </c>
      <c r="F22" s="4">
        <v>0</v>
      </c>
    </row>
    <row r="23" spans="1:6" ht="15" x14ac:dyDescent="0.25">
      <c r="A23" t="s">
        <v>23</v>
      </c>
      <c r="B23" s="4">
        <v>-36</v>
      </c>
      <c r="C23" s="4">
        <v>-51</v>
      </c>
      <c r="D23" s="4">
        <v>-50</v>
      </c>
      <c r="E23" s="4">
        <v>-50</v>
      </c>
      <c r="F23" s="4">
        <v>-50</v>
      </c>
    </row>
    <row r="24" spans="1:6" ht="15" x14ac:dyDescent="0.25">
      <c r="A24" t="s">
        <v>24</v>
      </c>
      <c r="B24" s="4">
        <v>-9.1999999999999993</v>
      </c>
      <c r="C24" s="4">
        <v>-9.1999999999999993</v>
      </c>
      <c r="D24" s="4">
        <v>0</v>
      </c>
      <c r="E24" s="4">
        <v>0</v>
      </c>
      <c r="F24" s="4">
        <v>0</v>
      </c>
    </row>
    <row r="25" spans="1:6" ht="15" x14ac:dyDescent="0.25">
      <c r="A25" t="s">
        <v>25</v>
      </c>
      <c r="B25" s="4">
        <v>-18.06402320252365</v>
      </c>
      <c r="C25" s="4">
        <v>-8.693414081730614</v>
      </c>
      <c r="D25" s="4">
        <v>-10.93107815184899</v>
      </c>
      <c r="E25" s="4">
        <v>-12.364583537694871</v>
      </c>
      <c r="F25" s="4">
        <v>-12.420051098297566</v>
      </c>
    </row>
    <row r="26" spans="1:6" ht="15" x14ac:dyDescent="0.25">
      <c r="A26" t="s">
        <v>26</v>
      </c>
      <c r="B26" s="4">
        <v>-3.1</v>
      </c>
      <c r="C26" s="4">
        <v>-4.0999999999999996</v>
      </c>
      <c r="D26" s="4">
        <v>-4.0999999999999996</v>
      </c>
      <c r="E26" s="4">
        <v>-4.0999999999999996</v>
      </c>
      <c r="F26" s="4">
        <v>-4.0999999999999996</v>
      </c>
    </row>
    <row r="27" spans="1:6" ht="15" x14ac:dyDescent="0.25">
      <c r="A27" t="s">
        <v>27</v>
      </c>
      <c r="B27" s="4">
        <v>6</v>
      </c>
      <c r="C27" s="4">
        <v>16.111954440903407</v>
      </c>
      <c r="D27" s="4">
        <v>15.168892666804709</v>
      </c>
      <c r="E27" s="4">
        <v>11.110216900668604</v>
      </c>
      <c r="F27" s="4">
        <v>3.9548595532390358</v>
      </c>
    </row>
    <row r="28" spans="1:6" ht="15" x14ac:dyDescent="0.25">
      <c r="A28" t="s">
        <v>28</v>
      </c>
      <c r="B28" s="4">
        <v>-36.599999999999994</v>
      </c>
      <c r="C28" s="4">
        <v>-24</v>
      </c>
      <c r="D28" s="4">
        <v>-24</v>
      </c>
      <c r="E28" s="4">
        <v>-24</v>
      </c>
      <c r="F28" s="4">
        <v>-24</v>
      </c>
    </row>
    <row r="29" spans="1:6" ht="15" x14ac:dyDescent="0.25">
      <c r="A29" t="s">
        <v>29</v>
      </c>
      <c r="B29" s="4">
        <v>0</v>
      </c>
      <c r="C29" s="4"/>
      <c r="D29" s="4">
        <v>-5</v>
      </c>
      <c r="E29" s="4">
        <v>-5</v>
      </c>
      <c r="F29" s="4">
        <v>-5</v>
      </c>
    </row>
    <row r="30" spans="1:6" ht="15" x14ac:dyDescent="0.25">
      <c r="B30" s="6"/>
      <c r="C30" s="6"/>
      <c r="D30" s="6"/>
      <c r="E30" s="6"/>
      <c r="F30" s="6"/>
    </row>
    <row r="31" spans="1:6" ht="15" x14ac:dyDescent="0.25">
      <c r="A31" t="s">
        <v>30</v>
      </c>
      <c r="B31" s="10">
        <f>SUM(B20:B30)</f>
        <v>-2.8168135395849845</v>
      </c>
      <c r="C31" s="10">
        <f t="shared" ref="C31:F31" si="6">SUM(C20:C30)</f>
        <v>-6.2606232170430225</v>
      </c>
      <c r="D31" s="10">
        <f t="shared" si="6"/>
        <v>26.181832709168283</v>
      </c>
      <c r="E31" s="10">
        <f t="shared" si="6"/>
        <v>65.179028408495185</v>
      </c>
      <c r="F31" s="10">
        <f t="shared" si="6"/>
        <v>31.137897238815953</v>
      </c>
    </row>
    <row r="32" spans="1:6" ht="15" x14ac:dyDescent="0.25">
      <c r="A32" s="13" t="s">
        <v>31</v>
      </c>
      <c r="B32" s="10">
        <f>B31-B28-B24</f>
        <v>42.983186460415013</v>
      </c>
      <c r="C32" s="10">
        <f t="shared" ref="C32:F32" si="7">C31-C28-C24</f>
        <v>26.939376782956977</v>
      </c>
      <c r="D32" s="10">
        <f t="shared" si="7"/>
        <v>50.181832709168283</v>
      </c>
      <c r="E32" s="10">
        <f t="shared" si="7"/>
        <v>89.179028408495185</v>
      </c>
      <c r="F32" s="10">
        <f t="shared" si="7"/>
        <v>55.137897238815953</v>
      </c>
    </row>
    <row r="33" spans="1:6" ht="15" x14ac:dyDescent="0.25">
      <c r="B33" s="6"/>
      <c r="C33" s="6"/>
      <c r="D33" s="6"/>
      <c r="E33" s="6"/>
      <c r="F33" s="6"/>
    </row>
    <row r="34" spans="1:6" ht="15" x14ac:dyDescent="0.25">
      <c r="A34" t="s">
        <v>32</v>
      </c>
      <c r="B34" s="4">
        <v>-81.8</v>
      </c>
      <c r="C34" s="4">
        <f>B35</f>
        <v>-84.616813539584982</v>
      </c>
      <c r="D34" s="4">
        <f t="shared" ref="D34:F34" si="8">C35</f>
        <v>-90.877436756628001</v>
      </c>
      <c r="E34" s="4">
        <f t="shared" si="8"/>
        <v>-64.69560404745971</v>
      </c>
      <c r="F34" s="4">
        <f t="shared" si="8"/>
        <v>0.4834243610354747</v>
      </c>
    </row>
    <row r="35" spans="1:6" ht="15" x14ac:dyDescent="0.25">
      <c r="A35" t="s">
        <v>33</v>
      </c>
      <c r="B35" s="4">
        <f>B34+B31</f>
        <v>-84.616813539584982</v>
      </c>
      <c r="C35" s="4">
        <f t="shared" ref="C35:F35" si="9">C34+C31</f>
        <v>-90.877436756628001</v>
      </c>
      <c r="D35" s="4">
        <f t="shared" si="9"/>
        <v>-64.69560404745971</v>
      </c>
      <c r="E35" s="4">
        <f t="shared" si="9"/>
        <v>0.4834243610354747</v>
      </c>
      <c r="F35" s="4">
        <f t="shared" si="9"/>
        <v>31.621321599851427</v>
      </c>
    </row>
    <row r="36" spans="1:6" ht="15" x14ac:dyDescent="0.25">
      <c r="A36" s="9" t="s">
        <v>34</v>
      </c>
      <c r="B36" s="14">
        <f>-B35/(B20-B15)</f>
        <v>0.89877133738244663</v>
      </c>
      <c r="C36" s="14">
        <f t="shared" ref="C36:F36" si="10">-C35/(C20-C15)</f>
        <v>0.98112968880134244</v>
      </c>
      <c r="D36" s="14">
        <f t="shared" si="10"/>
        <v>0.57868955950734746</v>
      </c>
      <c r="E36" s="14">
        <f t="shared" si="10"/>
        <v>-3.8862059588166816E-3</v>
      </c>
      <c r="F36" s="14">
        <f t="shared" si="10"/>
        <v>-0.24787791245157842</v>
      </c>
    </row>
    <row r="37" spans="1:6" ht="15" x14ac:dyDescent="0.25">
      <c r="B37" s="6"/>
      <c r="C37" s="6"/>
      <c r="D37" s="6"/>
      <c r="E37" s="6"/>
      <c r="F37" s="6"/>
    </row>
    <row r="38" spans="1:6" ht="15" x14ac:dyDescent="0.25">
      <c r="B38" s="4"/>
      <c r="C38" s="4"/>
      <c r="D38" s="4"/>
      <c r="E38" s="4"/>
      <c r="F38" s="4"/>
    </row>
    <row r="39" spans="1:6" ht="15" x14ac:dyDescent="0.25">
      <c r="B39" s="4"/>
      <c r="C39" s="4"/>
      <c r="D39" s="4"/>
      <c r="E39" s="4"/>
      <c r="F39" s="4"/>
    </row>
    <row r="40" spans="1:6" ht="15" x14ac:dyDescent="0.25">
      <c r="B40" s="4"/>
      <c r="C40" s="4"/>
      <c r="D40" s="4"/>
      <c r="E40" s="4"/>
      <c r="F40" s="4"/>
    </row>
    <row r="41" spans="1:6" ht="15" x14ac:dyDescent="0.25">
      <c r="B41" s="4"/>
      <c r="C41" s="4"/>
      <c r="D41" s="4"/>
      <c r="E41" s="4"/>
      <c r="F41" s="4"/>
    </row>
    <row r="42" spans="1:6" ht="15" x14ac:dyDescent="0.25">
      <c r="B42" s="4"/>
      <c r="C42" s="4"/>
      <c r="D42" s="4"/>
      <c r="E42" s="4"/>
      <c r="F42" s="4"/>
    </row>
    <row r="43" spans="1:6" ht="15" x14ac:dyDescent="0.25">
      <c r="B43" s="4"/>
      <c r="C43" s="4"/>
      <c r="D43" s="4"/>
      <c r="E43" s="4"/>
      <c r="F43" s="4"/>
    </row>
    <row r="44" spans="1:6" ht="15" x14ac:dyDescent="0.25">
      <c r="B44" s="4"/>
      <c r="C44" s="4"/>
      <c r="D44" s="4"/>
      <c r="E44" s="4"/>
      <c r="F44" s="4"/>
    </row>
    <row r="45" spans="1:6" ht="15" x14ac:dyDescent="0.25">
      <c r="B45" s="4"/>
      <c r="C45" s="4"/>
      <c r="D45" s="4"/>
      <c r="E45" s="4"/>
      <c r="F45" s="4"/>
    </row>
    <row r="46" spans="1:6" ht="15" x14ac:dyDescent="0.25">
      <c r="B46" s="4"/>
      <c r="C46" s="4"/>
      <c r="D46" s="4"/>
      <c r="E46" s="4"/>
      <c r="F46" s="4"/>
    </row>
    <row r="47" spans="1:6" ht="15" x14ac:dyDescent="0.25">
      <c r="B47" s="4"/>
      <c r="C47" s="4"/>
      <c r="D47" s="4"/>
      <c r="E47" s="4"/>
      <c r="F47" s="4"/>
    </row>
    <row r="48" spans="1:6" ht="15" x14ac:dyDescent="0.25">
      <c r="B48" s="4"/>
      <c r="C48" s="4"/>
      <c r="D48" s="4"/>
      <c r="E48" s="4"/>
      <c r="F48" s="4"/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fin forecasts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Soumya</dc:creator>
  <cp:lastModifiedBy>Chauhan, Soumya</cp:lastModifiedBy>
  <dcterms:created xsi:type="dcterms:W3CDTF">2020-04-21T00:12:01Z</dcterms:created>
  <dcterms:modified xsi:type="dcterms:W3CDTF">2020-04-21T00:12:22Z</dcterms:modified>
</cp:coreProperties>
</file>