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Downloads\Project\"/>
    </mc:Choice>
  </mc:AlternateContent>
  <xr:revisionPtr revIDLastSave="0" documentId="13_ncr:1_{C56AF4A6-AD15-435F-B724-8BC5C1D535DD}" xr6:coauthVersionLast="47" xr6:coauthVersionMax="47" xr10:uidLastSave="{00000000-0000-0000-0000-000000000000}"/>
  <bookViews>
    <workbookView xWindow="-108" yWindow="-108" windowWidth="23256" windowHeight="12456" xr2:uid="{4F0F6A14-D676-4F5E-BE7D-370D3C9D49E6}"/>
  </bookViews>
  <sheets>
    <sheet name="Internal Mark" sheetId="1" r:id="rId1"/>
    <sheet name="Final Exam Mark" sheetId="3" r:id="rId2"/>
    <sheet name="Marksheet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4" l="1"/>
  <c r="F7" i="4"/>
  <c r="F8" i="4"/>
  <c r="F9" i="4"/>
  <c r="F10" i="4"/>
  <c r="F11" i="4"/>
  <c r="F12" i="4"/>
  <c r="F15" i="4"/>
  <c r="F16" i="4"/>
  <c r="F17" i="4"/>
  <c r="F18" i="4"/>
  <c r="F19" i="4"/>
  <c r="F20" i="4"/>
  <c r="F21" i="4"/>
  <c r="F22" i="4"/>
  <c r="F23" i="4"/>
  <c r="F24" i="4"/>
  <c r="F25" i="4"/>
  <c r="F26" i="4"/>
  <c r="F14" i="4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7" i="4"/>
  <c r="D8" i="4"/>
  <c r="D9" i="4"/>
  <c r="D10" i="4"/>
  <c r="D11" i="4"/>
  <c r="D12" i="4"/>
  <c r="D13" i="4"/>
  <c r="D15" i="4"/>
  <c r="D16" i="4"/>
  <c r="D17" i="4"/>
  <c r="D18" i="4"/>
  <c r="D19" i="4"/>
  <c r="D20" i="4"/>
  <c r="D21" i="4"/>
  <c r="D22" i="4"/>
  <c r="D23" i="4"/>
  <c r="D24" i="4"/>
  <c r="D25" i="4"/>
  <c r="D26" i="4"/>
  <c r="D7" i="4"/>
  <c r="I27" i="1"/>
  <c r="I9" i="1"/>
  <c r="I10" i="1"/>
  <c r="I11" i="1"/>
  <c r="I12" i="1"/>
  <c r="I13" i="1"/>
  <c r="I14" i="1"/>
  <c r="I15" i="1"/>
  <c r="D14" i="4" s="1"/>
  <c r="E14" i="4" s="1"/>
  <c r="I16" i="1"/>
  <c r="I17" i="1"/>
  <c r="I18" i="1"/>
  <c r="I19" i="1"/>
  <c r="I20" i="1"/>
  <c r="I21" i="1"/>
  <c r="I22" i="1"/>
  <c r="I23" i="1"/>
  <c r="I24" i="1"/>
  <c r="I25" i="1"/>
  <c r="I26" i="1"/>
  <c r="I8" i="1"/>
</calcChain>
</file>

<file path=xl/sharedStrings.xml><?xml version="1.0" encoding="utf-8"?>
<sst xmlns="http://schemas.openxmlformats.org/spreadsheetml/2006/main" count="152" uniqueCount="60">
  <si>
    <t>University of Barishal</t>
  </si>
  <si>
    <t>Internal Evaluation Marks (Out of 40)</t>
  </si>
  <si>
    <t>Final Marks of Course Teacher</t>
  </si>
  <si>
    <t>4th Year 1st Semester Session: 2020-21 (Admission 2018-19)</t>
  </si>
  <si>
    <t>Sl. No</t>
  </si>
  <si>
    <t>Name</t>
  </si>
  <si>
    <t>Attendance Marks (Out of 50</t>
  </si>
  <si>
    <t>Assignment Marks (Out of 10)</t>
  </si>
  <si>
    <t>Mid 1st Marks (Out of 10)</t>
  </si>
  <si>
    <t>Mid 2nd Marks (Out of 10)</t>
  </si>
  <si>
    <t>Class Test Marks (Out of 5)</t>
  </si>
  <si>
    <t>Total  Marks (Out of 40)</t>
  </si>
  <si>
    <t>Roll</t>
  </si>
  <si>
    <t>19 ENG 001</t>
  </si>
  <si>
    <t>19 ENG 002</t>
  </si>
  <si>
    <t>19 ENG 003</t>
  </si>
  <si>
    <t>19 ENG 004</t>
  </si>
  <si>
    <t>19 ENG 005</t>
  </si>
  <si>
    <t>19 ENG 006</t>
  </si>
  <si>
    <t>19 ENG 007</t>
  </si>
  <si>
    <t>19 ENG 008</t>
  </si>
  <si>
    <t>19 ENG 009</t>
  </si>
  <si>
    <t>19 ENG 0010</t>
  </si>
  <si>
    <t>19 ENG 0011</t>
  </si>
  <si>
    <t>19 ENG 0012</t>
  </si>
  <si>
    <t>19 ENG 0013</t>
  </si>
  <si>
    <t>19 ENG 0014</t>
  </si>
  <si>
    <t>19 ENG 0015</t>
  </si>
  <si>
    <t>19 ENG 0016</t>
  </si>
  <si>
    <t>19 ENG 0017</t>
  </si>
  <si>
    <t>19 ENG 0018</t>
  </si>
  <si>
    <t>19 ENG 0019</t>
  </si>
  <si>
    <t>19 ENG 0020</t>
  </si>
  <si>
    <t>Sumaya Mone</t>
  </si>
  <si>
    <t>Umma Tabassum</t>
  </si>
  <si>
    <t>Tasrun Nahar</t>
  </si>
  <si>
    <t>Washim Ahmed</t>
  </si>
  <si>
    <t>Shraboni Akter</t>
  </si>
  <si>
    <t>Manik Ray</t>
  </si>
  <si>
    <t>Raisul Islam</t>
  </si>
  <si>
    <t>Tanmoy Sarker</t>
  </si>
  <si>
    <t>Nurjahan Islam</t>
  </si>
  <si>
    <t>Samir Shakir</t>
  </si>
  <si>
    <t>Uzzal Dhali</t>
  </si>
  <si>
    <t>Ali Hossen</t>
  </si>
  <si>
    <t>Tamim</t>
  </si>
  <si>
    <t>Adhir Kumar</t>
  </si>
  <si>
    <t>Amzad Hossain</t>
  </si>
  <si>
    <t>Shirin Sultana</t>
  </si>
  <si>
    <t>Majharul Mannan</t>
  </si>
  <si>
    <t>Md. Mithu</t>
  </si>
  <si>
    <t>Roman Mridha</t>
  </si>
  <si>
    <t>Yousuf Ali</t>
  </si>
  <si>
    <t>Course Code: Eng-401,        Course Title: Introduction to Theoretical Ideas</t>
  </si>
  <si>
    <t>Total  Marks (Out of 60)</t>
  </si>
  <si>
    <t>Final Exam Marks (Out of 60)</t>
  </si>
  <si>
    <t>Total Marks and Grades</t>
  </si>
  <si>
    <t>Total  Marks (Out of 100)</t>
  </si>
  <si>
    <t>GPA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</si>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</sst>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3"/>
      <color theme="1"/>
      <name val="Times New Roman"/>
      <family val="2"/>
    </font>
    <font>
      <sz val="15"/>
      <color theme="1"/>
      <name val="Times New Roman"/>
      <family val="2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E41D-35AF-497A-99D6-550ADA4A0FD5}">
  <dimension ref="A1:I27"/>
  <sheetViews>
    <sheetView tabSelected="1" zoomScale="70" zoomScaleNormal="70" workbookViewId="0">
      <selection activeCell="G17" sqref="G17"/>
    </sheetView>
  </sheetViews>
  <sheetFormatPr defaultRowHeight="15.6" x14ac:dyDescent="0.3"/>
  <cols>
    <col min="1" max="1" width="3.5" customWidth="1"/>
    <col min="2" max="2" width="12.19921875" customWidth="1"/>
    <col min="3" max="3" width="14.59765625" customWidth="1"/>
    <col min="4" max="4" width="11.5" customWidth="1"/>
    <col min="5" max="6" width="11.19921875" customWidth="1"/>
    <col min="7" max="8" width="11.69921875" customWidth="1"/>
    <col min="9" max="9" width="12.19921875" customWidth="1"/>
  </cols>
  <sheetData>
    <row r="1" spans="1:9" ht="22.8" x14ac:dyDescent="0.4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ht="19.2" x14ac:dyDescent="0.35">
      <c r="A2" s="10" t="s">
        <v>1</v>
      </c>
      <c r="B2" s="10"/>
      <c r="C2" s="10"/>
      <c r="D2" s="10"/>
      <c r="E2" s="10"/>
      <c r="F2" s="10"/>
      <c r="G2" s="10"/>
      <c r="H2" s="10"/>
      <c r="I2" s="10"/>
    </row>
    <row r="3" spans="1:9" ht="16.8" x14ac:dyDescent="0.3">
      <c r="A3" s="11" t="s">
        <v>2</v>
      </c>
      <c r="B3" s="11"/>
      <c r="C3" s="11"/>
      <c r="D3" s="11"/>
      <c r="E3" s="11"/>
      <c r="F3" s="11"/>
      <c r="G3" s="11"/>
      <c r="H3" s="11"/>
      <c r="I3" s="11"/>
    </row>
    <row r="4" spans="1:9" x14ac:dyDescent="0.3">
      <c r="A4" s="12" t="s">
        <v>3</v>
      </c>
      <c r="B4" s="12"/>
      <c r="C4" s="12"/>
      <c r="D4" s="12"/>
      <c r="E4" s="12"/>
      <c r="F4" s="12"/>
      <c r="G4" s="12"/>
      <c r="H4" s="12"/>
      <c r="I4" s="12"/>
    </row>
    <row r="5" spans="1:9" x14ac:dyDescent="0.3">
      <c r="A5" s="13" t="s">
        <v>53</v>
      </c>
      <c r="B5" s="13"/>
      <c r="C5" s="13"/>
      <c r="D5" s="13"/>
      <c r="E5" s="13"/>
      <c r="F5" s="13"/>
      <c r="G5" s="13"/>
      <c r="H5" s="13"/>
      <c r="I5" s="13"/>
    </row>
    <row r="6" spans="1:9" x14ac:dyDescent="0.3">
      <c r="A6" s="6"/>
      <c r="B6" s="7"/>
      <c r="C6" s="7"/>
      <c r="D6" s="7"/>
      <c r="E6" s="7"/>
      <c r="F6" s="7"/>
      <c r="G6" s="7"/>
      <c r="H6" s="7"/>
      <c r="I6" s="8"/>
    </row>
    <row r="7" spans="1:9" ht="46.8" x14ac:dyDescent="0.3">
      <c r="A7" s="4" t="s">
        <v>4</v>
      </c>
      <c r="B7" s="5" t="s">
        <v>12</v>
      </c>
      <c r="C7" s="5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</row>
    <row r="8" spans="1:9" x14ac:dyDescent="0.3">
      <c r="A8" s="3">
        <v>1</v>
      </c>
      <c r="B8" s="3" t="s">
        <v>13</v>
      </c>
      <c r="C8" s="3" t="s">
        <v>33</v>
      </c>
      <c r="D8" s="1">
        <v>5</v>
      </c>
      <c r="E8" s="1">
        <v>6</v>
      </c>
      <c r="F8" s="1">
        <v>7</v>
      </c>
      <c r="G8" s="1">
        <v>7</v>
      </c>
      <c r="H8" s="1">
        <v>5</v>
      </c>
      <c r="I8" s="2">
        <f>SUM(D8:H8)</f>
        <v>30</v>
      </c>
    </row>
    <row r="9" spans="1:9" x14ac:dyDescent="0.3">
      <c r="A9" s="3">
        <v>2</v>
      </c>
      <c r="B9" s="3" t="s">
        <v>14</v>
      </c>
      <c r="C9" s="3" t="s">
        <v>34</v>
      </c>
      <c r="D9" s="1">
        <v>5</v>
      </c>
      <c r="E9" s="1">
        <v>7</v>
      </c>
      <c r="F9" s="1">
        <v>6</v>
      </c>
      <c r="G9" s="1">
        <v>6</v>
      </c>
      <c r="H9" s="1">
        <v>3.75</v>
      </c>
      <c r="I9" s="2">
        <f t="shared" ref="I9:I26" si="0">SUM(D9:H9)</f>
        <v>27.75</v>
      </c>
    </row>
    <row r="10" spans="1:9" x14ac:dyDescent="0.3">
      <c r="A10" s="3">
        <v>3</v>
      </c>
      <c r="B10" s="3" t="s">
        <v>15</v>
      </c>
      <c r="C10" s="3" t="s">
        <v>35</v>
      </c>
      <c r="D10" s="1">
        <v>5</v>
      </c>
      <c r="E10" s="1">
        <v>7</v>
      </c>
      <c r="F10" s="1">
        <v>7</v>
      </c>
      <c r="G10" s="1">
        <v>7</v>
      </c>
      <c r="H10" s="1">
        <v>4.25</v>
      </c>
      <c r="I10" s="2">
        <f t="shared" si="0"/>
        <v>30.25</v>
      </c>
    </row>
    <row r="11" spans="1:9" x14ac:dyDescent="0.3">
      <c r="A11" s="3">
        <v>4</v>
      </c>
      <c r="B11" s="3" t="s">
        <v>16</v>
      </c>
      <c r="C11" s="3" t="s">
        <v>36</v>
      </c>
      <c r="D11" s="1">
        <v>4</v>
      </c>
      <c r="E11" s="1">
        <v>6.75</v>
      </c>
      <c r="F11" s="1">
        <v>6</v>
      </c>
      <c r="G11" s="1">
        <v>6</v>
      </c>
      <c r="H11" s="1">
        <v>3.75</v>
      </c>
      <c r="I11" s="2">
        <f t="shared" si="0"/>
        <v>26.5</v>
      </c>
    </row>
    <row r="12" spans="1:9" x14ac:dyDescent="0.3">
      <c r="A12" s="3">
        <v>5</v>
      </c>
      <c r="B12" s="3" t="s">
        <v>17</v>
      </c>
      <c r="C12" s="3" t="s">
        <v>37</v>
      </c>
      <c r="D12" s="1">
        <v>5</v>
      </c>
      <c r="E12" s="1">
        <v>7</v>
      </c>
      <c r="F12" s="1">
        <v>7</v>
      </c>
      <c r="G12" s="1">
        <v>7</v>
      </c>
      <c r="H12" s="1">
        <v>3.75</v>
      </c>
      <c r="I12" s="2">
        <f t="shared" si="0"/>
        <v>29.75</v>
      </c>
    </row>
    <row r="13" spans="1:9" x14ac:dyDescent="0.3">
      <c r="A13" s="3">
        <v>6</v>
      </c>
      <c r="B13" s="3" t="s">
        <v>18</v>
      </c>
      <c r="C13" s="3" t="s">
        <v>38</v>
      </c>
      <c r="D13" s="1">
        <v>4.5</v>
      </c>
      <c r="E13" s="1">
        <v>7</v>
      </c>
      <c r="F13" s="1">
        <v>6</v>
      </c>
      <c r="G13" s="1">
        <v>6</v>
      </c>
      <c r="H13" s="1">
        <v>3.75</v>
      </c>
      <c r="I13" s="2">
        <f t="shared" si="0"/>
        <v>27.25</v>
      </c>
    </row>
    <row r="14" spans="1:9" x14ac:dyDescent="0.3">
      <c r="A14" s="3">
        <v>7</v>
      </c>
      <c r="B14" s="3" t="s">
        <v>19</v>
      </c>
      <c r="C14" s="3" t="s">
        <v>39</v>
      </c>
      <c r="D14" s="1">
        <v>5</v>
      </c>
      <c r="E14" s="1">
        <v>6</v>
      </c>
      <c r="F14" s="1">
        <v>6</v>
      </c>
      <c r="G14" s="1">
        <v>6</v>
      </c>
      <c r="H14" s="1">
        <v>3.75</v>
      </c>
      <c r="I14" s="2">
        <f t="shared" si="0"/>
        <v>26.75</v>
      </c>
    </row>
    <row r="15" spans="1:9" x14ac:dyDescent="0.3">
      <c r="A15" s="3">
        <v>8</v>
      </c>
      <c r="B15" s="3" t="s">
        <v>20</v>
      </c>
      <c r="C15" s="3" t="s">
        <v>40</v>
      </c>
      <c r="D15" s="1">
        <v>5</v>
      </c>
      <c r="E15" s="1">
        <v>4</v>
      </c>
      <c r="F15" s="1">
        <v>3.5</v>
      </c>
      <c r="G15" s="1">
        <v>3</v>
      </c>
      <c r="H15" s="1">
        <v>3</v>
      </c>
      <c r="I15" s="2">
        <f t="shared" si="0"/>
        <v>18.5</v>
      </c>
    </row>
    <row r="16" spans="1:9" x14ac:dyDescent="0.3">
      <c r="A16" s="3">
        <v>9</v>
      </c>
      <c r="B16" s="3" t="s">
        <v>21</v>
      </c>
      <c r="C16" s="3" t="s">
        <v>41</v>
      </c>
      <c r="D16" s="1">
        <v>5</v>
      </c>
      <c r="E16" s="1">
        <v>7</v>
      </c>
      <c r="F16" s="1">
        <v>6</v>
      </c>
      <c r="G16" s="1">
        <v>6</v>
      </c>
      <c r="H16" s="1">
        <v>4</v>
      </c>
      <c r="I16" s="2">
        <f t="shared" si="0"/>
        <v>28</v>
      </c>
    </row>
    <row r="17" spans="1:9" x14ac:dyDescent="0.3">
      <c r="A17" s="3">
        <v>10</v>
      </c>
      <c r="B17" s="3" t="s">
        <v>22</v>
      </c>
      <c r="C17" s="3" t="s">
        <v>42</v>
      </c>
      <c r="D17" s="1">
        <v>5</v>
      </c>
      <c r="E17" s="1">
        <v>7</v>
      </c>
      <c r="F17" s="1">
        <v>6</v>
      </c>
      <c r="G17" s="1">
        <v>6</v>
      </c>
      <c r="H17" s="1">
        <v>4.5</v>
      </c>
      <c r="I17" s="2">
        <f t="shared" si="0"/>
        <v>28.5</v>
      </c>
    </row>
    <row r="18" spans="1:9" x14ac:dyDescent="0.3">
      <c r="A18" s="3">
        <v>11</v>
      </c>
      <c r="B18" s="3" t="s">
        <v>23</v>
      </c>
      <c r="C18" s="3" t="s">
        <v>43</v>
      </c>
      <c r="D18" s="1">
        <v>5</v>
      </c>
      <c r="E18" s="1">
        <v>6.75</v>
      </c>
      <c r="F18" s="1">
        <v>7</v>
      </c>
      <c r="G18" s="1">
        <v>7</v>
      </c>
      <c r="H18" s="1">
        <v>4</v>
      </c>
      <c r="I18" s="2">
        <f t="shared" si="0"/>
        <v>29.75</v>
      </c>
    </row>
    <row r="19" spans="1:9" x14ac:dyDescent="0.3">
      <c r="A19" s="3">
        <v>12</v>
      </c>
      <c r="B19" s="3" t="s">
        <v>24</v>
      </c>
      <c r="C19" s="3" t="s">
        <v>44</v>
      </c>
      <c r="D19" s="1">
        <v>5</v>
      </c>
      <c r="E19" s="1">
        <v>6.75</v>
      </c>
      <c r="F19" s="1">
        <v>6.5</v>
      </c>
      <c r="G19" s="1">
        <v>6.5</v>
      </c>
      <c r="H19" s="1">
        <v>3.75</v>
      </c>
      <c r="I19" s="2">
        <f t="shared" si="0"/>
        <v>28.5</v>
      </c>
    </row>
    <row r="20" spans="1:9" x14ac:dyDescent="0.3">
      <c r="A20" s="3">
        <v>13</v>
      </c>
      <c r="B20" s="3" t="s">
        <v>25</v>
      </c>
      <c r="C20" s="3" t="s">
        <v>45</v>
      </c>
      <c r="D20" s="1">
        <v>5</v>
      </c>
      <c r="E20" s="1">
        <v>6</v>
      </c>
      <c r="F20" s="1">
        <v>5</v>
      </c>
      <c r="G20" s="1">
        <v>5</v>
      </c>
      <c r="H20" s="1">
        <v>4</v>
      </c>
      <c r="I20" s="2">
        <f t="shared" si="0"/>
        <v>25</v>
      </c>
    </row>
    <row r="21" spans="1:9" x14ac:dyDescent="0.3">
      <c r="A21" s="3">
        <v>14</v>
      </c>
      <c r="B21" s="3" t="s">
        <v>26</v>
      </c>
      <c r="C21" s="3" t="s">
        <v>46</v>
      </c>
      <c r="D21" s="1">
        <v>5</v>
      </c>
      <c r="E21" s="1">
        <v>7</v>
      </c>
      <c r="F21" s="1">
        <v>5.5</v>
      </c>
      <c r="G21" s="1">
        <v>5.5</v>
      </c>
      <c r="H21" s="1">
        <v>4.5</v>
      </c>
      <c r="I21" s="2">
        <f t="shared" si="0"/>
        <v>27.5</v>
      </c>
    </row>
    <row r="22" spans="1:9" x14ac:dyDescent="0.3">
      <c r="A22" s="3">
        <v>15</v>
      </c>
      <c r="B22" s="3" t="s">
        <v>27</v>
      </c>
      <c r="C22" s="3" t="s">
        <v>47</v>
      </c>
      <c r="D22" s="1">
        <v>4</v>
      </c>
      <c r="E22" s="1">
        <v>7</v>
      </c>
      <c r="F22" s="1">
        <v>6</v>
      </c>
      <c r="G22" s="1">
        <v>6</v>
      </c>
      <c r="H22" s="1">
        <v>3.5</v>
      </c>
      <c r="I22" s="2">
        <f t="shared" si="0"/>
        <v>26.5</v>
      </c>
    </row>
    <row r="23" spans="1:9" x14ac:dyDescent="0.3">
      <c r="A23" s="3">
        <v>16</v>
      </c>
      <c r="B23" s="3" t="s">
        <v>28</v>
      </c>
      <c r="C23" s="3" t="s">
        <v>48</v>
      </c>
      <c r="D23" s="1">
        <v>5</v>
      </c>
      <c r="E23" s="1">
        <v>7</v>
      </c>
      <c r="F23" s="1">
        <v>7</v>
      </c>
      <c r="G23" s="1">
        <v>7</v>
      </c>
      <c r="H23" s="1">
        <v>4</v>
      </c>
      <c r="I23" s="2">
        <f t="shared" si="0"/>
        <v>30</v>
      </c>
    </row>
    <row r="24" spans="1:9" x14ac:dyDescent="0.3">
      <c r="A24" s="3">
        <v>17</v>
      </c>
      <c r="B24" s="3" t="s">
        <v>29</v>
      </c>
      <c r="C24" s="3" t="s">
        <v>49</v>
      </c>
      <c r="D24" s="1">
        <v>5</v>
      </c>
      <c r="E24" s="1">
        <v>6.5</v>
      </c>
      <c r="F24" s="1">
        <v>8</v>
      </c>
      <c r="G24" s="1">
        <v>8</v>
      </c>
      <c r="H24" s="1">
        <v>5</v>
      </c>
      <c r="I24" s="2">
        <f t="shared" si="0"/>
        <v>32.5</v>
      </c>
    </row>
    <row r="25" spans="1:9" x14ac:dyDescent="0.3">
      <c r="A25" s="3">
        <v>18</v>
      </c>
      <c r="B25" s="3" t="s">
        <v>30</v>
      </c>
      <c r="C25" s="3" t="s">
        <v>50</v>
      </c>
      <c r="D25" s="1">
        <v>4.5</v>
      </c>
      <c r="E25" s="1">
        <v>6.5</v>
      </c>
      <c r="F25" s="1">
        <v>7.5</v>
      </c>
      <c r="G25" s="1">
        <v>7.5</v>
      </c>
      <c r="H25" s="1">
        <v>3.75</v>
      </c>
      <c r="I25" s="2">
        <f t="shared" si="0"/>
        <v>29.75</v>
      </c>
    </row>
    <row r="26" spans="1:9" x14ac:dyDescent="0.3">
      <c r="A26" s="3">
        <v>19</v>
      </c>
      <c r="B26" s="3" t="s">
        <v>31</v>
      </c>
      <c r="C26" s="3" t="s">
        <v>51</v>
      </c>
      <c r="D26" s="1">
        <v>5</v>
      </c>
      <c r="E26" s="1">
        <v>6.5</v>
      </c>
      <c r="F26" s="1">
        <v>6</v>
      </c>
      <c r="G26" s="1">
        <v>6</v>
      </c>
      <c r="H26" s="1">
        <v>5</v>
      </c>
      <c r="I26" s="2">
        <f t="shared" si="0"/>
        <v>28.5</v>
      </c>
    </row>
    <row r="27" spans="1:9" x14ac:dyDescent="0.3">
      <c r="A27" s="3">
        <v>20</v>
      </c>
      <c r="B27" s="3" t="s">
        <v>32</v>
      </c>
      <c r="C27" s="3" t="s">
        <v>52</v>
      </c>
      <c r="D27" s="1">
        <v>5</v>
      </c>
      <c r="E27" s="1">
        <v>7</v>
      </c>
      <c r="F27" s="1">
        <v>5.5</v>
      </c>
      <c r="G27" s="1">
        <v>5.5</v>
      </c>
      <c r="H27" s="1">
        <v>4</v>
      </c>
      <c r="I27" s="2">
        <f>SUM(D27:H27)</f>
        <v>27</v>
      </c>
    </row>
  </sheetData>
  <mergeCells count="6">
    <mergeCell ref="A6:I6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C8F8-7F40-4EA9-8978-70D30AA69C95}">
  <dimension ref="A1:D26"/>
  <sheetViews>
    <sheetView zoomScale="70" zoomScaleNormal="70" workbookViewId="0">
      <selection activeCell="D16" sqref="D16"/>
    </sheetView>
  </sheetViews>
  <sheetFormatPr defaultRowHeight="15.6" x14ac:dyDescent="0.3"/>
  <cols>
    <col min="1" max="1" width="3.5" customWidth="1"/>
    <col min="2" max="2" width="14.296875" customWidth="1"/>
    <col min="3" max="3" width="23.8984375" customWidth="1"/>
    <col min="4" max="4" width="31.5" customWidth="1"/>
  </cols>
  <sheetData>
    <row r="1" spans="1:4" ht="22.8" x14ac:dyDescent="0.4">
      <c r="A1" s="14" t="s">
        <v>0</v>
      </c>
      <c r="B1" s="15"/>
      <c r="C1" s="15"/>
      <c r="D1" s="16"/>
    </row>
    <row r="2" spans="1:4" ht="19.2" x14ac:dyDescent="0.35">
      <c r="A2" s="17" t="s">
        <v>55</v>
      </c>
      <c r="B2" s="18"/>
      <c r="C2" s="18"/>
      <c r="D2" s="19"/>
    </row>
    <row r="3" spans="1:4" x14ac:dyDescent="0.3">
      <c r="A3" s="6" t="s">
        <v>3</v>
      </c>
      <c r="B3" s="7"/>
      <c r="C3" s="7"/>
      <c r="D3" s="8"/>
    </row>
    <row r="4" spans="1:4" x14ac:dyDescent="0.3">
      <c r="A4" s="20" t="s">
        <v>53</v>
      </c>
      <c r="B4" s="21"/>
      <c r="C4" s="21"/>
      <c r="D4" s="22"/>
    </row>
    <row r="5" spans="1:4" x14ac:dyDescent="0.3">
      <c r="A5" s="6"/>
      <c r="B5" s="7"/>
      <c r="C5" s="7"/>
      <c r="D5" s="8"/>
    </row>
    <row r="6" spans="1:4" ht="31.2" x14ac:dyDescent="0.3">
      <c r="A6" s="4" t="s">
        <v>4</v>
      </c>
      <c r="B6" s="5" t="s">
        <v>12</v>
      </c>
      <c r="C6" s="5" t="s">
        <v>5</v>
      </c>
      <c r="D6" s="4" t="s">
        <v>54</v>
      </c>
    </row>
    <row r="7" spans="1:4" x14ac:dyDescent="0.3">
      <c r="A7" s="3">
        <v>1</v>
      </c>
      <c r="B7" s="3" t="s">
        <v>13</v>
      </c>
      <c r="C7" s="3" t="s">
        <v>33</v>
      </c>
      <c r="D7" s="2">
        <v>50</v>
      </c>
    </row>
    <row r="8" spans="1:4" x14ac:dyDescent="0.3">
      <c r="A8" s="3">
        <v>2</v>
      </c>
      <c r="B8" s="3" t="s">
        <v>14</v>
      </c>
      <c r="C8" s="3" t="s">
        <v>34</v>
      </c>
      <c r="D8" s="2">
        <v>46</v>
      </c>
    </row>
    <row r="9" spans="1:4" x14ac:dyDescent="0.3">
      <c r="A9" s="3">
        <v>3</v>
      </c>
      <c r="B9" s="3" t="s">
        <v>15</v>
      </c>
      <c r="C9" s="3" t="s">
        <v>35</v>
      </c>
      <c r="D9" s="2">
        <v>47</v>
      </c>
    </row>
    <row r="10" spans="1:4" x14ac:dyDescent="0.3">
      <c r="A10" s="3">
        <v>4</v>
      </c>
      <c r="B10" s="3" t="s">
        <v>16</v>
      </c>
      <c r="C10" s="3" t="s">
        <v>36</v>
      </c>
      <c r="D10" s="2">
        <v>35</v>
      </c>
    </row>
    <row r="11" spans="1:4" x14ac:dyDescent="0.3">
      <c r="A11" s="3">
        <v>5</v>
      </c>
      <c r="B11" s="3" t="s">
        <v>17</v>
      </c>
      <c r="C11" s="3" t="s">
        <v>37</v>
      </c>
      <c r="D11" s="2">
        <v>41</v>
      </c>
    </row>
    <row r="12" spans="1:4" x14ac:dyDescent="0.3">
      <c r="A12" s="3">
        <v>6</v>
      </c>
      <c r="B12" s="3" t="s">
        <v>18</v>
      </c>
      <c r="C12" s="3" t="s">
        <v>38</v>
      </c>
      <c r="D12" s="2">
        <v>49</v>
      </c>
    </row>
    <row r="13" spans="1:4" x14ac:dyDescent="0.3">
      <c r="A13" s="3">
        <v>7</v>
      </c>
      <c r="B13" s="3" t="s">
        <v>19</v>
      </c>
      <c r="C13" s="3" t="s">
        <v>39</v>
      </c>
      <c r="D13" s="2">
        <v>35.700000000000003</v>
      </c>
    </row>
    <row r="14" spans="1:4" x14ac:dyDescent="0.3">
      <c r="A14" s="3">
        <v>8</v>
      </c>
      <c r="B14" s="3" t="s">
        <v>20</v>
      </c>
      <c r="C14" s="3" t="s">
        <v>40</v>
      </c>
      <c r="D14" s="2">
        <v>20.5</v>
      </c>
    </row>
    <row r="15" spans="1:4" x14ac:dyDescent="0.3">
      <c r="A15" s="3">
        <v>9</v>
      </c>
      <c r="B15" s="3" t="s">
        <v>21</v>
      </c>
      <c r="C15" s="3" t="s">
        <v>41</v>
      </c>
      <c r="D15" s="2">
        <v>43.5</v>
      </c>
    </row>
    <row r="16" spans="1:4" x14ac:dyDescent="0.3">
      <c r="A16" s="3">
        <v>10</v>
      </c>
      <c r="B16" s="3" t="s">
        <v>22</v>
      </c>
      <c r="C16" s="3" t="s">
        <v>42</v>
      </c>
      <c r="D16" s="2">
        <v>39.5</v>
      </c>
    </row>
    <row r="17" spans="1:4" x14ac:dyDescent="0.3">
      <c r="A17" s="3">
        <v>11</v>
      </c>
      <c r="B17" s="3" t="s">
        <v>23</v>
      </c>
      <c r="C17" s="3" t="s">
        <v>43</v>
      </c>
      <c r="D17" s="2">
        <v>43.5</v>
      </c>
    </row>
    <row r="18" spans="1:4" x14ac:dyDescent="0.3">
      <c r="A18" s="3">
        <v>12</v>
      </c>
      <c r="B18" s="3" t="s">
        <v>24</v>
      </c>
      <c r="C18" s="3" t="s">
        <v>44</v>
      </c>
      <c r="D18" s="2">
        <v>30.5</v>
      </c>
    </row>
    <row r="19" spans="1:4" x14ac:dyDescent="0.3">
      <c r="A19" s="3">
        <v>13</v>
      </c>
      <c r="B19" s="3" t="s">
        <v>25</v>
      </c>
      <c r="C19" s="3" t="s">
        <v>45</v>
      </c>
      <c r="D19" s="2">
        <v>47</v>
      </c>
    </row>
    <row r="20" spans="1:4" x14ac:dyDescent="0.3">
      <c r="A20" s="3">
        <v>14</v>
      </c>
      <c r="B20" s="3" t="s">
        <v>26</v>
      </c>
      <c r="C20" s="3" t="s">
        <v>46</v>
      </c>
      <c r="D20" s="2">
        <v>35</v>
      </c>
    </row>
    <row r="21" spans="1:4" x14ac:dyDescent="0.3">
      <c r="A21" s="3">
        <v>15</v>
      </c>
      <c r="B21" s="3" t="s">
        <v>27</v>
      </c>
      <c r="C21" s="3" t="s">
        <v>47</v>
      </c>
      <c r="D21" s="2">
        <v>41</v>
      </c>
    </row>
    <row r="22" spans="1:4" x14ac:dyDescent="0.3">
      <c r="A22" s="3">
        <v>16</v>
      </c>
      <c r="B22" s="3" t="s">
        <v>28</v>
      </c>
      <c r="C22" s="3" t="s">
        <v>48</v>
      </c>
      <c r="D22" s="2">
        <v>49</v>
      </c>
    </row>
    <row r="23" spans="1:4" x14ac:dyDescent="0.3">
      <c r="A23" s="3">
        <v>17</v>
      </c>
      <c r="B23" s="3" t="s">
        <v>29</v>
      </c>
      <c r="C23" s="3" t="s">
        <v>49</v>
      </c>
      <c r="D23" s="2">
        <v>35.700000000000003</v>
      </c>
    </row>
    <row r="24" spans="1:4" x14ac:dyDescent="0.3">
      <c r="A24" s="3">
        <v>18</v>
      </c>
      <c r="B24" s="3" t="s">
        <v>30</v>
      </c>
      <c r="C24" s="3" t="s">
        <v>50</v>
      </c>
      <c r="D24" s="2">
        <v>50.5</v>
      </c>
    </row>
    <row r="25" spans="1:4" x14ac:dyDescent="0.3">
      <c r="A25" s="3">
        <v>19</v>
      </c>
      <c r="B25" s="3" t="s">
        <v>31</v>
      </c>
      <c r="C25" s="3" t="s">
        <v>51</v>
      </c>
      <c r="D25" s="2">
        <v>43.5</v>
      </c>
    </row>
    <row r="26" spans="1:4" x14ac:dyDescent="0.3">
      <c r="A26" s="3">
        <v>20</v>
      </c>
      <c r="B26" s="3" t="s">
        <v>32</v>
      </c>
      <c r="C26" s="3" t="s">
        <v>52</v>
      </c>
      <c r="D26" s="2">
        <v>39.5</v>
      </c>
    </row>
  </sheetData>
  <mergeCells count="5">
    <mergeCell ref="A1:D1"/>
    <mergeCell ref="A2:D2"/>
    <mergeCell ref="A3:D3"/>
    <mergeCell ref="A4:D4"/>
    <mergeCell ref="A5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7395-022D-4DA2-9A73-3FA4A17AF307}">
  <dimension ref="A1:F26"/>
  <sheetViews>
    <sheetView zoomScale="85" zoomScaleNormal="85" workbookViewId="0">
      <selection activeCell="C26" sqref="C26"/>
    </sheetView>
  </sheetViews>
  <sheetFormatPr defaultRowHeight="15.6" x14ac:dyDescent="0.3"/>
  <cols>
    <col min="1" max="1" width="3.296875" customWidth="1"/>
    <col min="2" max="2" width="12.8984375" customWidth="1"/>
    <col min="3" max="3" width="17.5" customWidth="1"/>
    <col min="4" max="4" width="13" customWidth="1"/>
    <col min="6" max="6" width="14.09765625" customWidth="1"/>
  </cols>
  <sheetData>
    <row r="1" spans="1:6" ht="22.8" x14ac:dyDescent="0.4">
      <c r="A1" s="9" t="s">
        <v>0</v>
      </c>
      <c r="B1" s="9"/>
      <c r="C1" s="9"/>
      <c r="D1" s="9"/>
      <c r="E1" s="9"/>
      <c r="F1" s="9"/>
    </row>
    <row r="2" spans="1:6" ht="19.2" x14ac:dyDescent="0.35">
      <c r="A2" s="10" t="s">
        <v>56</v>
      </c>
      <c r="B2" s="10"/>
      <c r="C2" s="10"/>
      <c r="D2" s="10"/>
      <c r="E2" s="10"/>
      <c r="F2" s="10"/>
    </row>
    <row r="3" spans="1:6" x14ac:dyDescent="0.3">
      <c r="A3" s="12" t="s">
        <v>3</v>
      </c>
      <c r="B3" s="12"/>
      <c r="C3" s="12"/>
      <c r="D3" s="12"/>
      <c r="E3" s="12"/>
      <c r="F3" s="12"/>
    </row>
    <row r="4" spans="1:6" x14ac:dyDescent="0.3">
      <c r="A4" s="13" t="s">
        <v>53</v>
      </c>
      <c r="B4" s="13"/>
      <c r="C4" s="13"/>
      <c r="D4" s="13"/>
      <c r="E4" s="13"/>
      <c r="F4" s="13"/>
    </row>
    <row r="5" spans="1:6" x14ac:dyDescent="0.3">
      <c r="A5" s="6"/>
      <c r="B5" s="7"/>
      <c r="C5" s="7"/>
      <c r="D5" s="7"/>
      <c r="E5" s="7"/>
      <c r="F5" s="7"/>
    </row>
    <row r="6" spans="1:6" ht="31.2" x14ac:dyDescent="0.3">
      <c r="A6" s="4" t="s">
        <v>4</v>
      </c>
      <c r="B6" s="5" t="s">
        <v>12</v>
      </c>
      <c r="C6" s="5" t="s">
        <v>5</v>
      </c>
      <c r="D6" s="4" t="s">
        <v>57</v>
      </c>
      <c r="E6" s="4" t="s">
        <v>58</v>
      </c>
      <c r="F6" s="4" t="s">
        <v>59</v>
      </c>
    </row>
    <row r="7" spans="1:6" x14ac:dyDescent="0.3">
      <c r="A7" s="3">
        <v>1</v>
      </c>
      <c r="B7" s="3" t="s">
        <v>13</v>
      </c>
      <c r="C7" s="3" t="s">
        <v>33</v>
      </c>
      <c r="D7" s="2">
        <f>SUM('Internal Mark'!I8,'Final Exam Mark'!D7)</f>
        <v>80</v>
      </c>
      <c r="E7" s="1" t="str">
        <f>_xlfn.IFS(D7&gt;=80,"A+",D7&gt;=75,"A",D7&gt;=70,"A-",D7&gt;=65,"B+",D7&gt;=60,"B",D7&gt;=55,"B-",D7&gt;=50,"C",D7&gt;=45,"D",D7&gt;=40,"E",D7&lt;40,"F")</f>
        <v>A+</v>
      </c>
      <c r="F7" s="1" t="str">
        <f t="shared" ref="F7:F26" si="0">_xlfn.IFS(D7&gt;=40,"Promoted",D7&lt;40,"Not Promoted")</f>
        <v>Promoted</v>
      </c>
    </row>
    <row r="8" spans="1:6" x14ac:dyDescent="0.3">
      <c r="A8" s="3">
        <v>2</v>
      </c>
      <c r="B8" s="3" t="s">
        <v>14</v>
      </c>
      <c r="C8" s="3" t="s">
        <v>34</v>
      </c>
      <c r="D8" s="2">
        <f>SUM('Internal Mark'!I9,'Final Exam Mark'!D8)</f>
        <v>73.75</v>
      </c>
      <c r="E8" s="1" t="str">
        <f t="shared" ref="E8:E26" si="1">_xlfn.IFS(D8&gt;=80,"A+",D8&gt;=75,"A",D8&gt;=70,"A-",D8&gt;=65,"B+",D8&gt;=60,"B",D8&gt;=55,"B-",D8&gt;=50,"C",D8&gt;=45,"D",D8&gt;=40,"E",D8&lt;40,"F")</f>
        <v>A-</v>
      </c>
      <c r="F8" s="1" t="str">
        <f t="shared" si="0"/>
        <v>Promoted</v>
      </c>
    </row>
    <row r="9" spans="1:6" x14ac:dyDescent="0.3">
      <c r="A9" s="3">
        <v>3</v>
      </c>
      <c r="B9" s="3" t="s">
        <v>15</v>
      </c>
      <c r="C9" s="3" t="s">
        <v>35</v>
      </c>
      <c r="D9" s="2">
        <f>SUM('Internal Mark'!I10,'Final Exam Mark'!D9)</f>
        <v>77.25</v>
      </c>
      <c r="E9" s="1" t="str">
        <f t="shared" si="1"/>
        <v>A</v>
      </c>
      <c r="F9" s="1" t="str">
        <f t="shared" si="0"/>
        <v>Promoted</v>
      </c>
    </row>
    <row r="10" spans="1:6" x14ac:dyDescent="0.3">
      <c r="A10" s="3">
        <v>4</v>
      </c>
      <c r="B10" s="3" t="s">
        <v>16</v>
      </c>
      <c r="C10" s="3" t="s">
        <v>36</v>
      </c>
      <c r="D10" s="2">
        <f>SUM('Internal Mark'!I11,'Final Exam Mark'!D10)</f>
        <v>61.5</v>
      </c>
      <c r="E10" s="1" t="str">
        <f t="shared" si="1"/>
        <v>B</v>
      </c>
      <c r="F10" s="1" t="str">
        <f t="shared" si="0"/>
        <v>Promoted</v>
      </c>
    </row>
    <row r="11" spans="1:6" x14ac:dyDescent="0.3">
      <c r="A11" s="3">
        <v>5</v>
      </c>
      <c r="B11" s="3" t="s">
        <v>17</v>
      </c>
      <c r="C11" s="3" t="s">
        <v>37</v>
      </c>
      <c r="D11" s="2">
        <f>SUM('Internal Mark'!I12,'Final Exam Mark'!D11)</f>
        <v>70.75</v>
      </c>
      <c r="E11" s="1" t="str">
        <f t="shared" si="1"/>
        <v>A-</v>
      </c>
      <c r="F11" s="1" t="str">
        <f t="shared" si="0"/>
        <v>Promoted</v>
      </c>
    </row>
    <row r="12" spans="1:6" x14ac:dyDescent="0.3">
      <c r="A12" s="3">
        <v>6</v>
      </c>
      <c r="B12" s="3" t="s">
        <v>18</v>
      </c>
      <c r="C12" s="3" t="s">
        <v>38</v>
      </c>
      <c r="D12" s="2">
        <f>SUM('Internal Mark'!I13,'Final Exam Mark'!D12)</f>
        <v>76.25</v>
      </c>
      <c r="E12" s="1" t="str">
        <f t="shared" si="1"/>
        <v>A</v>
      </c>
      <c r="F12" s="1" t="str">
        <f t="shared" si="0"/>
        <v>Promoted</v>
      </c>
    </row>
    <row r="13" spans="1:6" x14ac:dyDescent="0.3">
      <c r="A13" s="3">
        <v>7</v>
      </c>
      <c r="B13" s="3" t="s">
        <v>19</v>
      </c>
      <c r="C13" s="3" t="s">
        <v>39</v>
      </c>
      <c r="D13" s="2">
        <f>SUM('Internal Mark'!I14,'Final Exam Mark'!D13)</f>
        <v>62.45</v>
      </c>
      <c r="E13" s="1" t="str">
        <f t="shared" si="1"/>
        <v>B</v>
      </c>
      <c r="F13" s="1" t="str">
        <f t="shared" si="0"/>
        <v>Promoted</v>
      </c>
    </row>
    <row r="14" spans="1:6" x14ac:dyDescent="0.3">
      <c r="A14" s="3">
        <v>8</v>
      </c>
      <c r="B14" s="3" t="s">
        <v>20</v>
      </c>
      <c r="C14" s="3" t="s">
        <v>40</v>
      </c>
      <c r="D14" s="2">
        <f>SUM('Internal Mark'!I15,'Final Exam Mark'!D14)</f>
        <v>39</v>
      </c>
      <c r="E14" s="1" t="str">
        <f t="shared" si="1"/>
        <v>F</v>
      </c>
      <c r="F14" s="1" t="str">
        <f t="shared" si="0"/>
        <v>Not Promoted</v>
      </c>
    </row>
    <row r="15" spans="1:6" x14ac:dyDescent="0.3">
      <c r="A15" s="3">
        <v>9</v>
      </c>
      <c r="B15" s="3" t="s">
        <v>21</v>
      </c>
      <c r="C15" s="3" t="s">
        <v>41</v>
      </c>
      <c r="D15" s="2">
        <f>SUM('Internal Mark'!I16,'Final Exam Mark'!D15)</f>
        <v>71.5</v>
      </c>
      <c r="E15" s="1" t="str">
        <f t="shared" si="1"/>
        <v>A-</v>
      </c>
      <c r="F15" s="1" t="str">
        <f t="shared" si="0"/>
        <v>Promoted</v>
      </c>
    </row>
    <row r="16" spans="1:6" x14ac:dyDescent="0.3">
      <c r="A16" s="3">
        <v>10</v>
      </c>
      <c r="B16" s="3" t="s">
        <v>22</v>
      </c>
      <c r="C16" s="3" t="s">
        <v>42</v>
      </c>
      <c r="D16" s="2">
        <f>SUM('Internal Mark'!I17,'Final Exam Mark'!D16)</f>
        <v>68</v>
      </c>
      <c r="E16" s="1" t="str">
        <f t="shared" si="1"/>
        <v>B+</v>
      </c>
      <c r="F16" s="1" t="str">
        <f t="shared" si="0"/>
        <v>Promoted</v>
      </c>
    </row>
    <row r="17" spans="1:6" x14ac:dyDescent="0.3">
      <c r="A17" s="3">
        <v>11</v>
      </c>
      <c r="B17" s="3" t="s">
        <v>23</v>
      </c>
      <c r="C17" s="3" t="s">
        <v>43</v>
      </c>
      <c r="D17" s="2">
        <f>SUM('Internal Mark'!I18,'Final Exam Mark'!D17)</f>
        <v>73.25</v>
      </c>
      <c r="E17" s="1" t="str">
        <f t="shared" si="1"/>
        <v>A-</v>
      </c>
      <c r="F17" s="1" t="str">
        <f t="shared" si="0"/>
        <v>Promoted</v>
      </c>
    </row>
    <row r="18" spans="1:6" x14ac:dyDescent="0.3">
      <c r="A18" s="3">
        <v>12</v>
      </c>
      <c r="B18" s="3" t="s">
        <v>24</v>
      </c>
      <c r="C18" s="3" t="s">
        <v>44</v>
      </c>
      <c r="D18" s="2">
        <f>SUM('Internal Mark'!I19,'Final Exam Mark'!D18)</f>
        <v>59</v>
      </c>
      <c r="E18" s="1" t="str">
        <f t="shared" si="1"/>
        <v>B-</v>
      </c>
      <c r="F18" s="1" t="str">
        <f t="shared" si="0"/>
        <v>Promoted</v>
      </c>
    </row>
    <row r="19" spans="1:6" x14ac:dyDescent="0.3">
      <c r="A19" s="3">
        <v>13</v>
      </c>
      <c r="B19" s="3" t="s">
        <v>25</v>
      </c>
      <c r="C19" s="3" t="s">
        <v>45</v>
      </c>
      <c r="D19" s="2">
        <f>SUM('Internal Mark'!I20,'Final Exam Mark'!D19)</f>
        <v>72</v>
      </c>
      <c r="E19" s="1" t="str">
        <f t="shared" si="1"/>
        <v>A-</v>
      </c>
      <c r="F19" s="1" t="str">
        <f t="shared" si="0"/>
        <v>Promoted</v>
      </c>
    </row>
    <row r="20" spans="1:6" x14ac:dyDescent="0.3">
      <c r="A20" s="3">
        <v>14</v>
      </c>
      <c r="B20" s="3" t="s">
        <v>26</v>
      </c>
      <c r="C20" s="3" t="s">
        <v>46</v>
      </c>
      <c r="D20" s="2">
        <f>SUM('Internal Mark'!I21,'Final Exam Mark'!D20)</f>
        <v>62.5</v>
      </c>
      <c r="E20" s="1" t="str">
        <f t="shared" si="1"/>
        <v>B</v>
      </c>
      <c r="F20" s="1" t="str">
        <f t="shared" si="0"/>
        <v>Promoted</v>
      </c>
    </row>
    <row r="21" spans="1:6" x14ac:dyDescent="0.3">
      <c r="A21" s="3">
        <v>15</v>
      </c>
      <c r="B21" s="3" t="s">
        <v>27</v>
      </c>
      <c r="C21" s="3" t="s">
        <v>47</v>
      </c>
      <c r="D21" s="2">
        <f>SUM('Internal Mark'!I22,'Final Exam Mark'!D21)</f>
        <v>67.5</v>
      </c>
      <c r="E21" s="1" t="str">
        <f t="shared" si="1"/>
        <v>B+</v>
      </c>
      <c r="F21" s="1" t="str">
        <f t="shared" si="0"/>
        <v>Promoted</v>
      </c>
    </row>
    <row r="22" spans="1:6" x14ac:dyDescent="0.3">
      <c r="A22" s="3">
        <v>16</v>
      </c>
      <c r="B22" s="3" t="s">
        <v>28</v>
      </c>
      <c r="C22" s="3" t="s">
        <v>48</v>
      </c>
      <c r="D22" s="2">
        <f>SUM('Internal Mark'!I23,'Final Exam Mark'!D22)</f>
        <v>79</v>
      </c>
      <c r="E22" s="1" t="str">
        <f t="shared" si="1"/>
        <v>A</v>
      </c>
      <c r="F22" s="1" t="str">
        <f t="shared" si="0"/>
        <v>Promoted</v>
      </c>
    </row>
    <row r="23" spans="1:6" x14ac:dyDescent="0.3">
      <c r="A23" s="3">
        <v>17</v>
      </c>
      <c r="B23" s="3" t="s">
        <v>29</v>
      </c>
      <c r="C23" s="3" t="s">
        <v>49</v>
      </c>
      <c r="D23" s="2">
        <f>SUM('Internal Mark'!I24,'Final Exam Mark'!D23)</f>
        <v>68.2</v>
      </c>
      <c r="E23" s="1" t="str">
        <f t="shared" si="1"/>
        <v>B+</v>
      </c>
      <c r="F23" s="1" t="str">
        <f t="shared" si="0"/>
        <v>Promoted</v>
      </c>
    </row>
    <row r="24" spans="1:6" x14ac:dyDescent="0.3">
      <c r="A24" s="3">
        <v>18</v>
      </c>
      <c r="B24" s="3" t="s">
        <v>30</v>
      </c>
      <c r="C24" s="3" t="s">
        <v>50</v>
      </c>
      <c r="D24" s="2">
        <f>SUM('Internal Mark'!I25,'Final Exam Mark'!D24)</f>
        <v>80.25</v>
      </c>
      <c r="E24" s="1" t="str">
        <f t="shared" si="1"/>
        <v>A+</v>
      </c>
      <c r="F24" s="1" t="str">
        <f t="shared" si="0"/>
        <v>Promoted</v>
      </c>
    </row>
    <row r="25" spans="1:6" x14ac:dyDescent="0.3">
      <c r="A25" s="3">
        <v>19</v>
      </c>
      <c r="B25" s="3" t="s">
        <v>31</v>
      </c>
      <c r="C25" s="3" t="s">
        <v>51</v>
      </c>
      <c r="D25" s="2">
        <f>SUM('Internal Mark'!I26,'Final Exam Mark'!D25)</f>
        <v>72</v>
      </c>
      <c r="E25" s="1" t="str">
        <f t="shared" si="1"/>
        <v>A-</v>
      </c>
      <c r="F25" s="1" t="str">
        <f t="shared" si="0"/>
        <v>Promoted</v>
      </c>
    </row>
    <row r="26" spans="1:6" x14ac:dyDescent="0.3">
      <c r="A26" s="3">
        <v>20</v>
      </c>
      <c r="B26" s="3" t="s">
        <v>32</v>
      </c>
      <c r="C26" s="3" t="s">
        <v>52</v>
      </c>
      <c r="D26" s="2">
        <f>SUM('Internal Mark'!I27,'Final Exam Mark'!D26)</f>
        <v>66.5</v>
      </c>
      <c r="E26" s="1" t="str">
        <f t="shared" si="1"/>
        <v>B+</v>
      </c>
      <c r="F26" s="1" t="str">
        <f t="shared" si="0"/>
        <v>Promoted</v>
      </c>
    </row>
  </sheetData>
  <mergeCells count="5">
    <mergeCell ref="A1:F1"/>
    <mergeCell ref="A2:F2"/>
    <mergeCell ref="A3:F3"/>
    <mergeCell ref="A4:F4"/>
    <mergeCell ref="A5:F5"/>
  </mergeCells>
  <conditionalFormatting sqref="F7:F26">
    <cfRule type="containsText" dxfId="0" priority="1" operator="containsText" text="Not Promoted">
      <formula>NOT(ISERROR(SEARCH("Not Promoted",F7)))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Internal Mark</vt:lpstr>
      <vt:lpstr>Final Exam Mark</vt:lpstr>
      <vt:lpstr>Marksheet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Uzzal Dhali</dc:creator>
  <cp:lastModifiedBy>Uzzal Dhali</cp:lastModifiedBy>
  <dcterms:created xsi:type="dcterms:W3CDTF">2024-06-04T06:24:29Z</dcterms:created>
  <dcterms:modified xsi:type="dcterms:W3CDTF">2024-06-04T10:22:00Z</dcterms:modified>
</cp:coreProperties>
</file>